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urveys\Fannie Mae\2017 NHS\2017 Monthlies\June 2017\"/>
    </mc:Choice>
  </mc:AlternateContent>
  <bookViews>
    <workbookView xWindow="0" yWindow="0" windowWidth="20496" windowHeight="8208"/>
  </bookViews>
  <sheets>
    <sheet name="NHS Monthly Key Indicators" sheetId="1" r:id="rId1"/>
  </sheets>
  <calcPr calcId="162913"/>
</workbook>
</file>

<file path=xl/calcChain.xml><?xml version="1.0" encoding="utf-8"?>
<calcChain xmlns="http://schemas.openxmlformats.org/spreadsheetml/2006/main">
  <c r="E87" i="1" l="1"/>
  <c r="H87" i="1"/>
  <c r="K87" i="1"/>
  <c r="N87" i="1"/>
  <c r="Q87" i="1"/>
  <c r="T87" i="1"/>
  <c r="T86" i="1" l="1"/>
  <c r="Q86" i="1"/>
  <c r="N86" i="1"/>
  <c r="K86" i="1"/>
  <c r="H86" i="1"/>
  <c r="E86" i="1"/>
  <c r="T85" i="1" l="1"/>
  <c r="Q85" i="1"/>
  <c r="N85" i="1"/>
  <c r="K85" i="1"/>
  <c r="H85" i="1"/>
  <c r="E85" i="1"/>
  <c r="E84" i="1" l="1"/>
  <c r="H84" i="1"/>
  <c r="K84" i="1"/>
  <c r="N84" i="1"/>
  <c r="Q84" i="1"/>
  <c r="T84" i="1"/>
  <c r="T83" i="1" l="1"/>
  <c r="Q83" i="1"/>
  <c r="N83" i="1"/>
  <c r="K83" i="1"/>
  <c r="H83" i="1"/>
  <c r="E83" i="1"/>
  <c r="T82" i="1" l="1"/>
  <c r="Q82" i="1"/>
  <c r="N82" i="1"/>
  <c r="K82" i="1"/>
  <c r="H82" i="1"/>
  <c r="E82" i="1"/>
  <c r="T81" i="1" l="1"/>
  <c r="Q81" i="1"/>
  <c r="N81" i="1"/>
  <c r="K81" i="1"/>
  <c r="H81" i="1"/>
  <c r="E81" i="1"/>
  <c r="T80" i="1" l="1"/>
  <c r="Q80" i="1"/>
  <c r="N80" i="1"/>
  <c r="K80" i="1"/>
  <c r="H80" i="1"/>
  <c r="E80" i="1"/>
  <c r="T79" i="1" l="1"/>
  <c r="Q79" i="1"/>
  <c r="N79" i="1"/>
  <c r="K79" i="1"/>
  <c r="H79" i="1"/>
  <c r="E79" i="1"/>
  <c r="T78" i="1" l="1"/>
  <c r="Q78" i="1"/>
  <c r="N78" i="1"/>
  <c r="K78" i="1"/>
  <c r="H78" i="1"/>
  <c r="E78" i="1"/>
  <c r="T77" i="1" l="1"/>
  <c r="Q77" i="1"/>
  <c r="N77" i="1"/>
  <c r="K77" i="1"/>
  <c r="H77" i="1"/>
  <c r="E77" i="1"/>
  <c r="H76" i="1" l="1"/>
  <c r="T76" i="1" l="1"/>
  <c r="Q76" i="1"/>
  <c r="N76" i="1"/>
  <c r="K76" i="1"/>
  <c r="E76" i="1"/>
  <c r="E75" i="1" l="1"/>
  <c r="H75" i="1"/>
  <c r="K75" i="1"/>
  <c r="N75" i="1"/>
  <c r="Q75" i="1"/>
  <c r="T75" i="1"/>
  <c r="T74" i="1" l="1"/>
  <c r="Q74" i="1"/>
  <c r="N74" i="1"/>
  <c r="K74" i="1"/>
  <c r="H74" i="1"/>
  <c r="E74" i="1"/>
  <c r="T73" i="1" l="1"/>
  <c r="Q73" i="1"/>
  <c r="N73" i="1"/>
  <c r="K73" i="1"/>
  <c r="H73" i="1"/>
  <c r="E73" i="1"/>
  <c r="T72" i="1" l="1"/>
  <c r="Q72" i="1"/>
  <c r="N72" i="1"/>
  <c r="K72" i="1"/>
  <c r="H72" i="1"/>
  <c r="E72" i="1"/>
  <c r="T71" i="1" l="1"/>
  <c r="Q71" i="1"/>
  <c r="N71" i="1"/>
  <c r="K71" i="1"/>
  <c r="H71" i="1"/>
  <c r="E71" i="1"/>
  <c r="T70" i="1" l="1"/>
  <c r="Q70" i="1"/>
  <c r="N70" i="1"/>
  <c r="K70" i="1"/>
  <c r="H70" i="1"/>
  <c r="E70" i="1"/>
  <c r="T69" i="1" l="1"/>
  <c r="Q69" i="1"/>
  <c r="N69" i="1"/>
  <c r="K69" i="1"/>
  <c r="E69" i="1"/>
  <c r="H69" i="1"/>
  <c r="T68" i="1" l="1"/>
  <c r="Q68" i="1"/>
  <c r="N68" i="1"/>
  <c r="K68" i="1"/>
  <c r="H68" i="1"/>
  <c r="E68" i="1"/>
  <c r="T67" i="1" l="1"/>
  <c r="Q67" i="1"/>
  <c r="N67" i="1"/>
  <c r="K67" i="1"/>
  <c r="H67" i="1"/>
  <c r="E67" i="1"/>
  <c r="K66" i="1" l="1"/>
  <c r="K65" i="1"/>
  <c r="H66" i="1" l="1"/>
  <c r="E66" i="1" l="1"/>
  <c r="T66" i="1"/>
  <c r="Q66" i="1"/>
  <c r="N66" i="1"/>
  <c r="T65" i="1" l="1"/>
  <c r="Q65" i="1"/>
  <c r="N65" i="1"/>
  <c r="H65" i="1"/>
  <c r="E65" i="1"/>
  <c r="Q64" i="1" l="1"/>
  <c r="Q63" i="1"/>
  <c r="T64" i="1"/>
  <c r="T63" i="1"/>
  <c r="N64" i="1"/>
  <c r="N63" i="1"/>
  <c r="K64" i="1"/>
  <c r="K63" i="1"/>
  <c r="H64" i="1"/>
  <c r="H63" i="1"/>
  <c r="E64" i="1"/>
  <c r="E63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12" i="1"/>
  <c r="T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T4" i="1" l="1"/>
  <c r="T5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<sst xmlns="http://schemas.openxmlformats.org/spreadsheetml/2006/main" count="46" uniqueCount="41">
  <si>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</si>
  <si>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</si>
  <si>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</si>
  <si>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</si>
  <si>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</si>
  <si>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</si>
  <si>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</si>
  <si>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</si>
  <si>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</si>
  <si>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</si>
  <si>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</si>
  <si>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</si>
  <si>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</si>
  <si>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</si>
  <si>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</si>
  <si>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</si>
  <si>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</si>
  <si>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</si>
  <si>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</si>
  <si>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</si>
  <si>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</si>
  <si>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</si>
  <si>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</si>
  <si>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</si>
  <si>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</si>
  <si>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</si>
  <si>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</si>
  <si>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</si>
  <si>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</si>
  <si>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</si>
  <si>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</si>
  <si>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</si>
  <si>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</si>
  <si>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</si>
  <si>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</si>
  <si>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</si>
  <si>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</si>
  <si>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</si>
  <si>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</si>
  <si>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 xml:space="preserve"> </t>
  </si>
  <si>
    <t>Percent of employed respondents who say are concerned or not concerned about losing their job (112b filtered)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</si>
</sst>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167" fontId="0" fillId="0" borderId="0" xfId="0" applyNumberFormat="1" applyFill="1" applyBorder="1"/>
    <xf numFmtId="9" fontId="0" fillId="0" borderId="0" xfId="0" applyNumberForma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8"/>
  <sheetViews>
    <sheetView tabSelected="1" topLeftCell="P1" zoomScale="90" zoomScaleNormal="90" workbookViewId="0">
      <pane ySplit="2" topLeftCell="A3" activePane="bottomLeft" state="frozen"/>
      <selection pane="bottomLeft" activeCell="U4" sqref="U4"/>
    </sheetView>
  </sheetViews>
  <sheetFormatPr defaultColWidth="9.109375" defaultRowHeight="14.4" x14ac:dyDescent="0.3"/>
  <cols>
    <col min="1" max="1" width="10.44140625" style="48" bestFit="1" customWidth="1"/>
    <col min="2" max="2" width="12.44140625" style="48" customWidth="1"/>
    <col min="3" max="4" width="10.5546875" style="53" customWidth="1"/>
    <col min="5" max="5" width="12.44140625" style="48" customWidth="1"/>
    <col min="6" max="7" width="10.6640625" style="48" customWidth="1"/>
    <col min="8" max="13" width="12.44140625" style="48" customWidth="1"/>
    <col min="14" max="14" width="13" style="48" bestFit="1" customWidth="1"/>
    <col min="15" max="29" width="12.44140625" style="48" customWidth="1"/>
    <col min="30" max="34" width="12.33203125" style="48" customWidth="1"/>
    <col min="35" max="16384" width="9.109375" style="48"/>
  </cols>
  <sheetData>
    <row r="1" spans="1:34" ht="76.5" customHeight="1" x14ac:dyDescent="0.3">
      <c r="A1" s="1" t="s">
        <v>39</v>
      </c>
      <c r="B1" s="2" t="s">
        <v>11</v>
      </c>
      <c r="C1" s="55" t="s">
        <v>38</v>
      </c>
      <c r="D1" s="56"/>
      <c r="E1" s="57"/>
      <c r="F1" s="55" t="s">
        <v>37</v>
      </c>
      <c r="G1" s="56"/>
      <c r="H1" s="57"/>
      <c r="I1" s="55" t="s">
        <v>36</v>
      </c>
      <c r="J1" s="56"/>
      <c r="K1" s="57"/>
      <c r="L1" s="55" t="s">
        <v>35</v>
      </c>
      <c r="M1" s="56"/>
      <c r="N1" s="57"/>
      <c r="O1" s="55" t="s">
        <v>40</v>
      </c>
      <c r="P1" s="56"/>
      <c r="Q1" s="57"/>
      <c r="R1" s="55" t="s">
        <v>34</v>
      </c>
      <c r="S1" s="56"/>
      <c r="T1" s="57"/>
      <c r="U1" s="55" t="s">
        <v>23</v>
      </c>
      <c r="V1" s="57"/>
      <c r="W1" s="55" t="s">
        <v>33</v>
      </c>
      <c r="X1" s="56"/>
      <c r="Y1" s="57"/>
      <c r="Z1" s="55" t="s">
        <v>30</v>
      </c>
      <c r="AA1" s="57"/>
      <c r="AB1" s="55" t="s">
        <v>32</v>
      </c>
      <c r="AC1" s="57"/>
      <c r="AD1" s="55" t="s">
        <v>31</v>
      </c>
      <c r="AE1" s="56"/>
      <c r="AF1" s="57"/>
      <c r="AG1" s="55" t="s">
        <v>29</v>
      </c>
      <c r="AH1" s="57"/>
    </row>
    <row r="2" spans="1:34" ht="36" customHeight="1" x14ac:dyDescent="0.3">
      <c r="A2" s="3"/>
      <c r="B2" s="6"/>
      <c r="C2" s="3" t="s">
        <v>13</v>
      </c>
      <c r="D2" s="4" t="s">
        <v>12</v>
      </c>
      <c r="E2" s="4" t="s">
        <v>17</v>
      </c>
      <c r="F2" s="3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18</v>
      </c>
      <c r="L2" s="3" t="s">
        <v>0</v>
      </c>
      <c r="M2" s="4" t="s">
        <v>1</v>
      </c>
      <c r="N2" s="5" t="s">
        <v>19</v>
      </c>
      <c r="O2" s="4" t="s">
        <v>24</v>
      </c>
      <c r="P2" s="4" t="s">
        <v>25</v>
      </c>
      <c r="Q2" s="5" t="s">
        <v>26</v>
      </c>
      <c r="R2" s="4" t="s">
        <v>20</v>
      </c>
      <c r="S2" s="4" t="s">
        <v>21</v>
      </c>
      <c r="T2" s="5" t="s">
        <v>22</v>
      </c>
      <c r="U2" s="4" t="s">
        <v>27</v>
      </c>
      <c r="V2" s="5" t="s">
        <v>28</v>
      </c>
      <c r="W2" s="4" t="s">
        <v>0</v>
      </c>
      <c r="X2" s="4" t="s">
        <v>1</v>
      </c>
      <c r="Y2" s="5" t="s">
        <v>2</v>
      </c>
      <c r="Z2" s="4" t="s">
        <v>3</v>
      </c>
      <c r="AA2" s="5" t="s">
        <v>4</v>
      </c>
      <c r="AB2" s="4" t="s">
        <v>9</v>
      </c>
      <c r="AC2" s="5" t="s">
        <v>10</v>
      </c>
      <c r="AD2" s="4" t="s">
        <v>7</v>
      </c>
      <c r="AE2" s="4" t="s">
        <v>8</v>
      </c>
      <c r="AF2" s="5" t="s">
        <v>2</v>
      </c>
      <c r="AG2" s="4" t="s">
        <v>5</v>
      </c>
      <c r="AH2" s="5" t="s">
        <v>6</v>
      </c>
    </row>
    <row r="3" spans="1:34" x14ac:dyDescent="0.3">
      <c r="A3" s="7">
        <v>40330</v>
      </c>
      <c r="B3" s="10"/>
      <c r="C3" s="49">
        <v>0.72</v>
      </c>
      <c r="D3" s="49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13">
        <f>I3-J3</f>
        <v>0.13</v>
      </c>
      <c r="L3" s="11">
        <v>0.51</v>
      </c>
      <c r="M3" s="12">
        <v>0.12</v>
      </c>
      <c r="N3" s="13">
        <f>M3-L3</f>
        <v>-0.39</v>
      </c>
      <c r="O3" s="40"/>
      <c r="P3" s="40"/>
      <c r="Q3" s="41"/>
      <c r="R3" s="11">
        <v>0.19</v>
      </c>
      <c r="S3" s="12">
        <v>0.21</v>
      </c>
      <c r="T3" s="13">
        <f>R3-S3</f>
        <v>-1.999999999999999E-2</v>
      </c>
      <c r="U3" s="42">
        <v>1.2999999999999999E-2</v>
      </c>
      <c r="V3" s="15">
        <v>3.1199999999999999E-2</v>
      </c>
      <c r="W3" s="8">
        <v>0.39</v>
      </c>
      <c r="X3" s="9">
        <v>0.11</v>
      </c>
      <c r="Y3" s="14">
        <v>0.46</v>
      </c>
      <c r="Z3" s="8">
        <v>0.66</v>
      </c>
      <c r="AA3" s="14">
        <v>0.3</v>
      </c>
      <c r="AB3" s="9">
        <v>0.53</v>
      </c>
      <c r="AC3" s="14">
        <v>0.44</v>
      </c>
      <c r="AD3" s="9">
        <v>0.47</v>
      </c>
      <c r="AE3" s="39">
        <v>0.13</v>
      </c>
      <c r="AF3" s="44">
        <v>0.38</v>
      </c>
      <c r="AG3" s="8">
        <v>0.32</v>
      </c>
      <c r="AH3" s="14">
        <v>0.57999999999999996</v>
      </c>
    </row>
    <row r="4" spans="1:34" x14ac:dyDescent="0.3">
      <c r="A4" s="7">
        <v>40360</v>
      </c>
      <c r="B4" s="10"/>
      <c r="C4" s="49">
        <v>0.69</v>
      </c>
      <c r="D4" s="49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13">
        <f t="shared" ref="K4:K61" si="2">I4-J4</f>
        <v>7.9999999999999988E-2</v>
      </c>
      <c r="L4" s="11">
        <v>0.48</v>
      </c>
      <c r="M4" s="12">
        <v>0.12</v>
      </c>
      <c r="N4" s="13">
        <f t="shared" ref="N4:N61" si="3">M4-L4</f>
        <v>-0.36</v>
      </c>
      <c r="O4" s="40"/>
      <c r="P4" s="40"/>
      <c r="Q4" s="41"/>
      <c r="R4" s="11">
        <v>0.22</v>
      </c>
      <c r="S4" s="12">
        <v>0.2</v>
      </c>
      <c r="T4" s="13">
        <f t="shared" ref="T4:T61" si="4">R4-S4</f>
        <v>1.999999999999999E-2</v>
      </c>
      <c r="U4" s="43">
        <v>4.8999999999999998E-3</v>
      </c>
      <c r="V4" s="15">
        <v>2.98E-2</v>
      </c>
      <c r="W4" s="8">
        <v>0.38</v>
      </c>
      <c r="X4" s="9">
        <v>0.1</v>
      </c>
      <c r="Y4" s="14">
        <v>0.46</v>
      </c>
      <c r="Z4" s="8">
        <v>0.67</v>
      </c>
      <c r="AA4" s="14">
        <v>0.28999999999999998</v>
      </c>
      <c r="AB4" s="9">
        <v>0.55000000000000004</v>
      </c>
      <c r="AC4" s="14">
        <v>0.42</v>
      </c>
      <c r="AD4" s="9">
        <v>0.42000000000000004</v>
      </c>
      <c r="AE4" s="9">
        <v>0.16999999999999998</v>
      </c>
      <c r="AF4" s="14">
        <v>0.4</v>
      </c>
      <c r="AG4" s="8">
        <v>0.3</v>
      </c>
      <c r="AH4" s="14">
        <v>0.6</v>
      </c>
    </row>
    <row r="5" spans="1:34" x14ac:dyDescent="0.3">
      <c r="A5" s="7">
        <v>40391</v>
      </c>
      <c r="B5" s="10"/>
      <c r="C5" s="49">
        <v>0.7</v>
      </c>
      <c r="D5" s="49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13">
        <f t="shared" si="2"/>
        <v>7.9999999999999988E-2</v>
      </c>
      <c r="L5" s="11">
        <v>0.48</v>
      </c>
      <c r="M5" s="12">
        <v>0.13</v>
      </c>
      <c r="N5" s="13">
        <f t="shared" si="3"/>
        <v>-0.35</v>
      </c>
      <c r="O5" s="40"/>
      <c r="P5" s="40"/>
      <c r="Q5" s="41"/>
      <c r="R5" s="11">
        <v>0.18</v>
      </c>
      <c r="S5" s="12">
        <v>0.21</v>
      </c>
      <c r="T5" s="13">
        <f t="shared" si="4"/>
        <v>-0.03</v>
      </c>
      <c r="U5" s="43">
        <v>3.2000000000000002E-3</v>
      </c>
      <c r="V5" s="15">
        <v>2.7699999999999999E-2</v>
      </c>
      <c r="W5" s="8">
        <v>0.38</v>
      </c>
      <c r="X5" s="9">
        <v>0.09</v>
      </c>
      <c r="Y5" s="14">
        <v>0.49</v>
      </c>
      <c r="Z5" s="8">
        <v>0.63</v>
      </c>
      <c r="AA5" s="14">
        <v>0.32</v>
      </c>
      <c r="AB5" s="9">
        <v>0.55000000000000004</v>
      </c>
      <c r="AC5" s="14">
        <v>0.41</v>
      </c>
      <c r="AD5" s="9">
        <v>0.41000000000000003</v>
      </c>
      <c r="AE5" s="9">
        <v>0.17</v>
      </c>
      <c r="AF5" s="14">
        <v>0.41</v>
      </c>
      <c r="AG5" s="8">
        <v>0.3</v>
      </c>
      <c r="AH5" s="14">
        <v>0.6</v>
      </c>
    </row>
    <row r="6" spans="1:34" x14ac:dyDescent="0.3">
      <c r="A6" s="7">
        <v>40422</v>
      </c>
      <c r="B6" s="10"/>
      <c r="C6" s="49">
        <v>0.72</v>
      </c>
      <c r="D6" s="49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13">
        <f t="shared" si="2"/>
        <v>7.0000000000000007E-2</v>
      </c>
      <c r="L6" s="11">
        <v>0.46</v>
      </c>
      <c r="M6" s="12">
        <v>0.13</v>
      </c>
      <c r="N6" s="13">
        <f t="shared" si="3"/>
        <v>-0.33</v>
      </c>
      <c r="O6" s="40"/>
      <c r="P6" s="40"/>
      <c r="Q6" s="41"/>
      <c r="R6" s="11">
        <v>0.19</v>
      </c>
      <c r="S6" s="12">
        <v>0.21</v>
      </c>
      <c r="T6" s="13">
        <f t="shared" si="4"/>
        <v>-1.999999999999999E-2</v>
      </c>
      <c r="U6" s="43">
        <v>6.0000000000000001E-3</v>
      </c>
      <c r="V6" s="15">
        <v>2.8400000000000002E-2</v>
      </c>
      <c r="W6" s="8">
        <v>0.37</v>
      </c>
      <c r="X6" s="9">
        <v>7.0000000000000007E-2</v>
      </c>
      <c r="Y6" s="14">
        <v>0.52</v>
      </c>
      <c r="Z6" s="8">
        <v>0.62</v>
      </c>
      <c r="AA6" s="14">
        <v>0.33</v>
      </c>
      <c r="AB6" s="9">
        <v>0.56999999999999995</v>
      </c>
      <c r="AC6" s="14">
        <v>0.4</v>
      </c>
      <c r="AD6" s="9">
        <v>0.41000000000000003</v>
      </c>
      <c r="AE6" s="9">
        <v>0.16</v>
      </c>
      <c r="AF6" s="14">
        <v>0.41</v>
      </c>
      <c r="AG6" s="8">
        <v>0.27</v>
      </c>
      <c r="AH6" s="14">
        <v>0.63</v>
      </c>
    </row>
    <row r="7" spans="1:34" x14ac:dyDescent="0.3">
      <c r="A7" s="7">
        <v>40452</v>
      </c>
      <c r="B7" s="10"/>
      <c r="C7" s="49">
        <v>0.69</v>
      </c>
      <c r="D7" s="49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13">
        <f t="shared" si="2"/>
        <v>4.0000000000000008E-2</v>
      </c>
      <c r="L7" s="11">
        <v>0.49</v>
      </c>
      <c r="M7" s="12">
        <v>0.11</v>
      </c>
      <c r="N7" s="13">
        <f t="shared" si="3"/>
        <v>-0.38</v>
      </c>
      <c r="O7" s="40"/>
      <c r="P7" s="40"/>
      <c r="Q7" s="41"/>
      <c r="R7" s="11">
        <v>0.2</v>
      </c>
      <c r="S7" s="12">
        <v>0.21</v>
      </c>
      <c r="T7" s="13">
        <f t="shared" si="4"/>
        <v>-9.9999999999999811E-3</v>
      </c>
      <c r="U7" s="43">
        <v>2.3999999999999998E-3</v>
      </c>
      <c r="V7" s="15">
        <v>2.9600000000000001E-2</v>
      </c>
      <c r="W7" s="8">
        <v>0.37</v>
      </c>
      <c r="X7" s="9">
        <v>0.08</v>
      </c>
      <c r="Y7" s="14">
        <v>0.5</v>
      </c>
      <c r="Z7" s="8">
        <v>0.64</v>
      </c>
      <c r="AA7" s="14">
        <v>0.32</v>
      </c>
      <c r="AB7" s="9">
        <v>0.55000000000000004</v>
      </c>
      <c r="AC7" s="14">
        <v>0.41</v>
      </c>
      <c r="AD7" s="9">
        <v>0.42000000000000004</v>
      </c>
      <c r="AE7" s="9">
        <v>0.16999999999999998</v>
      </c>
      <c r="AF7" s="14">
        <v>0.4</v>
      </c>
      <c r="AG7" s="8">
        <v>0.28999999999999998</v>
      </c>
      <c r="AH7" s="14">
        <v>0.61</v>
      </c>
    </row>
    <row r="8" spans="1:34" x14ac:dyDescent="0.3">
      <c r="A8" s="7">
        <v>40483</v>
      </c>
      <c r="B8" s="18"/>
      <c r="C8" s="49">
        <v>0.66</v>
      </c>
      <c r="D8" s="49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13">
        <f t="shared" si="2"/>
        <v>0.10000000000000003</v>
      </c>
      <c r="L8" s="8">
        <v>0.52</v>
      </c>
      <c r="M8" s="9">
        <v>0.09</v>
      </c>
      <c r="N8" s="13">
        <f t="shared" si="3"/>
        <v>-0.43000000000000005</v>
      </c>
      <c r="O8" s="40"/>
      <c r="P8" s="40"/>
      <c r="Q8" s="41"/>
      <c r="R8" s="8">
        <v>0.22</v>
      </c>
      <c r="S8" s="9">
        <v>0.16</v>
      </c>
      <c r="T8" s="13">
        <f t="shared" si="4"/>
        <v>0.06</v>
      </c>
      <c r="U8" s="43">
        <v>5.6000000000000008E-3</v>
      </c>
      <c r="V8" s="19">
        <v>3.09E-2</v>
      </c>
      <c r="W8" s="8">
        <v>0.4</v>
      </c>
      <c r="X8" s="9">
        <v>7.0000000000000007E-2</v>
      </c>
      <c r="Y8" s="14">
        <v>0.48</v>
      </c>
      <c r="Z8" s="8">
        <v>0.64</v>
      </c>
      <c r="AA8" s="14">
        <v>0.31</v>
      </c>
      <c r="AB8" s="9">
        <v>0.56999999999999995</v>
      </c>
      <c r="AC8" s="14">
        <v>0.42</v>
      </c>
      <c r="AD8" s="9">
        <v>0.44000000000000006</v>
      </c>
      <c r="AE8" s="9">
        <v>0.15000000000000002</v>
      </c>
      <c r="AF8" s="14">
        <v>0.39</v>
      </c>
      <c r="AG8" s="8">
        <v>0.32</v>
      </c>
      <c r="AH8" s="14">
        <v>0.56999999999999995</v>
      </c>
    </row>
    <row r="9" spans="1:34" x14ac:dyDescent="0.3">
      <c r="A9" s="7">
        <v>40513</v>
      </c>
      <c r="B9" s="20"/>
      <c r="C9" s="49">
        <v>0.66</v>
      </c>
      <c r="D9" s="49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13">
        <f t="shared" si="2"/>
        <v>7.0000000000000007E-2</v>
      </c>
      <c r="L9" s="8">
        <v>0.48</v>
      </c>
      <c r="M9" s="9">
        <v>0.12</v>
      </c>
      <c r="N9" s="13">
        <f t="shared" si="3"/>
        <v>-0.36</v>
      </c>
      <c r="O9" s="40"/>
      <c r="P9" s="40"/>
      <c r="Q9" s="41"/>
      <c r="R9" s="16">
        <v>0.17</v>
      </c>
      <c r="S9" s="17">
        <v>0.2</v>
      </c>
      <c r="T9" s="13">
        <f t="shared" si="4"/>
        <v>-0.03</v>
      </c>
      <c r="U9" s="43">
        <v>3.4999999999999996E-3</v>
      </c>
      <c r="V9" s="19">
        <v>3.0099999999999998E-2</v>
      </c>
      <c r="W9" s="8">
        <v>0.37</v>
      </c>
      <c r="X9" s="9">
        <v>7.0000000000000007E-2</v>
      </c>
      <c r="Y9" s="14">
        <v>0.52</v>
      </c>
      <c r="Z9" s="21">
        <v>0.68</v>
      </c>
      <c r="AA9" s="22">
        <v>0.27</v>
      </c>
      <c r="AB9" s="9">
        <v>0.53</v>
      </c>
      <c r="AC9" s="14">
        <v>0.45</v>
      </c>
      <c r="AD9" s="9">
        <v>0.39</v>
      </c>
      <c r="AE9" s="9">
        <v>0.16</v>
      </c>
      <c r="AF9" s="23">
        <v>0.42</v>
      </c>
      <c r="AG9" s="21">
        <v>0.28999999999999998</v>
      </c>
      <c r="AH9" s="22">
        <v>0.63</v>
      </c>
    </row>
    <row r="10" spans="1:34" x14ac:dyDescent="0.3">
      <c r="A10" s="7">
        <v>40544</v>
      </c>
      <c r="B10" s="20"/>
      <c r="C10" s="49">
        <v>0.69</v>
      </c>
      <c r="D10" s="49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13">
        <f t="shared" si="2"/>
        <v>0.11999999999999997</v>
      </c>
      <c r="L10" s="8">
        <v>0.45</v>
      </c>
      <c r="M10" s="9">
        <v>7.0000000000000007E-2</v>
      </c>
      <c r="N10" s="13">
        <f t="shared" si="3"/>
        <v>-0.38</v>
      </c>
      <c r="O10" s="40"/>
      <c r="P10" s="40"/>
      <c r="Q10" s="41"/>
      <c r="R10" s="16">
        <v>0.22</v>
      </c>
      <c r="S10" s="17">
        <v>0.19</v>
      </c>
      <c r="T10" s="13">
        <f t="shared" si="4"/>
        <v>0.03</v>
      </c>
      <c r="U10" s="43">
        <v>7.7000000000000002E-3</v>
      </c>
      <c r="V10" s="19">
        <v>3.27E-2</v>
      </c>
      <c r="W10" s="8">
        <v>0.4</v>
      </c>
      <c r="X10" s="9">
        <v>0.06</v>
      </c>
      <c r="Y10" s="14">
        <v>0.49</v>
      </c>
      <c r="Z10" s="21">
        <v>0.68</v>
      </c>
      <c r="AA10" s="22">
        <v>0.28000000000000003</v>
      </c>
      <c r="AB10" s="9">
        <v>0.56000000000000005</v>
      </c>
      <c r="AC10" s="14">
        <v>0.41</v>
      </c>
      <c r="AD10" s="9">
        <v>0.45999999999999996</v>
      </c>
      <c r="AE10" s="9">
        <v>0.12</v>
      </c>
      <c r="AF10" s="23">
        <v>0.42</v>
      </c>
      <c r="AG10" s="21">
        <v>0.34</v>
      </c>
      <c r="AH10" s="22">
        <v>0.57999999999999996</v>
      </c>
    </row>
    <row r="11" spans="1:34" x14ac:dyDescent="0.3">
      <c r="A11" s="7">
        <v>40575</v>
      </c>
      <c r="B11" s="20"/>
      <c r="C11" s="49">
        <v>0.68</v>
      </c>
      <c r="D11" s="49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13">
        <f t="shared" si="2"/>
        <v>0.16999999999999998</v>
      </c>
      <c r="L11" s="8">
        <v>0.5</v>
      </c>
      <c r="M11" s="9">
        <v>0.06</v>
      </c>
      <c r="N11" s="13">
        <f t="shared" si="3"/>
        <v>-0.44</v>
      </c>
      <c r="O11" s="40"/>
      <c r="P11" s="40"/>
      <c r="Q11" s="41"/>
      <c r="R11" s="16">
        <v>0.22</v>
      </c>
      <c r="S11" s="17">
        <v>0.19</v>
      </c>
      <c r="T11" s="13">
        <f t="shared" si="4"/>
        <v>0.03</v>
      </c>
      <c r="U11" s="43">
        <v>0.01</v>
      </c>
      <c r="V11" s="19">
        <v>3.1099999999999999E-2</v>
      </c>
      <c r="W11" s="8">
        <v>0.43</v>
      </c>
      <c r="X11" s="9">
        <v>7.0000000000000007E-2</v>
      </c>
      <c r="Y11" s="14">
        <v>0.46</v>
      </c>
      <c r="Z11" s="21">
        <v>0.66</v>
      </c>
      <c r="AA11" s="22">
        <v>0.3</v>
      </c>
      <c r="AB11" s="9">
        <v>0.52</v>
      </c>
      <c r="AC11" s="14">
        <v>0.45</v>
      </c>
      <c r="AD11" s="9">
        <v>0.43000000000000005</v>
      </c>
      <c r="AE11" s="9">
        <v>0.13</v>
      </c>
      <c r="AF11" s="23">
        <v>0.43</v>
      </c>
      <c r="AG11" s="21">
        <v>0.35</v>
      </c>
      <c r="AH11" s="22">
        <v>0.54</v>
      </c>
    </row>
    <row r="12" spans="1:34" x14ac:dyDescent="0.3">
      <c r="A12" s="7">
        <v>40603</v>
      </c>
      <c r="B12" s="45">
        <f t="shared" ref="B12:B43" si="5">ROUND(63.5+100*(E12+H12+K12+N12+T12+Q12)/6,1)</f>
        <v>60</v>
      </c>
      <c r="C12" s="49">
        <v>0.67</v>
      </c>
      <c r="D12" s="49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13">
        <f t="shared" si="2"/>
        <v>0.14000000000000001</v>
      </c>
      <c r="L12" s="8">
        <v>0.51</v>
      </c>
      <c r="M12" s="9">
        <v>7.0000000000000007E-2</v>
      </c>
      <c r="N12" s="13">
        <f t="shared" si="3"/>
        <v>-0.44</v>
      </c>
      <c r="O12" s="51">
        <v>0.28000000000000003</v>
      </c>
      <c r="P12" s="51">
        <v>0.72</v>
      </c>
      <c r="Q12" s="13">
        <f>P12-O12</f>
        <v>0.43999999999999995</v>
      </c>
      <c r="R12" s="16">
        <v>0.19</v>
      </c>
      <c r="S12" s="17">
        <v>0.2</v>
      </c>
      <c r="T12" s="13">
        <f t="shared" si="4"/>
        <v>-1.0000000000000009E-2</v>
      </c>
      <c r="U12" s="43">
        <v>1.06E-2</v>
      </c>
      <c r="V12" s="19">
        <v>3.2199999999999999E-2</v>
      </c>
      <c r="W12" s="8">
        <v>0.46</v>
      </c>
      <c r="X12" s="9">
        <v>0.06</v>
      </c>
      <c r="Y12" s="14">
        <v>0.44</v>
      </c>
      <c r="Z12" s="21">
        <v>0.65</v>
      </c>
      <c r="AA12" s="22">
        <v>0.31</v>
      </c>
      <c r="AB12" s="9">
        <v>0.56999999999999995</v>
      </c>
      <c r="AC12" s="14">
        <v>0.41</v>
      </c>
      <c r="AD12" s="9">
        <v>0.39</v>
      </c>
      <c r="AE12" s="9">
        <v>0.21</v>
      </c>
      <c r="AF12" s="23">
        <v>0.39</v>
      </c>
      <c r="AG12" s="21">
        <v>0.3</v>
      </c>
      <c r="AH12" s="22">
        <v>0.63</v>
      </c>
    </row>
    <row r="13" spans="1:34" x14ac:dyDescent="0.3">
      <c r="A13" s="7">
        <v>40634</v>
      </c>
      <c r="B13" s="45">
        <f t="shared" si="5"/>
        <v>62.5</v>
      </c>
      <c r="C13" s="49">
        <v>0.72</v>
      </c>
      <c r="D13" s="49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13">
        <f t="shared" si="2"/>
        <v>0.10999999999999999</v>
      </c>
      <c r="L13" s="8">
        <v>0.51</v>
      </c>
      <c r="M13" s="9">
        <v>7.0000000000000007E-2</v>
      </c>
      <c r="N13" s="13">
        <f t="shared" si="3"/>
        <v>-0.44</v>
      </c>
      <c r="O13" s="51">
        <v>0.24</v>
      </c>
      <c r="P13" s="51">
        <v>0.75</v>
      </c>
      <c r="Q13" s="13">
        <f t="shared" ref="Q13:Q61" si="6">P13-O13</f>
        <v>0.51</v>
      </c>
      <c r="R13" s="16">
        <v>0.23</v>
      </c>
      <c r="S13" s="17">
        <v>0.18</v>
      </c>
      <c r="T13" s="13">
        <f t="shared" si="4"/>
        <v>5.0000000000000017E-2</v>
      </c>
      <c r="U13" s="43">
        <v>1.1299999999999999E-2</v>
      </c>
      <c r="V13" s="19">
        <v>3.2099999999999997E-2</v>
      </c>
      <c r="W13" s="8">
        <v>0.43</v>
      </c>
      <c r="X13" s="9">
        <v>0.06</v>
      </c>
      <c r="Y13" s="14">
        <v>0.44</v>
      </c>
      <c r="Z13" s="21">
        <v>0.65</v>
      </c>
      <c r="AA13" s="22">
        <v>0.31</v>
      </c>
      <c r="AB13" s="9">
        <v>0.55000000000000004</v>
      </c>
      <c r="AC13" s="14">
        <v>0.43</v>
      </c>
      <c r="AD13" s="9">
        <v>0.4</v>
      </c>
      <c r="AE13" s="9">
        <v>0.16999999999999998</v>
      </c>
      <c r="AF13" s="23">
        <v>0.42</v>
      </c>
      <c r="AG13" s="21">
        <v>0.28999999999999998</v>
      </c>
      <c r="AH13" s="22">
        <v>0.63</v>
      </c>
    </row>
    <row r="14" spans="1:34" x14ac:dyDescent="0.3">
      <c r="A14" s="7">
        <v>40664</v>
      </c>
      <c r="B14" s="45">
        <f t="shared" si="5"/>
        <v>60.3</v>
      </c>
      <c r="C14" s="49">
        <v>0.66</v>
      </c>
      <c r="D14" s="49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13">
        <f t="shared" si="2"/>
        <v>8.0000000000000016E-2</v>
      </c>
      <c r="L14" s="8">
        <v>0.47</v>
      </c>
      <c r="M14" s="9">
        <v>0.06</v>
      </c>
      <c r="N14" s="13">
        <f t="shared" si="3"/>
        <v>-0.41</v>
      </c>
      <c r="O14" s="51">
        <v>0.27</v>
      </c>
      <c r="P14" s="51">
        <v>0.74</v>
      </c>
      <c r="Q14" s="13">
        <f t="shared" si="6"/>
        <v>0.47</v>
      </c>
      <c r="R14" s="16">
        <v>0.21</v>
      </c>
      <c r="S14" s="17">
        <v>0.16</v>
      </c>
      <c r="T14" s="13">
        <f t="shared" si="4"/>
        <v>4.9999999999999989E-2</v>
      </c>
      <c r="U14" s="43">
        <v>6.3E-3</v>
      </c>
      <c r="V14" s="19">
        <v>3.9100000000000003E-2</v>
      </c>
      <c r="W14" s="8">
        <v>0.46</v>
      </c>
      <c r="X14" s="9">
        <v>0.04</v>
      </c>
      <c r="Y14" s="14">
        <v>0.44</v>
      </c>
      <c r="Z14" s="21">
        <v>0.66</v>
      </c>
      <c r="AA14" s="22">
        <v>0.3</v>
      </c>
      <c r="AB14" s="9">
        <v>0.55000000000000004</v>
      </c>
      <c r="AC14" s="14">
        <v>0.43</v>
      </c>
      <c r="AD14" s="9">
        <v>0.4</v>
      </c>
      <c r="AE14" s="9">
        <v>0.16999999999999998</v>
      </c>
      <c r="AF14" s="23">
        <v>0.42</v>
      </c>
      <c r="AG14" s="21">
        <v>0.3</v>
      </c>
      <c r="AH14" s="22">
        <v>0.61</v>
      </c>
    </row>
    <row r="15" spans="1:34" x14ac:dyDescent="0.3">
      <c r="A15" s="7">
        <v>40695</v>
      </c>
      <c r="B15" s="45">
        <f t="shared" si="5"/>
        <v>61</v>
      </c>
      <c r="C15" s="49">
        <v>0.67</v>
      </c>
      <c r="D15" s="49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13">
        <f t="shared" si="2"/>
        <v>-0.03</v>
      </c>
      <c r="L15" s="8">
        <v>0.37</v>
      </c>
      <c r="M15" s="9">
        <v>0.08</v>
      </c>
      <c r="N15" s="13">
        <f t="shared" si="3"/>
        <v>-0.28999999999999998</v>
      </c>
      <c r="O15" s="51">
        <v>0.24</v>
      </c>
      <c r="P15" s="51">
        <v>0.75</v>
      </c>
      <c r="Q15" s="13">
        <f t="shared" si="6"/>
        <v>0.51</v>
      </c>
      <c r="R15" s="16">
        <v>0.21</v>
      </c>
      <c r="S15" s="17">
        <v>0.17</v>
      </c>
      <c r="T15" s="13">
        <f>R15-S15</f>
        <v>3.999999999999998E-2</v>
      </c>
      <c r="U15" s="43">
        <v>-4.8999999999999998E-3</v>
      </c>
      <c r="V15" s="19">
        <v>4.07E-2</v>
      </c>
      <c r="W15" s="8">
        <v>0.44</v>
      </c>
      <c r="X15" s="9">
        <v>0.06</v>
      </c>
      <c r="Y15" s="14">
        <v>0.46</v>
      </c>
      <c r="Z15" s="21">
        <v>0.65</v>
      </c>
      <c r="AA15" s="22">
        <v>0.32</v>
      </c>
      <c r="AB15" s="9">
        <v>0.51</v>
      </c>
      <c r="AC15" s="14">
        <v>0.45</v>
      </c>
      <c r="AD15" s="9">
        <v>0.4</v>
      </c>
      <c r="AE15" s="9">
        <v>0.16</v>
      </c>
      <c r="AF15" s="23">
        <v>0.42</v>
      </c>
      <c r="AG15" s="21">
        <v>0.26</v>
      </c>
      <c r="AH15" s="22">
        <v>0.67</v>
      </c>
    </row>
    <row r="16" spans="1:34" x14ac:dyDescent="0.3">
      <c r="A16" s="7">
        <v>40725</v>
      </c>
      <c r="B16" s="45">
        <f t="shared" si="5"/>
        <v>60</v>
      </c>
      <c r="C16" s="49">
        <v>0.67</v>
      </c>
      <c r="D16" s="49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13">
        <f t="shared" si="2"/>
        <v>-0.03</v>
      </c>
      <c r="L16" s="8">
        <v>0.45</v>
      </c>
      <c r="M16" s="9">
        <v>0.09</v>
      </c>
      <c r="N16" s="13">
        <f t="shared" si="3"/>
        <v>-0.36</v>
      </c>
      <c r="O16" s="51">
        <v>0.23</v>
      </c>
      <c r="P16" s="51">
        <v>0.76</v>
      </c>
      <c r="Q16" s="13">
        <f t="shared" si="6"/>
        <v>0.53</v>
      </c>
      <c r="R16" s="16">
        <v>0.2</v>
      </c>
      <c r="S16" s="17">
        <v>0.18</v>
      </c>
      <c r="T16" s="13">
        <f t="shared" si="4"/>
        <v>2.0000000000000018E-2</v>
      </c>
      <c r="U16" s="43">
        <v>-7.7000000000000002E-3</v>
      </c>
      <c r="V16" s="19">
        <v>3.8600000000000002E-2</v>
      </c>
      <c r="W16" s="8">
        <v>0.47</v>
      </c>
      <c r="X16" s="9">
        <v>0.06</v>
      </c>
      <c r="Y16" s="14">
        <v>0.44</v>
      </c>
      <c r="Z16" s="21">
        <v>0.62</v>
      </c>
      <c r="AA16" s="22">
        <v>0.33</v>
      </c>
      <c r="AB16" s="9">
        <v>0.55000000000000004</v>
      </c>
      <c r="AC16" s="14">
        <v>0.43</v>
      </c>
      <c r="AD16" s="9">
        <v>0.38</v>
      </c>
      <c r="AE16" s="9">
        <v>0.21000000000000002</v>
      </c>
      <c r="AF16" s="23">
        <v>0.41</v>
      </c>
      <c r="AG16" s="21">
        <v>0.23</v>
      </c>
      <c r="AH16" s="22">
        <v>0.71</v>
      </c>
    </row>
    <row r="17" spans="1:34" x14ac:dyDescent="0.3">
      <c r="A17" s="7">
        <v>40756</v>
      </c>
      <c r="B17" s="45">
        <f t="shared" si="5"/>
        <v>59.3</v>
      </c>
      <c r="C17" s="49">
        <v>0.68</v>
      </c>
      <c r="D17" s="49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13">
        <f t="shared" si="2"/>
        <v>-6.0000000000000026E-2</v>
      </c>
      <c r="L17" s="8">
        <v>0.45</v>
      </c>
      <c r="M17" s="9">
        <v>0.1</v>
      </c>
      <c r="N17" s="13">
        <f t="shared" si="3"/>
        <v>-0.35</v>
      </c>
      <c r="O17" s="51">
        <v>0.25</v>
      </c>
      <c r="P17" s="51">
        <v>0.74</v>
      </c>
      <c r="Q17" s="13">
        <f t="shared" si="6"/>
        <v>0.49</v>
      </c>
      <c r="R17" s="16">
        <v>0.23</v>
      </c>
      <c r="S17" s="17">
        <v>0.17</v>
      </c>
      <c r="T17" s="13">
        <f t="shared" si="4"/>
        <v>0.06</v>
      </c>
      <c r="U17" s="43">
        <v>-7.3000000000000001E-3</v>
      </c>
      <c r="V17" s="19">
        <v>3.9199999999999999E-2</v>
      </c>
      <c r="W17" s="8">
        <v>0.48</v>
      </c>
      <c r="X17" s="9">
        <v>0.06</v>
      </c>
      <c r="Y17" s="14">
        <v>0.4</v>
      </c>
      <c r="Z17" s="21">
        <v>0.63</v>
      </c>
      <c r="AA17" s="22">
        <v>0.34</v>
      </c>
      <c r="AB17" s="9">
        <v>0.54</v>
      </c>
      <c r="AC17" s="14">
        <v>0.43</v>
      </c>
      <c r="AD17" s="9">
        <v>0.35</v>
      </c>
      <c r="AE17" s="9">
        <v>0.21000000000000002</v>
      </c>
      <c r="AF17" s="23">
        <v>0.42</v>
      </c>
      <c r="AG17" s="21">
        <v>0.15</v>
      </c>
      <c r="AH17" s="22">
        <v>0.79</v>
      </c>
    </row>
    <row r="18" spans="1:34" x14ac:dyDescent="0.3">
      <c r="A18" s="7">
        <v>40787</v>
      </c>
      <c r="B18" s="45">
        <f t="shared" si="5"/>
        <v>60.2</v>
      </c>
      <c r="C18" s="49">
        <v>0.68</v>
      </c>
      <c r="D18" s="49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13">
        <f t="shared" si="2"/>
        <v>-8.0000000000000016E-2</v>
      </c>
      <c r="L18" s="8">
        <v>0.35</v>
      </c>
      <c r="M18" s="9">
        <v>0.11</v>
      </c>
      <c r="N18" s="13">
        <f t="shared" si="3"/>
        <v>-0.24</v>
      </c>
      <c r="O18" s="51">
        <v>0.25</v>
      </c>
      <c r="P18" s="51">
        <v>0.75</v>
      </c>
      <c r="Q18" s="13">
        <f t="shared" si="6"/>
        <v>0.5</v>
      </c>
      <c r="R18" s="16">
        <v>0.23</v>
      </c>
      <c r="S18" s="17">
        <v>0.21</v>
      </c>
      <c r="T18" s="13">
        <f t="shared" si="4"/>
        <v>2.0000000000000018E-2</v>
      </c>
      <c r="U18" s="43">
        <v>-1.2699999999999999E-2</v>
      </c>
      <c r="V18" s="19">
        <v>3.6400000000000002E-2</v>
      </c>
      <c r="W18" s="8">
        <v>0.45</v>
      </c>
      <c r="X18" s="9">
        <v>7.0000000000000007E-2</v>
      </c>
      <c r="Y18" s="14">
        <v>0.43</v>
      </c>
      <c r="Z18" s="21">
        <v>0.62</v>
      </c>
      <c r="AA18" s="22">
        <v>0.33</v>
      </c>
      <c r="AB18" s="9">
        <v>0.55000000000000004</v>
      </c>
      <c r="AC18" s="14">
        <v>0.43</v>
      </c>
      <c r="AD18" s="9">
        <v>0.37</v>
      </c>
      <c r="AE18" s="9">
        <v>0.2</v>
      </c>
      <c r="AF18" s="23">
        <v>0.41</v>
      </c>
      <c r="AG18" s="21">
        <v>0.15</v>
      </c>
      <c r="AH18" s="22">
        <v>0.77</v>
      </c>
    </row>
    <row r="19" spans="1:34" x14ac:dyDescent="0.3">
      <c r="A19" s="7">
        <v>40817</v>
      </c>
      <c r="B19" s="45">
        <f t="shared" si="5"/>
        <v>61.2</v>
      </c>
      <c r="C19" s="49">
        <v>0.68</v>
      </c>
      <c r="D19" s="49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13">
        <f t="shared" si="2"/>
        <v>-0.03</v>
      </c>
      <c r="L19" s="8">
        <v>0.37</v>
      </c>
      <c r="M19" s="9">
        <v>0.09</v>
      </c>
      <c r="N19" s="13">
        <f t="shared" si="3"/>
        <v>-0.28000000000000003</v>
      </c>
      <c r="O19" s="51">
        <v>0.25</v>
      </c>
      <c r="P19" s="51">
        <v>0.75</v>
      </c>
      <c r="Q19" s="13">
        <f t="shared" si="6"/>
        <v>0.5</v>
      </c>
      <c r="R19" s="16">
        <v>0.19</v>
      </c>
      <c r="S19" s="17">
        <v>0.16</v>
      </c>
      <c r="T19" s="13">
        <f t="shared" si="4"/>
        <v>0.03</v>
      </c>
      <c r="U19" s="43">
        <v>-3.9000000000000003E-3</v>
      </c>
      <c r="V19" s="19">
        <v>3.5900000000000001E-2</v>
      </c>
      <c r="W19" s="8">
        <v>0.44</v>
      </c>
      <c r="X19" s="9">
        <v>0.05</v>
      </c>
      <c r="Y19" s="14">
        <v>0.46</v>
      </c>
      <c r="Z19" s="21">
        <v>0.66</v>
      </c>
      <c r="AA19" s="22">
        <v>0.3</v>
      </c>
      <c r="AB19" s="9">
        <v>0.55000000000000004</v>
      </c>
      <c r="AC19" s="14">
        <v>0.42</v>
      </c>
      <c r="AD19" s="9">
        <v>0.35</v>
      </c>
      <c r="AE19" s="9">
        <v>0.18</v>
      </c>
      <c r="AF19" s="23">
        <v>0.45</v>
      </c>
      <c r="AG19" s="21">
        <v>0.16</v>
      </c>
      <c r="AH19" s="22">
        <v>0.76</v>
      </c>
    </row>
    <row r="20" spans="1:34" x14ac:dyDescent="0.3">
      <c r="A20" s="7">
        <v>40848</v>
      </c>
      <c r="B20" s="45">
        <f t="shared" si="5"/>
        <v>61.7</v>
      </c>
      <c r="C20" s="49">
        <v>0.68</v>
      </c>
      <c r="D20" s="49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13">
        <f t="shared" si="2"/>
        <v>1.0000000000000009E-2</v>
      </c>
      <c r="L20" s="8">
        <v>0.35</v>
      </c>
      <c r="M20" s="9">
        <v>0.13</v>
      </c>
      <c r="N20" s="13">
        <f t="shared" si="3"/>
        <v>-0.21999999999999997</v>
      </c>
      <c r="O20" s="51">
        <v>0.27</v>
      </c>
      <c r="P20" s="51">
        <v>0.73</v>
      </c>
      <c r="Q20" s="13">
        <f t="shared" si="6"/>
        <v>0.45999999999999996</v>
      </c>
      <c r="R20" s="16">
        <v>0.17</v>
      </c>
      <c r="S20" s="17">
        <v>0.17</v>
      </c>
      <c r="T20" s="13">
        <f t="shared" si="4"/>
        <v>0</v>
      </c>
      <c r="U20" s="43">
        <v>1.1999999999999999E-3</v>
      </c>
      <c r="V20" s="19">
        <v>3.3399999999999999E-2</v>
      </c>
      <c r="W20" s="8">
        <v>0.41</v>
      </c>
      <c r="X20" s="9">
        <v>0.06</v>
      </c>
      <c r="Y20" s="14">
        <v>0.49</v>
      </c>
      <c r="Z20" s="21">
        <v>0.61</v>
      </c>
      <c r="AA20" s="22">
        <v>0.35</v>
      </c>
      <c r="AB20" s="9">
        <v>0.55000000000000004</v>
      </c>
      <c r="AC20" s="14">
        <v>0.42</v>
      </c>
      <c r="AD20" s="9">
        <v>0.37</v>
      </c>
      <c r="AE20" s="9">
        <v>0.18</v>
      </c>
      <c r="AF20" s="23">
        <v>0.43</v>
      </c>
      <c r="AG20" s="21">
        <v>0.14000000000000001</v>
      </c>
      <c r="AH20" s="22">
        <v>0.76</v>
      </c>
    </row>
    <row r="21" spans="1:34" x14ac:dyDescent="0.3">
      <c r="A21" s="7">
        <v>40878</v>
      </c>
      <c r="B21" s="45">
        <f t="shared" si="5"/>
        <v>63.5</v>
      </c>
      <c r="C21" s="49">
        <v>0.69</v>
      </c>
      <c r="D21" s="49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13">
        <f t="shared" si="2"/>
        <v>0.09</v>
      </c>
      <c r="L21" s="8">
        <v>0.36</v>
      </c>
      <c r="M21" s="9">
        <v>0.11</v>
      </c>
      <c r="N21" s="13">
        <f t="shared" si="3"/>
        <v>-0.25</v>
      </c>
      <c r="O21" s="51">
        <v>0.25</v>
      </c>
      <c r="P21" s="51">
        <v>0.74</v>
      </c>
      <c r="Q21" s="13">
        <f t="shared" si="6"/>
        <v>0.49</v>
      </c>
      <c r="R21" s="16">
        <v>0.2</v>
      </c>
      <c r="S21" s="17">
        <v>0.18</v>
      </c>
      <c r="T21" s="13">
        <f t="shared" si="4"/>
        <v>2.0000000000000018E-2</v>
      </c>
      <c r="U21" s="43">
        <v>6.0000000000000001E-3</v>
      </c>
      <c r="V21" s="19">
        <v>3.5000000000000003E-2</v>
      </c>
      <c r="W21" s="8">
        <v>0.43</v>
      </c>
      <c r="X21" s="9">
        <v>0.05</v>
      </c>
      <c r="Y21" s="14">
        <v>0.45</v>
      </c>
      <c r="Z21" s="21">
        <v>0.65</v>
      </c>
      <c r="AA21" s="22">
        <v>0.31</v>
      </c>
      <c r="AB21" s="9">
        <v>0.55000000000000004</v>
      </c>
      <c r="AC21" s="14">
        <v>0.43</v>
      </c>
      <c r="AD21" s="9">
        <v>0.42</v>
      </c>
      <c r="AE21" s="9">
        <v>0.18</v>
      </c>
      <c r="AF21" s="23">
        <v>0.38</v>
      </c>
      <c r="AG21" s="21">
        <v>0.22</v>
      </c>
      <c r="AH21" s="22">
        <v>0.69</v>
      </c>
    </row>
    <row r="22" spans="1:34" x14ac:dyDescent="0.3">
      <c r="A22" s="7">
        <v>40909</v>
      </c>
      <c r="B22" s="45">
        <f t="shared" si="5"/>
        <v>66.2</v>
      </c>
      <c r="C22" s="49">
        <v>0.69</v>
      </c>
      <c r="D22" s="49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13">
        <f t="shared" si="2"/>
        <v>0.13999999999999999</v>
      </c>
      <c r="L22" s="8">
        <v>0.35</v>
      </c>
      <c r="M22" s="9">
        <v>0.08</v>
      </c>
      <c r="N22" s="13">
        <f t="shared" si="3"/>
        <v>-0.26999999999999996</v>
      </c>
      <c r="O22" s="51">
        <v>0.22</v>
      </c>
      <c r="P22" s="51">
        <v>0.77</v>
      </c>
      <c r="Q22" s="13">
        <f t="shared" si="6"/>
        <v>0.55000000000000004</v>
      </c>
      <c r="R22" s="8">
        <v>0.21</v>
      </c>
      <c r="S22" s="9">
        <v>0.16</v>
      </c>
      <c r="T22" s="13">
        <f t="shared" si="4"/>
        <v>4.9999999999999989E-2</v>
      </c>
      <c r="U22" s="43">
        <v>1.24E-2</v>
      </c>
      <c r="V22" s="19">
        <v>3.5000000000000003E-2</v>
      </c>
      <c r="W22" s="8">
        <v>0.45</v>
      </c>
      <c r="X22" s="9">
        <v>0.04</v>
      </c>
      <c r="Y22" s="14">
        <v>0.45</v>
      </c>
      <c r="Z22" s="8">
        <v>0.64</v>
      </c>
      <c r="AA22" s="14">
        <v>0.31</v>
      </c>
      <c r="AB22" s="9">
        <v>0.55000000000000004</v>
      </c>
      <c r="AC22" s="14">
        <v>0.42</v>
      </c>
      <c r="AD22" s="9">
        <v>0.44000000000000006</v>
      </c>
      <c r="AE22" s="9">
        <v>0.14000000000000001</v>
      </c>
      <c r="AF22" s="14">
        <v>0.4</v>
      </c>
      <c r="AG22" s="8">
        <v>0.3</v>
      </c>
      <c r="AH22" s="14">
        <v>0.61</v>
      </c>
    </row>
    <row r="23" spans="1:34" x14ac:dyDescent="0.3">
      <c r="A23" s="7">
        <v>40940</v>
      </c>
      <c r="B23" s="45">
        <f t="shared" si="5"/>
        <v>66.3</v>
      </c>
      <c r="C23" s="49">
        <v>0.69</v>
      </c>
      <c r="D23" s="49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3">
        <f t="shared" si="2"/>
        <v>0.12000000000000002</v>
      </c>
      <c r="L23" s="16">
        <v>0.35</v>
      </c>
      <c r="M23" s="17">
        <v>0.11</v>
      </c>
      <c r="N23" s="13">
        <f t="shared" si="3"/>
        <v>-0.24</v>
      </c>
      <c r="O23" s="51">
        <v>0.24</v>
      </c>
      <c r="P23" s="51">
        <v>0.76</v>
      </c>
      <c r="Q23" s="13">
        <f t="shared" si="6"/>
        <v>0.52</v>
      </c>
      <c r="R23" s="16">
        <v>0.2</v>
      </c>
      <c r="S23" s="17">
        <v>0.16</v>
      </c>
      <c r="T23" s="13">
        <f t="shared" si="4"/>
        <v>4.0000000000000008E-2</v>
      </c>
      <c r="U23" s="43">
        <v>8.5000000000000006E-3</v>
      </c>
      <c r="V23" s="24">
        <v>3.3399999999999999E-2</v>
      </c>
      <c r="W23" s="16">
        <v>0.45</v>
      </c>
      <c r="X23" s="17">
        <v>0.04</v>
      </c>
      <c r="Y23" s="23">
        <v>0.45</v>
      </c>
      <c r="Z23" s="16">
        <v>0.65</v>
      </c>
      <c r="AA23" s="23">
        <v>0.3</v>
      </c>
      <c r="AB23" s="17">
        <v>0.52</v>
      </c>
      <c r="AC23" s="23">
        <v>0.44</v>
      </c>
      <c r="AD23" s="9">
        <v>0.44999999999999996</v>
      </c>
      <c r="AE23" s="9">
        <v>0.12</v>
      </c>
      <c r="AF23" s="23">
        <v>0.42</v>
      </c>
      <c r="AG23" s="16">
        <v>0.35</v>
      </c>
      <c r="AH23" s="23">
        <v>0.56999999999999995</v>
      </c>
    </row>
    <row r="24" spans="1:34" x14ac:dyDescent="0.3">
      <c r="A24" s="7">
        <v>40969</v>
      </c>
      <c r="B24" s="45">
        <f t="shared" si="5"/>
        <v>66.2</v>
      </c>
      <c r="C24" s="49">
        <v>0.71</v>
      </c>
      <c r="D24" s="49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3">
        <f t="shared" si="2"/>
        <v>0.20999999999999996</v>
      </c>
      <c r="L24" s="16">
        <v>0.41</v>
      </c>
      <c r="M24" s="17">
        <v>0.08</v>
      </c>
      <c r="N24" s="13">
        <f t="shared" si="3"/>
        <v>-0.32999999999999996</v>
      </c>
      <c r="O24" s="51">
        <v>0.27</v>
      </c>
      <c r="P24" s="51">
        <v>0.72</v>
      </c>
      <c r="Q24" s="13">
        <f t="shared" si="6"/>
        <v>0.44999999999999996</v>
      </c>
      <c r="R24" s="16">
        <v>0.22</v>
      </c>
      <c r="S24" s="17">
        <v>0.16</v>
      </c>
      <c r="T24" s="13">
        <f t="shared" si="4"/>
        <v>0.06</v>
      </c>
      <c r="U24" s="43">
        <v>1.1699999999999999E-2</v>
      </c>
      <c r="V24" s="24">
        <v>4.0099999999999997E-2</v>
      </c>
      <c r="W24" s="16">
        <v>0.48</v>
      </c>
      <c r="X24" s="17">
        <v>0.04</v>
      </c>
      <c r="Y24" s="23">
        <v>0.44</v>
      </c>
      <c r="Z24" s="16">
        <v>0.66</v>
      </c>
      <c r="AA24" s="23">
        <v>0.3</v>
      </c>
      <c r="AB24" s="17">
        <v>0.52</v>
      </c>
      <c r="AC24" s="23">
        <v>0.45</v>
      </c>
      <c r="AD24" s="9">
        <v>0.44</v>
      </c>
      <c r="AE24" s="9">
        <v>0.11000000000000001</v>
      </c>
      <c r="AF24" s="23">
        <v>0.44</v>
      </c>
      <c r="AG24" s="16">
        <v>0.34</v>
      </c>
      <c r="AH24" s="23">
        <v>0.57999999999999996</v>
      </c>
    </row>
    <row r="25" spans="1:34" x14ac:dyDescent="0.3">
      <c r="A25" s="7">
        <v>41000</v>
      </c>
      <c r="B25" s="45">
        <f t="shared" si="5"/>
        <v>68.2</v>
      </c>
      <c r="C25" s="49">
        <v>0.71</v>
      </c>
      <c r="D25" s="49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13">
        <f t="shared" si="2"/>
        <v>0.17</v>
      </c>
      <c r="L25" s="25">
        <v>0.39</v>
      </c>
      <c r="M25" s="26">
        <v>0.09</v>
      </c>
      <c r="N25" s="13">
        <f t="shared" si="3"/>
        <v>-0.30000000000000004</v>
      </c>
      <c r="O25" s="51">
        <v>0.24</v>
      </c>
      <c r="P25" s="51">
        <v>0.75</v>
      </c>
      <c r="Q25" s="13">
        <f t="shared" si="6"/>
        <v>0.51</v>
      </c>
      <c r="R25" s="25">
        <v>0.25</v>
      </c>
      <c r="S25" s="26">
        <v>0.15</v>
      </c>
      <c r="T25" s="13">
        <f t="shared" si="4"/>
        <v>0.1</v>
      </c>
      <c r="U25" s="43">
        <v>1.2800000000000001E-2</v>
      </c>
      <c r="V25" s="28">
        <v>3.39E-2</v>
      </c>
      <c r="W25" s="25">
        <v>0.49</v>
      </c>
      <c r="X25" s="26">
        <v>0.05</v>
      </c>
      <c r="Y25" s="27">
        <v>0.43</v>
      </c>
      <c r="Z25" s="25">
        <v>0.63</v>
      </c>
      <c r="AA25" s="27">
        <v>0.32</v>
      </c>
      <c r="AB25" s="26">
        <v>0.52</v>
      </c>
      <c r="AC25" s="27">
        <v>0.45</v>
      </c>
      <c r="AD25" s="9">
        <v>0.43999999999999995</v>
      </c>
      <c r="AE25" s="9">
        <v>0.12</v>
      </c>
      <c r="AF25" s="27">
        <v>0.43</v>
      </c>
      <c r="AG25" s="25">
        <v>0.37</v>
      </c>
      <c r="AH25" s="27">
        <v>0.55000000000000004</v>
      </c>
    </row>
    <row r="26" spans="1:34" x14ac:dyDescent="0.3">
      <c r="A26" s="7">
        <v>41030</v>
      </c>
      <c r="B26" s="45">
        <f t="shared" si="5"/>
        <v>69.3</v>
      </c>
      <c r="C26" s="49">
        <v>0.72</v>
      </c>
      <c r="D26" s="49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13">
        <f t="shared" si="2"/>
        <v>0.22999999999999998</v>
      </c>
      <c r="L26" s="25">
        <v>0.41</v>
      </c>
      <c r="M26" s="26">
        <v>0.08</v>
      </c>
      <c r="N26" s="13">
        <f t="shared" si="3"/>
        <v>-0.32999999999999996</v>
      </c>
      <c r="O26" s="51">
        <v>0.21</v>
      </c>
      <c r="P26" s="51">
        <v>0.79</v>
      </c>
      <c r="Q26" s="13">
        <f t="shared" si="6"/>
        <v>0.58000000000000007</v>
      </c>
      <c r="R26" s="25">
        <v>0.22</v>
      </c>
      <c r="S26" s="26">
        <v>0.16</v>
      </c>
      <c r="T26" s="13">
        <f t="shared" si="4"/>
        <v>0.06</v>
      </c>
      <c r="U26" s="43">
        <v>1.5600000000000001E-2</v>
      </c>
      <c r="V26" s="28">
        <v>3.9600000000000003E-2</v>
      </c>
      <c r="W26" s="25">
        <v>0.48</v>
      </c>
      <c r="X26" s="26">
        <v>0.05</v>
      </c>
      <c r="Y26" s="27">
        <v>0.44</v>
      </c>
      <c r="Z26" s="25">
        <v>0.63</v>
      </c>
      <c r="AA26" s="27">
        <v>0.34</v>
      </c>
      <c r="AB26" s="26">
        <v>0.51</v>
      </c>
      <c r="AC26" s="27">
        <v>0.46</v>
      </c>
      <c r="AD26" s="9">
        <v>0.42000000000000004</v>
      </c>
      <c r="AE26" s="9">
        <v>0.11</v>
      </c>
      <c r="AF26" s="27">
        <v>0.45</v>
      </c>
      <c r="AG26" s="25">
        <v>0.38</v>
      </c>
      <c r="AH26" s="27">
        <v>0.56000000000000005</v>
      </c>
    </row>
    <row r="27" spans="1:34" x14ac:dyDescent="0.3">
      <c r="A27" s="7">
        <v>41061</v>
      </c>
      <c r="B27" s="45">
        <f t="shared" si="5"/>
        <v>68.5</v>
      </c>
      <c r="C27" s="49">
        <v>0.72</v>
      </c>
      <c r="D27" s="49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3">
        <f t="shared" si="2"/>
        <v>0.21999999999999997</v>
      </c>
      <c r="L27" s="16">
        <v>0.38</v>
      </c>
      <c r="M27" s="17">
        <v>0.08</v>
      </c>
      <c r="N27" s="13">
        <f t="shared" si="3"/>
        <v>-0.3</v>
      </c>
      <c r="O27" s="51">
        <v>0.24</v>
      </c>
      <c r="P27" s="51">
        <v>0.74</v>
      </c>
      <c r="Q27" s="13">
        <f t="shared" si="6"/>
        <v>0.5</v>
      </c>
      <c r="R27" s="16">
        <v>0.18</v>
      </c>
      <c r="S27" s="17">
        <v>0.15</v>
      </c>
      <c r="T27" s="13">
        <f t="shared" si="4"/>
        <v>0.03</v>
      </c>
      <c r="U27" s="43">
        <v>1.9099999999999999E-2</v>
      </c>
      <c r="V27" s="24">
        <v>0.04</v>
      </c>
      <c r="W27" s="16">
        <v>0.48</v>
      </c>
      <c r="X27" s="17">
        <v>0.05</v>
      </c>
      <c r="Y27" s="23">
        <v>0.43</v>
      </c>
      <c r="Z27" s="16">
        <v>0.67</v>
      </c>
      <c r="AA27" s="23">
        <v>0.28000000000000003</v>
      </c>
      <c r="AB27" s="17">
        <v>0.52</v>
      </c>
      <c r="AC27" s="38">
        <v>0.47</v>
      </c>
      <c r="AD27" s="9">
        <v>0.43</v>
      </c>
      <c r="AE27" s="9">
        <v>0.14000000000000001</v>
      </c>
      <c r="AF27" s="23">
        <v>0.4</v>
      </c>
      <c r="AG27" s="16">
        <v>0.36</v>
      </c>
      <c r="AH27" s="23">
        <v>0.56999999999999995</v>
      </c>
    </row>
    <row r="28" spans="1:34" x14ac:dyDescent="0.3">
      <c r="A28" s="7">
        <v>41091</v>
      </c>
      <c r="B28" s="45">
        <f t="shared" si="5"/>
        <v>69.5</v>
      </c>
      <c r="C28" s="49">
        <v>0.71</v>
      </c>
      <c r="D28" s="49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13">
        <f t="shared" si="2"/>
        <v>0.25</v>
      </c>
      <c r="L28" s="36">
        <v>0.36</v>
      </c>
      <c r="M28" s="37">
        <v>7.0000000000000007E-2</v>
      </c>
      <c r="N28" s="13">
        <f t="shared" si="3"/>
        <v>-0.28999999999999998</v>
      </c>
      <c r="O28" s="51">
        <v>0.24</v>
      </c>
      <c r="P28" s="51">
        <v>0.74</v>
      </c>
      <c r="Q28" s="13">
        <f t="shared" si="6"/>
        <v>0.5</v>
      </c>
      <c r="R28" s="36">
        <v>0.21</v>
      </c>
      <c r="S28" s="37">
        <v>0.16</v>
      </c>
      <c r="T28" s="13">
        <f t="shared" si="4"/>
        <v>4.9999999999999989E-2</v>
      </c>
      <c r="U28" s="43">
        <v>1.8600000000000002E-2</v>
      </c>
      <c r="V28" s="30">
        <v>4.1399999999999999E-2</v>
      </c>
      <c r="W28" s="36">
        <v>0.49</v>
      </c>
      <c r="X28" s="37">
        <v>0.02</v>
      </c>
      <c r="Y28" s="38">
        <v>0.45</v>
      </c>
      <c r="Z28" s="36">
        <v>0.65</v>
      </c>
      <c r="AA28" s="38">
        <v>0.31</v>
      </c>
      <c r="AB28" s="37">
        <v>0.56000000000000005</v>
      </c>
      <c r="AC28" s="22">
        <v>0.41</v>
      </c>
      <c r="AD28" s="9">
        <v>0.44999999999999996</v>
      </c>
      <c r="AE28" s="9">
        <v>0.15000000000000002</v>
      </c>
      <c r="AF28" s="38">
        <v>0.37</v>
      </c>
      <c r="AG28" s="36">
        <v>0.35</v>
      </c>
      <c r="AH28" s="38">
        <v>0.57999999999999996</v>
      </c>
    </row>
    <row r="29" spans="1:34" x14ac:dyDescent="0.3">
      <c r="A29" s="7">
        <v>41122</v>
      </c>
      <c r="B29" s="45">
        <f t="shared" si="5"/>
        <v>68</v>
      </c>
      <c r="C29" s="49">
        <v>0.71</v>
      </c>
      <c r="D29" s="49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13">
        <f t="shared" si="2"/>
        <v>0.21000000000000002</v>
      </c>
      <c r="L29" s="21">
        <v>0.41</v>
      </c>
      <c r="M29" s="31">
        <v>0.08</v>
      </c>
      <c r="N29" s="13">
        <f t="shared" si="3"/>
        <v>-0.32999999999999996</v>
      </c>
      <c r="O29" s="51">
        <v>0.26</v>
      </c>
      <c r="P29" s="51">
        <v>0.74</v>
      </c>
      <c r="Q29" s="13">
        <f t="shared" si="6"/>
        <v>0.48</v>
      </c>
      <c r="R29" s="21">
        <v>0.22</v>
      </c>
      <c r="S29" s="31">
        <v>0.16</v>
      </c>
      <c r="T29" s="13">
        <f t="shared" si="4"/>
        <v>0.06</v>
      </c>
      <c r="U29" s="43">
        <v>1.4499999999999999E-2</v>
      </c>
      <c r="V29" s="24">
        <v>3.1399999999999997E-2</v>
      </c>
      <c r="W29" s="21">
        <v>0.43</v>
      </c>
      <c r="X29" s="31">
        <v>0.05</v>
      </c>
      <c r="Y29" s="22">
        <v>0.45</v>
      </c>
      <c r="Z29" s="21">
        <v>0.66</v>
      </c>
      <c r="AA29" s="22">
        <v>0.28999999999999998</v>
      </c>
      <c r="AB29" s="31">
        <v>0.51</v>
      </c>
      <c r="AC29" s="27">
        <v>0.47</v>
      </c>
      <c r="AD29" s="9">
        <v>0.43</v>
      </c>
      <c r="AE29" s="9">
        <v>0.15000000000000002</v>
      </c>
      <c r="AF29" s="22">
        <v>0.38</v>
      </c>
      <c r="AG29" s="21">
        <v>0.32</v>
      </c>
      <c r="AH29" s="22">
        <v>0.61</v>
      </c>
    </row>
    <row r="30" spans="1:34" x14ac:dyDescent="0.3">
      <c r="A30" s="7">
        <v>41153</v>
      </c>
      <c r="B30" s="45">
        <f t="shared" si="5"/>
        <v>71.8</v>
      </c>
      <c r="C30" s="49">
        <v>0.7</v>
      </c>
      <c r="D30" s="49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13">
        <f t="shared" si="2"/>
        <v>0.26</v>
      </c>
      <c r="L30" s="25">
        <v>0.32</v>
      </c>
      <c r="M30" s="26">
        <v>0.09</v>
      </c>
      <c r="N30" s="13">
        <f t="shared" si="3"/>
        <v>-0.23</v>
      </c>
      <c r="O30" s="51">
        <v>0.22</v>
      </c>
      <c r="P30" s="51">
        <v>0.78</v>
      </c>
      <c r="Q30" s="13">
        <f t="shared" si="6"/>
        <v>0.56000000000000005</v>
      </c>
      <c r="R30" s="25">
        <v>0.18</v>
      </c>
      <c r="S30" s="26">
        <v>0.18</v>
      </c>
      <c r="T30" s="13">
        <f t="shared" si="4"/>
        <v>0</v>
      </c>
      <c r="U30" s="43">
        <v>1.55E-2</v>
      </c>
      <c r="V30" s="24">
        <v>3.15E-2</v>
      </c>
      <c r="W30" s="25">
        <v>0.47</v>
      </c>
      <c r="X30" s="26">
        <v>0.04</v>
      </c>
      <c r="Y30" s="27">
        <v>0.42</v>
      </c>
      <c r="Z30" s="25">
        <v>0.68</v>
      </c>
      <c r="AA30" s="27">
        <v>0.3</v>
      </c>
      <c r="AB30" s="26">
        <v>0.51</v>
      </c>
      <c r="AC30" s="38">
        <v>0.47</v>
      </c>
      <c r="AD30" s="9">
        <v>0.45000000000000007</v>
      </c>
      <c r="AE30" s="9">
        <v>0.13</v>
      </c>
      <c r="AF30" s="27">
        <v>0.39</v>
      </c>
      <c r="AG30" s="25">
        <v>0.42</v>
      </c>
      <c r="AH30" s="27">
        <v>0.53</v>
      </c>
    </row>
    <row r="31" spans="1:34" x14ac:dyDescent="0.3">
      <c r="A31" s="7">
        <v>41183</v>
      </c>
      <c r="B31" s="45">
        <f t="shared" si="5"/>
        <v>72.3</v>
      </c>
      <c r="C31" s="49">
        <v>0.74</v>
      </c>
      <c r="D31" s="49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13">
        <f t="shared" si="2"/>
        <v>0.27</v>
      </c>
      <c r="L31" s="36">
        <v>0.35</v>
      </c>
      <c r="M31" s="37">
        <v>0.08</v>
      </c>
      <c r="N31" s="13">
        <f t="shared" si="3"/>
        <v>-0.26999999999999996</v>
      </c>
      <c r="O31" s="51">
        <v>0.21</v>
      </c>
      <c r="P31" s="51">
        <v>0.78</v>
      </c>
      <c r="Q31" s="13">
        <f t="shared" si="6"/>
        <v>0.57000000000000006</v>
      </c>
      <c r="R31" s="36">
        <v>0.19</v>
      </c>
      <c r="S31" s="37">
        <v>0.16</v>
      </c>
      <c r="T31" s="13">
        <f t="shared" si="4"/>
        <v>0.03</v>
      </c>
      <c r="U31" s="43">
        <v>1.77E-2</v>
      </c>
      <c r="V31" s="30">
        <v>3.8800000000000001E-2</v>
      </c>
      <c r="W31" s="36">
        <v>0.49</v>
      </c>
      <c r="X31" s="37">
        <v>0.03</v>
      </c>
      <c r="Y31" s="38">
        <v>0.44</v>
      </c>
      <c r="Z31" s="36">
        <v>0.66</v>
      </c>
      <c r="AA31" s="38">
        <v>0.28999999999999998</v>
      </c>
      <c r="AB31" s="37">
        <v>0.54</v>
      </c>
      <c r="AC31" s="38">
        <v>0.45</v>
      </c>
      <c r="AD31" s="9">
        <v>0.45</v>
      </c>
      <c r="AE31" s="9">
        <v>0.13</v>
      </c>
      <c r="AF31" s="38">
        <v>0.39</v>
      </c>
      <c r="AG31" s="36">
        <v>0.39</v>
      </c>
      <c r="AH31" s="38">
        <v>0.56000000000000005</v>
      </c>
    </row>
    <row r="32" spans="1:34" x14ac:dyDescent="0.3">
      <c r="A32" s="7">
        <v>41214</v>
      </c>
      <c r="B32" s="45">
        <f t="shared" si="5"/>
        <v>71.7</v>
      </c>
      <c r="C32" s="49">
        <v>0.71</v>
      </c>
      <c r="D32" s="49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13">
        <f t="shared" si="2"/>
        <v>0.22999999999999998</v>
      </c>
      <c r="L32" s="36">
        <v>0.42</v>
      </c>
      <c r="M32" s="37">
        <v>0.08</v>
      </c>
      <c r="N32" s="13">
        <f t="shared" si="3"/>
        <v>-0.33999999999999997</v>
      </c>
      <c r="O32" s="51">
        <v>0.22</v>
      </c>
      <c r="P32" s="51">
        <v>0.77</v>
      </c>
      <c r="Q32" s="13">
        <f t="shared" si="6"/>
        <v>0.55000000000000004</v>
      </c>
      <c r="R32" s="36">
        <v>0.21</v>
      </c>
      <c r="S32" s="37">
        <v>0.14000000000000001</v>
      </c>
      <c r="T32" s="13">
        <f t="shared" si="4"/>
        <v>6.9999999999999979E-2</v>
      </c>
      <c r="U32" s="43">
        <v>1.6399999999999998E-2</v>
      </c>
      <c r="V32" s="30">
        <v>4.1500000000000002E-2</v>
      </c>
      <c r="W32" s="36">
        <v>0.48</v>
      </c>
      <c r="X32" s="37">
        <v>0.04</v>
      </c>
      <c r="Y32" s="38">
        <v>0.44</v>
      </c>
      <c r="Z32" s="36">
        <v>0.67</v>
      </c>
      <c r="AA32" s="38">
        <v>0.28000000000000003</v>
      </c>
      <c r="AB32" s="37">
        <v>0.47</v>
      </c>
      <c r="AC32" s="38">
        <v>0.5</v>
      </c>
      <c r="AD32" s="9">
        <v>0.41000000000000003</v>
      </c>
      <c r="AE32" s="9">
        <v>0.16999999999999998</v>
      </c>
      <c r="AF32" s="38">
        <v>0.4</v>
      </c>
      <c r="AG32" s="36">
        <v>0.45</v>
      </c>
      <c r="AH32" s="38">
        <v>0.48</v>
      </c>
    </row>
    <row r="33" spans="1:34" x14ac:dyDescent="0.3">
      <c r="A33" s="7">
        <v>41244</v>
      </c>
      <c r="B33" s="45">
        <f t="shared" si="5"/>
        <v>72.8</v>
      </c>
      <c r="C33" s="49">
        <v>0.7</v>
      </c>
      <c r="D33" s="49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13">
        <f t="shared" si="2"/>
        <v>0.32</v>
      </c>
      <c r="L33" s="36">
        <v>0.44</v>
      </c>
      <c r="M33" s="37">
        <v>0.08</v>
      </c>
      <c r="N33" s="13">
        <f t="shared" si="3"/>
        <v>-0.36</v>
      </c>
      <c r="O33" s="51">
        <v>0.2</v>
      </c>
      <c r="P33" s="51">
        <v>0.8</v>
      </c>
      <c r="Q33" s="13">
        <f t="shared" si="6"/>
        <v>0.60000000000000009</v>
      </c>
      <c r="R33" s="36">
        <v>0.23</v>
      </c>
      <c r="S33" s="37">
        <v>0.16</v>
      </c>
      <c r="T33" s="13">
        <f t="shared" si="4"/>
        <v>7.0000000000000007E-2</v>
      </c>
      <c r="U33" s="43">
        <v>2.64E-2</v>
      </c>
      <c r="V33" s="30">
        <v>4.6100000000000002E-2</v>
      </c>
      <c r="W33" s="36">
        <v>0.48</v>
      </c>
      <c r="X33" s="37">
        <v>0.04</v>
      </c>
      <c r="Y33" s="38">
        <v>0.42</v>
      </c>
      <c r="Z33" s="36">
        <v>0.65</v>
      </c>
      <c r="AA33" s="38">
        <v>0.31</v>
      </c>
      <c r="AB33" s="37">
        <v>0.54</v>
      </c>
      <c r="AC33" s="38">
        <v>0.45</v>
      </c>
      <c r="AD33" s="9">
        <v>0.4</v>
      </c>
      <c r="AE33" s="9">
        <v>0.2</v>
      </c>
      <c r="AF33" s="38">
        <v>0.39</v>
      </c>
      <c r="AG33" s="36">
        <v>0.38</v>
      </c>
      <c r="AH33" s="38">
        <v>0.54</v>
      </c>
    </row>
    <row r="34" spans="1:34" x14ac:dyDescent="0.3">
      <c r="A34" s="7">
        <v>41275</v>
      </c>
      <c r="B34" s="45">
        <f t="shared" si="5"/>
        <v>73.5</v>
      </c>
      <c r="C34" s="49">
        <v>0.69</v>
      </c>
      <c r="D34" s="49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13">
        <f t="shared" si="2"/>
        <v>0.30999999999999994</v>
      </c>
      <c r="L34" s="36">
        <v>0.41</v>
      </c>
      <c r="M34" s="37">
        <v>7.0000000000000007E-2</v>
      </c>
      <c r="N34" s="13">
        <f t="shared" si="3"/>
        <v>-0.33999999999999997</v>
      </c>
      <c r="O34" s="51">
        <v>0.19</v>
      </c>
      <c r="P34" s="51">
        <v>0.8</v>
      </c>
      <c r="Q34" s="13">
        <f t="shared" si="6"/>
        <v>0.6100000000000001</v>
      </c>
      <c r="R34" s="36">
        <v>0.23</v>
      </c>
      <c r="S34" s="37">
        <v>0.15</v>
      </c>
      <c r="T34" s="13">
        <f t="shared" si="4"/>
        <v>8.0000000000000016E-2</v>
      </c>
      <c r="U34" s="43">
        <v>2.4E-2</v>
      </c>
      <c r="V34" s="30">
        <v>3.6999999999999998E-2</v>
      </c>
      <c r="W34" s="36">
        <v>0.5</v>
      </c>
      <c r="X34" s="37">
        <v>0.06</v>
      </c>
      <c r="Y34" s="38">
        <v>0.4</v>
      </c>
      <c r="Z34" s="36">
        <v>0.65</v>
      </c>
      <c r="AA34" s="38">
        <v>0.3</v>
      </c>
      <c r="AB34" s="37">
        <v>0.55000000000000004</v>
      </c>
      <c r="AC34" s="38">
        <v>0.42</v>
      </c>
      <c r="AD34" s="9">
        <v>0.43000000000000005</v>
      </c>
      <c r="AE34" s="9">
        <v>0.19</v>
      </c>
      <c r="AF34" s="38">
        <v>0.37</v>
      </c>
      <c r="AG34" s="36">
        <v>0.39</v>
      </c>
      <c r="AH34" s="38">
        <v>0.53</v>
      </c>
    </row>
    <row r="35" spans="1:34" x14ac:dyDescent="0.3">
      <c r="A35" s="7">
        <v>41306</v>
      </c>
      <c r="B35" s="45">
        <f t="shared" si="5"/>
        <v>73.7</v>
      </c>
      <c r="C35" s="49">
        <v>0.73</v>
      </c>
      <c r="D35" s="49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13">
        <f t="shared" si="2"/>
        <v>0.38</v>
      </c>
      <c r="L35" s="36">
        <v>0.45</v>
      </c>
      <c r="M35" s="37">
        <v>7.0000000000000007E-2</v>
      </c>
      <c r="N35" s="13">
        <f t="shared" si="3"/>
        <v>-0.38</v>
      </c>
      <c r="O35" s="51">
        <v>0.21</v>
      </c>
      <c r="P35" s="51">
        <v>0.76</v>
      </c>
      <c r="Q35" s="13">
        <f t="shared" si="6"/>
        <v>0.55000000000000004</v>
      </c>
      <c r="R35" s="36">
        <v>0.21</v>
      </c>
      <c r="S35" s="37">
        <v>0.17</v>
      </c>
      <c r="T35" s="13">
        <f t="shared" si="4"/>
        <v>3.999999999999998E-2</v>
      </c>
      <c r="U35" s="43">
        <v>2.8999999999999998E-2</v>
      </c>
      <c r="V35" s="30">
        <v>3.9E-2</v>
      </c>
      <c r="W35" s="36">
        <v>0.5</v>
      </c>
      <c r="X35" s="37">
        <v>0.04</v>
      </c>
      <c r="Y35" s="38">
        <v>0.42</v>
      </c>
      <c r="Z35" s="36">
        <v>0.67</v>
      </c>
      <c r="AA35" s="38">
        <v>0.3</v>
      </c>
      <c r="AB35" s="37">
        <v>0.49</v>
      </c>
      <c r="AC35" s="38">
        <v>0.47</v>
      </c>
      <c r="AD35" s="9">
        <v>0.41000000000000003</v>
      </c>
      <c r="AE35" s="9">
        <v>0.16999999999999998</v>
      </c>
      <c r="AF35" s="38">
        <v>0.41</v>
      </c>
      <c r="AG35" s="36">
        <v>0.38</v>
      </c>
      <c r="AH35" s="38">
        <v>0.53</v>
      </c>
    </row>
    <row r="36" spans="1:34" x14ac:dyDescent="0.3">
      <c r="A36" s="7">
        <v>41334</v>
      </c>
      <c r="B36" s="45">
        <f t="shared" si="5"/>
        <v>74.2</v>
      </c>
      <c r="C36" s="49">
        <v>0.71</v>
      </c>
      <c r="D36" s="49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13">
        <f t="shared" si="2"/>
        <v>0.38</v>
      </c>
      <c r="L36" s="36">
        <v>0.46</v>
      </c>
      <c r="M36" s="37">
        <v>0.06</v>
      </c>
      <c r="N36" s="13">
        <f t="shared" si="3"/>
        <v>-0.4</v>
      </c>
      <c r="O36" s="51">
        <v>0.2</v>
      </c>
      <c r="P36" s="51">
        <v>0.79</v>
      </c>
      <c r="Q36" s="13">
        <f t="shared" si="6"/>
        <v>0.59000000000000008</v>
      </c>
      <c r="R36" s="36">
        <v>0.2</v>
      </c>
      <c r="S36" s="37">
        <v>0.17</v>
      </c>
      <c r="T36" s="13">
        <f t="shared" si="4"/>
        <v>0.03</v>
      </c>
      <c r="U36" s="43">
        <v>2.7000000000000003E-2</v>
      </c>
      <c r="V36" s="30">
        <v>4.1000000000000002E-2</v>
      </c>
      <c r="W36" s="36">
        <v>0.5</v>
      </c>
      <c r="X36" s="37">
        <v>0.03</v>
      </c>
      <c r="Y36" s="38">
        <v>0.41</v>
      </c>
      <c r="Z36" s="36">
        <v>0.64</v>
      </c>
      <c r="AA36" s="38">
        <v>0.32</v>
      </c>
      <c r="AB36" s="37">
        <v>0.51</v>
      </c>
      <c r="AC36" s="38">
        <v>0.47</v>
      </c>
      <c r="AD36" s="9">
        <v>0.38</v>
      </c>
      <c r="AE36" s="9">
        <v>0.21000000000000002</v>
      </c>
      <c r="AF36" s="38">
        <v>0.39</v>
      </c>
      <c r="AG36" s="36">
        <v>0.35</v>
      </c>
      <c r="AH36" s="38">
        <v>0.57999999999999996</v>
      </c>
    </row>
    <row r="37" spans="1:34" x14ac:dyDescent="0.3">
      <c r="A37" s="7">
        <v>41365</v>
      </c>
      <c r="B37" s="45">
        <f t="shared" si="5"/>
        <v>77.3</v>
      </c>
      <c r="C37" s="49">
        <v>0.71</v>
      </c>
      <c r="D37" s="49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13">
        <f t="shared" si="2"/>
        <v>0.41000000000000003</v>
      </c>
      <c r="L37" s="36">
        <v>0.43</v>
      </c>
      <c r="M37" s="37">
        <v>7.0000000000000007E-2</v>
      </c>
      <c r="N37" s="13">
        <f t="shared" si="3"/>
        <v>-0.36</v>
      </c>
      <c r="O37" s="51">
        <v>0.2</v>
      </c>
      <c r="P37" s="51">
        <v>0.8</v>
      </c>
      <c r="Q37" s="13">
        <f t="shared" si="6"/>
        <v>0.60000000000000009</v>
      </c>
      <c r="R37" s="36">
        <v>0.2</v>
      </c>
      <c r="S37" s="37">
        <v>0.16</v>
      </c>
      <c r="T37" s="13">
        <f t="shared" si="4"/>
        <v>4.0000000000000008E-2</v>
      </c>
      <c r="U37" s="43">
        <v>2.7000000000000003E-2</v>
      </c>
      <c r="V37" s="30">
        <v>4.1000000000000002E-2</v>
      </c>
      <c r="W37" s="36">
        <v>0.48</v>
      </c>
      <c r="X37" s="37">
        <v>0.03</v>
      </c>
      <c r="Y37" s="38">
        <v>0.43</v>
      </c>
      <c r="Z37" s="36">
        <v>0.65</v>
      </c>
      <c r="AA37" s="38">
        <v>0.3</v>
      </c>
      <c r="AB37" s="37">
        <v>0.51</v>
      </c>
      <c r="AC37" s="38">
        <v>0.47</v>
      </c>
      <c r="AD37" s="9">
        <v>0.41000000000000003</v>
      </c>
      <c r="AE37" s="9">
        <v>0.16</v>
      </c>
      <c r="AF37" s="38">
        <v>0.43</v>
      </c>
      <c r="AG37" s="36">
        <v>0.39</v>
      </c>
      <c r="AH37" s="38">
        <v>0.56000000000000005</v>
      </c>
    </row>
    <row r="38" spans="1:34" x14ac:dyDescent="0.3">
      <c r="A38" s="7">
        <v>41395</v>
      </c>
      <c r="B38" s="45">
        <f t="shared" si="5"/>
        <v>82.2</v>
      </c>
      <c r="C38" s="49">
        <v>0.76</v>
      </c>
      <c r="D38" s="49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13">
        <f t="shared" si="2"/>
        <v>0.48000000000000004</v>
      </c>
      <c r="L38" s="36">
        <v>0.46</v>
      </c>
      <c r="M38" s="37">
        <v>0.05</v>
      </c>
      <c r="N38" s="13">
        <f t="shared" si="3"/>
        <v>-0.41000000000000003</v>
      </c>
      <c r="O38" s="51">
        <v>0.2</v>
      </c>
      <c r="P38" s="51">
        <v>0.78</v>
      </c>
      <c r="Q38" s="13">
        <f t="shared" si="6"/>
        <v>0.58000000000000007</v>
      </c>
      <c r="R38" s="33">
        <v>0.2</v>
      </c>
      <c r="S38" s="37">
        <v>0.13</v>
      </c>
      <c r="T38" s="13">
        <f t="shared" si="4"/>
        <v>7.0000000000000007E-2</v>
      </c>
      <c r="U38" s="43">
        <v>3.9E-2</v>
      </c>
      <c r="V38" s="32">
        <v>3.4000000000000002E-2</v>
      </c>
      <c r="W38" s="34">
        <v>0.48</v>
      </c>
      <c r="X38" s="33">
        <v>0.04</v>
      </c>
      <c r="Y38" s="35">
        <v>0.45</v>
      </c>
      <c r="Z38" s="33">
        <v>0.66</v>
      </c>
      <c r="AA38" s="35">
        <v>0.28999999999999998</v>
      </c>
      <c r="AB38" s="33">
        <v>0.5</v>
      </c>
      <c r="AC38" s="35">
        <v>0.46</v>
      </c>
      <c r="AD38" s="33">
        <v>0.41000000000000003</v>
      </c>
      <c r="AE38" s="33">
        <v>0.16</v>
      </c>
      <c r="AF38" s="35">
        <v>0.42</v>
      </c>
      <c r="AG38" s="34">
        <v>0.4</v>
      </c>
      <c r="AH38" s="35">
        <v>0.53</v>
      </c>
    </row>
    <row r="39" spans="1:34" x14ac:dyDescent="0.3">
      <c r="A39" s="7">
        <v>41426</v>
      </c>
      <c r="B39" s="45">
        <f t="shared" si="5"/>
        <v>79.3</v>
      </c>
      <c r="C39" s="49">
        <v>0.72</v>
      </c>
      <c r="D39" s="49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13">
        <f t="shared" si="2"/>
        <v>0.49999999999999994</v>
      </c>
      <c r="L39" s="36">
        <v>0.56999999999999995</v>
      </c>
      <c r="M39" s="37">
        <v>0.04</v>
      </c>
      <c r="N39" s="13">
        <f t="shared" si="3"/>
        <v>-0.52999999999999992</v>
      </c>
      <c r="O39" s="51">
        <v>0.18</v>
      </c>
      <c r="P39" s="51">
        <v>0.82</v>
      </c>
      <c r="Q39" s="13">
        <f t="shared" si="6"/>
        <v>0.6399999999999999</v>
      </c>
      <c r="R39" s="33">
        <v>0.26</v>
      </c>
      <c r="S39" s="37">
        <v>0.15</v>
      </c>
      <c r="T39" s="13">
        <f t="shared" si="4"/>
        <v>0.11000000000000001</v>
      </c>
      <c r="U39" s="43">
        <v>3.7999999999999999E-2</v>
      </c>
      <c r="V39" s="32">
        <v>4.5999999999999999E-2</v>
      </c>
      <c r="W39" s="34">
        <v>0.56000000000000005</v>
      </c>
      <c r="X39" s="33">
        <v>0.03</v>
      </c>
      <c r="Y39" s="35">
        <v>0.37</v>
      </c>
      <c r="Z39" s="33">
        <v>0.65</v>
      </c>
      <c r="AA39" s="35">
        <v>0.3</v>
      </c>
      <c r="AB39" s="33">
        <v>0.51</v>
      </c>
      <c r="AC39" s="35">
        <v>0.47</v>
      </c>
      <c r="AD39" s="33">
        <v>0.45999999999999996</v>
      </c>
      <c r="AE39" s="33">
        <v>0.16</v>
      </c>
      <c r="AF39" s="35">
        <v>0.36</v>
      </c>
      <c r="AG39" s="34">
        <v>0.38</v>
      </c>
      <c r="AH39" s="35">
        <v>0.55000000000000004</v>
      </c>
    </row>
    <row r="40" spans="1:34" x14ac:dyDescent="0.3">
      <c r="A40" s="7">
        <v>41456</v>
      </c>
      <c r="B40" s="45">
        <f t="shared" si="5"/>
        <v>77.7</v>
      </c>
      <c r="C40" s="49">
        <v>0.74</v>
      </c>
      <c r="D40" s="49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13">
        <f t="shared" si="2"/>
        <v>0.47000000000000003</v>
      </c>
      <c r="L40" s="36">
        <v>0.62</v>
      </c>
      <c r="M40" s="37">
        <v>0.05</v>
      </c>
      <c r="N40" s="13">
        <f t="shared" si="3"/>
        <v>-0.56999999999999995</v>
      </c>
      <c r="O40" s="51">
        <v>0.26</v>
      </c>
      <c r="P40" s="51">
        <v>0.73</v>
      </c>
      <c r="Q40" s="13">
        <f t="shared" si="6"/>
        <v>0.47</v>
      </c>
      <c r="R40" s="33">
        <v>0.26</v>
      </c>
      <c r="S40" s="37">
        <v>0.16</v>
      </c>
      <c r="T40" s="13">
        <f t="shared" si="4"/>
        <v>0.1</v>
      </c>
      <c r="U40" s="43">
        <v>3.9E-2</v>
      </c>
      <c r="V40" s="32">
        <v>4.2000000000000003E-2</v>
      </c>
      <c r="W40" s="34">
        <v>0.54</v>
      </c>
      <c r="X40" s="33">
        <v>0.03</v>
      </c>
      <c r="Y40" s="35">
        <v>0.39</v>
      </c>
      <c r="Z40" s="33">
        <v>0.64</v>
      </c>
      <c r="AA40" s="35">
        <v>0.32</v>
      </c>
      <c r="AB40" s="33">
        <v>0.52</v>
      </c>
      <c r="AC40" s="35">
        <v>0.45</v>
      </c>
      <c r="AD40" s="33">
        <v>0.43</v>
      </c>
      <c r="AE40" s="33">
        <v>0.15</v>
      </c>
      <c r="AF40" s="35">
        <v>0.41</v>
      </c>
      <c r="AG40" s="34">
        <v>0.4</v>
      </c>
      <c r="AH40" s="35">
        <v>0.54</v>
      </c>
    </row>
    <row r="41" spans="1:34" x14ac:dyDescent="0.3">
      <c r="A41" s="7">
        <v>41487</v>
      </c>
      <c r="B41" s="45">
        <f t="shared" si="5"/>
        <v>78.3</v>
      </c>
      <c r="C41" s="49">
        <v>0.71</v>
      </c>
      <c r="D41" s="49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13">
        <f t="shared" si="2"/>
        <v>0.48000000000000004</v>
      </c>
      <c r="L41" s="36">
        <v>0.6</v>
      </c>
      <c r="M41" s="37">
        <v>0.05</v>
      </c>
      <c r="N41" s="13">
        <f t="shared" si="3"/>
        <v>-0.54999999999999993</v>
      </c>
      <c r="O41" s="51">
        <v>0.17</v>
      </c>
      <c r="P41" s="51">
        <v>0.82</v>
      </c>
      <c r="Q41" s="13">
        <f t="shared" si="6"/>
        <v>0.64999999999999991</v>
      </c>
      <c r="R41" s="33">
        <v>0.23</v>
      </c>
      <c r="S41" s="37">
        <v>0.17</v>
      </c>
      <c r="T41" s="13">
        <f t="shared" si="4"/>
        <v>0.06</v>
      </c>
      <c r="U41" s="43">
        <v>3.3500000000000002E-2</v>
      </c>
      <c r="V41" s="32">
        <v>4.0800000000000003E-2</v>
      </c>
      <c r="W41" s="34">
        <v>0.53</v>
      </c>
      <c r="X41" s="33">
        <v>0.03</v>
      </c>
      <c r="Y41" s="35">
        <v>0.39</v>
      </c>
      <c r="Z41" s="33">
        <v>0.65</v>
      </c>
      <c r="AA41" s="35">
        <v>0.32</v>
      </c>
      <c r="AB41" s="33">
        <v>0.53</v>
      </c>
      <c r="AC41" s="35">
        <v>0.46</v>
      </c>
      <c r="AD41" s="33">
        <v>0.44</v>
      </c>
      <c r="AE41" s="33">
        <v>0.12</v>
      </c>
      <c r="AF41" s="35">
        <v>0.43</v>
      </c>
      <c r="AG41" s="34">
        <v>0.37</v>
      </c>
      <c r="AH41" s="35">
        <v>0.56999999999999995</v>
      </c>
    </row>
    <row r="42" spans="1:34" x14ac:dyDescent="0.3">
      <c r="A42" s="7">
        <v>41518</v>
      </c>
      <c r="B42" s="45">
        <f t="shared" si="5"/>
        <v>78.3</v>
      </c>
      <c r="C42" s="49">
        <v>0.72</v>
      </c>
      <c r="D42" s="49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13">
        <f t="shared" si="2"/>
        <v>0.46</v>
      </c>
      <c r="L42" s="36">
        <v>0.63</v>
      </c>
      <c r="M42" s="37">
        <v>0.04</v>
      </c>
      <c r="N42" s="13">
        <f t="shared" si="3"/>
        <v>-0.59</v>
      </c>
      <c r="O42" s="51">
        <v>0.18</v>
      </c>
      <c r="P42" s="51">
        <v>0.81</v>
      </c>
      <c r="Q42" s="13">
        <f t="shared" si="6"/>
        <v>0.63000000000000012</v>
      </c>
      <c r="R42" s="33">
        <v>0.22</v>
      </c>
      <c r="S42" s="37">
        <v>0.12</v>
      </c>
      <c r="T42" s="13">
        <f t="shared" si="4"/>
        <v>0.1</v>
      </c>
      <c r="U42" s="43">
        <v>3.1300000000000001E-2</v>
      </c>
      <c r="V42" s="32">
        <v>3.3700000000000001E-2</v>
      </c>
      <c r="W42" s="34">
        <v>0.52</v>
      </c>
      <c r="X42" s="33">
        <v>0.03</v>
      </c>
      <c r="Y42" s="35">
        <v>0.41</v>
      </c>
      <c r="Z42" s="33">
        <v>0.69</v>
      </c>
      <c r="AA42" s="35">
        <v>0.27</v>
      </c>
      <c r="AB42" s="33">
        <v>0.51</v>
      </c>
      <c r="AC42" s="35">
        <v>0.47</v>
      </c>
      <c r="AD42" s="33">
        <v>0.42000000000000004</v>
      </c>
      <c r="AE42" s="33">
        <v>0.16</v>
      </c>
      <c r="AF42" s="35">
        <v>0.41</v>
      </c>
      <c r="AG42" s="34">
        <v>0.39</v>
      </c>
      <c r="AH42" s="35">
        <v>0.55000000000000004</v>
      </c>
    </row>
    <row r="43" spans="1:34" x14ac:dyDescent="0.3">
      <c r="A43" s="7">
        <v>41548</v>
      </c>
      <c r="B43" s="45">
        <f t="shared" si="5"/>
        <v>72.5</v>
      </c>
      <c r="C43" s="49">
        <v>0.65</v>
      </c>
      <c r="D43" s="49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13">
        <f t="shared" si="2"/>
        <v>0.36</v>
      </c>
      <c r="L43" s="36">
        <v>0.56999999999999995</v>
      </c>
      <c r="M43" s="37">
        <v>0.06</v>
      </c>
      <c r="N43" s="13">
        <f t="shared" si="3"/>
        <v>-0.51</v>
      </c>
      <c r="O43" s="51">
        <v>0.24</v>
      </c>
      <c r="P43" s="51">
        <v>0.76</v>
      </c>
      <c r="Q43" s="13">
        <f t="shared" si="6"/>
        <v>0.52</v>
      </c>
      <c r="R43" s="33">
        <v>0.2</v>
      </c>
      <c r="S43" s="37">
        <v>0.15</v>
      </c>
      <c r="T43" s="13">
        <f t="shared" si="4"/>
        <v>5.0000000000000017E-2</v>
      </c>
      <c r="U43" s="43">
        <v>2.894E-2</v>
      </c>
      <c r="V43" s="32">
        <v>4.4456000000000002E-2</v>
      </c>
      <c r="W43" s="34">
        <v>0.52</v>
      </c>
      <c r="X43" s="33">
        <v>0.05</v>
      </c>
      <c r="Y43" s="35">
        <v>0.38</v>
      </c>
      <c r="Z43" s="33">
        <v>0.7</v>
      </c>
      <c r="AA43" s="35">
        <v>0.27</v>
      </c>
      <c r="AB43" s="33">
        <v>0.53</v>
      </c>
      <c r="AC43" s="35">
        <v>0.46</v>
      </c>
      <c r="AD43" s="33">
        <v>0.38</v>
      </c>
      <c r="AE43" s="33">
        <v>0.22</v>
      </c>
      <c r="AF43" s="35">
        <v>0.39</v>
      </c>
      <c r="AG43" s="34">
        <v>0.27</v>
      </c>
      <c r="AH43" s="35">
        <v>0.67</v>
      </c>
    </row>
    <row r="44" spans="1:34" x14ac:dyDescent="0.3">
      <c r="A44" s="7">
        <v>41579</v>
      </c>
      <c r="B44" s="45">
        <f t="shared" ref="B44:B62" si="7">ROUND(63.5+100*(E44+H44+K44+N44+T44+Q44)/6,1)</f>
        <v>72.8</v>
      </c>
      <c r="C44" s="49">
        <v>0.64</v>
      </c>
      <c r="D44" s="49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13">
        <f t="shared" si="2"/>
        <v>0.36</v>
      </c>
      <c r="L44" s="36">
        <v>0.59</v>
      </c>
      <c r="M44" s="37">
        <v>0.03</v>
      </c>
      <c r="N44" s="13">
        <f t="shared" si="3"/>
        <v>-0.55999999999999994</v>
      </c>
      <c r="O44" s="51">
        <v>0.21</v>
      </c>
      <c r="P44" s="51">
        <v>0.79</v>
      </c>
      <c r="Q44" s="13">
        <f t="shared" si="6"/>
        <v>0.58000000000000007</v>
      </c>
      <c r="R44" s="33">
        <v>0.22</v>
      </c>
      <c r="S44" s="37">
        <v>0.17</v>
      </c>
      <c r="T44" s="13">
        <f t="shared" si="4"/>
        <v>4.9999999999999989E-2</v>
      </c>
      <c r="U44" s="43">
        <v>2.5000000000000001E-2</v>
      </c>
      <c r="V44" s="32">
        <v>2.7900000000000001E-2</v>
      </c>
      <c r="W44" s="34">
        <v>0.5</v>
      </c>
      <c r="X44" s="33">
        <v>0.04</v>
      </c>
      <c r="Y44" s="35">
        <v>0.41</v>
      </c>
      <c r="Z44" s="34">
        <v>0.68</v>
      </c>
      <c r="AA44" s="35">
        <v>0.28000000000000003</v>
      </c>
      <c r="AB44" s="33">
        <v>0.49</v>
      </c>
      <c r="AC44" s="35">
        <v>0.5</v>
      </c>
      <c r="AD44" s="33">
        <v>0.38</v>
      </c>
      <c r="AE44" s="33">
        <v>0.22</v>
      </c>
      <c r="AF44" s="35">
        <v>0.39</v>
      </c>
      <c r="AG44" s="34">
        <v>0.32</v>
      </c>
      <c r="AH44" s="35">
        <v>0.61</v>
      </c>
    </row>
    <row r="45" spans="1:34" x14ac:dyDescent="0.3">
      <c r="A45" s="7">
        <v>41609</v>
      </c>
      <c r="B45" s="45">
        <f t="shared" si="7"/>
        <v>72.7</v>
      </c>
      <c r="C45" s="49">
        <v>0.67</v>
      </c>
      <c r="D45" s="49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13">
        <f t="shared" si="2"/>
        <v>0.4</v>
      </c>
      <c r="L45" s="36">
        <v>0.56999999999999995</v>
      </c>
      <c r="M45" s="37">
        <v>0.04</v>
      </c>
      <c r="N45" s="13">
        <f t="shared" si="3"/>
        <v>-0.52999999999999992</v>
      </c>
      <c r="O45" s="51">
        <v>0.27</v>
      </c>
      <c r="P45" s="51">
        <v>0.73</v>
      </c>
      <c r="Q45" s="13">
        <f t="shared" si="6"/>
        <v>0.45999999999999996</v>
      </c>
      <c r="R45" s="33">
        <v>0.23</v>
      </c>
      <c r="S45" s="37">
        <v>0.14000000000000001</v>
      </c>
      <c r="T45" s="13">
        <f t="shared" si="4"/>
        <v>0.09</v>
      </c>
      <c r="U45" s="43">
        <v>3.2000000000000001E-2</v>
      </c>
      <c r="V45" s="32">
        <v>3.7999999999999999E-2</v>
      </c>
      <c r="W45" s="34">
        <v>0.53</v>
      </c>
      <c r="X45" s="33">
        <v>0.03</v>
      </c>
      <c r="Y45" s="35">
        <v>0.39</v>
      </c>
      <c r="Z45" s="34">
        <v>0.66</v>
      </c>
      <c r="AA45" s="35">
        <v>0.31</v>
      </c>
      <c r="AB45" s="33">
        <v>0.48</v>
      </c>
      <c r="AC45" s="35">
        <v>0.5</v>
      </c>
      <c r="AD45" s="33">
        <v>0.42</v>
      </c>
      <c r="AE45" s="33">
        <v>0.17</v>
      </c>
      <c r="AF45" s="35">
        <v>0.41</v>
      </c>
      <c r="AG45" s="34">
        <v>0.31</v>
      </c>
      <c r="AH45" s="35">
        <v>0.59</v>
      </c>
    </row>
    <row r="46" spans="1:34" x14ac:dyDescent="0.3">
      <c r="A46" s="47">
        <v>41640</v>
      </c>
      <c r="B46" s="45">
        <f t="shared" si="7"/>
        <v>76.5</v>
      </c>
      <c r="C46" s="49">
        <v>0.65</v>
      </c>
      <c r="D46" s="49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13">
        <f t="shared" si="2"/>
        <v>0.37</v>
      </c>
      <c r="L46" s="36">
        <v>0.55000000000000004</v>
      </c>
      <c r="M46" s="37">
        <v>0.05</v>
      </c>
      <c r="N46" s="13">
        <f t="shared" si="3"/>
        <v>-0.5</v>
      </c>
      <c r="O46" s="51">
        <v>0.19</v>
      </c>
      <c r="P46" s="51">
        <v>0.81</v>
      </c>
      <c r="Q46" s="13">
        <f t="shared" si="6"/>
        <v>0.62000000000000011</v>
      </c>
      <c r="R46" s="33">
        <v>0.22</v>
      </c>
      <c r="S46" s="37">
        <v>0.13</v>
      </c>
      <c r="T46" s="13">
        <f t="shared" si="4"/>
        <v>0.09</v>
      </c>
      <c r="U46" s="43">
        <v>0.02</v>
      </c>
      <c r="V46" s="32">
        <v>2.8000000000000001E-2</v>
      </c>
      <c r="W46" s="34">
        <v>0.48</v>
      </c>
      <c r="X46" s="33">
        <v>0.03</v>
      </c>
      <c r="Y46" s="35">
        <v>0.43</v>
      </c>
      <c r="Z46" s="34">
        <v>0.7</v>
      </c>
      <c r="AA46" s="35">
        <v>0.26</v>
      </c>
      <c r="AB46" s="33">
        <v>0.45</v>
      </c>
      <c r="AC46" s="35">
        <v>0.52</v>
      </c>
      <c r="AD46" s="33">
        <v>0.44</v>
      </c>
      <c r="AE46" s="33">
        <v>0.14000000000000001</v>
      </c>
      <c r="AF46" s="35">
        <v>0.41</v>
      </c>
      <c r="AG46" s="34">
        <v>0.39</v>
      </c>
      <c r="AH46" s="35">
        <v>0.54</v>
      </c>
    </row>
    <row r="47" spans="1:34" x14ac:dyDescent="0.3">
      <c r="A47" s="47">
        <v>41671</v>
      </c>
      <c r="B47" s="45">
        <f t="shared" si="7"/>
        <v>75</v>
      </c>
      <c r="C47" s="49">
        <v>0.68</v>
      </c>
      <c r="D47" s="49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13">
        <f t="shared" si="2"/>
        <v>0.43</v>
      </c>
      <c r="L47" s="36">
        <v>0.56000000000000005</v>
      </c>
      <c r="M47" s="37">
        <v>0.04</v>
      </c>
      <c r="N47" s="13">
        <f t="shared" si="3"/>
        <v>-0.52</v>
      </c>
      <c r="O47" s="51">
        <v>0.23</v>
      </c>
      <c r="P47" s="51">
        <v>0.77</v>
      </c>
      <c r="Q47" s="13">
        <f t="shared" si="6"/>
        <v>0.54</v>
      </c>
      <c r="R47" s="33">
        <v>0.24</v>
      </c>
      <c r="S47" s="37">
        <v>0.16</v>
      </c>
      <c r="T47" s="13">
        <f t="shared" si="4"/>
        <v>7.9999999999999988E-2</v>
      </c>
      <c r="U47" s="43">
        <v>3.2000000000000001E-2</v>
      </c>
      <c r="V47" s="32">
        <v>4.2999999999999997E-2</v>
      </c>
      <c r="W47" s="34">
        <v>0.51</v>
      </c>
      <c r="X47" s="37">
        <v>0.02</v>
      </c>
      <c r="Y47" s="35">
        <v>0.42</v>
      </c>
      <c r="Z47" s="34">
        <v>0.66</v>
      </c>
      <c r="AA47" s="35">
        <v>0.3</v>
      </c>
      <c r="AB47" s="33">
        <v>0.52</v>
      </c>
      <c r="AC47" s="35">
        <v>0.45</v>
      </c>
      <c r="AD47" s="33">
        <v>0.43</v>
      </c>
      <c r="AE47" s="33">
        <v>0.15</v>
      </c>
      <c r="AF47" s="35">
        <v>0.41</v>
      </c>
      <c r="AG47" s="34">
        <v>0.35</v>
      </c>
      <c r="AH47" s="35">
        <v>0.56999999999999995</v>
      </c>
    </row>
    <row r="48" spans="1:34" x14ac:dyDescent="0.3">
      <c r="A48" s="47">
        <v>41699</v>
      </c>
      <c r="B48" s="45">
        <f t="shared" si="7"/>
        <v>77.7</v>
      </c>
      <c r="C48" s="49">
        <v>0.69</v>
      </c>
      <c r="D48" s="49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13">
        <f t="shared" si="2"/>
        <v>0.43</v>
      </c>
      <c r="L48" s="36">
        <v>0.54</v>
      </c>
      <c r="M48" s="37">
        <v>0.03</v>
      </c>
      <c r="N48" s="13">
        <f t="shared" si="3"/>
        <v>-0.51</v>
      </c>
      <c r="O48" s="51">
        <v>0.19</v>
      </c>
      <c r="P48" s="51">
        <v>0.81</v>
      </c>
      <c r="Q48" s="13">
        <f t="shared" si="6"/>
        <v>0.62000000000000011</v>
      </c>
      <c r="R48" s="33">
        <v>0.21</v>
      </c>
      <c r="S48" s="37">
        <v>0.14000000000000001</v>
      </c>
      <c r="T48" s="13">
        <f t="shared" si="4"/>
        <v>6.9999999999999979E-2</v>
      </c>
      <c r="U48" s="43">
        <v>2.7300000000000001E-2</v>
      </c>
      <c r="V48" s="32">
        <v>4.1700000000000001E-2</v>
      </c>
      <c r="W48" s="34">
        <v>0.52</v>
      </c>
      <c r="X48" s="33">
        <v>0.04</v>
      </c>
      <c r="Y48" s="35">
        <v>0.41</v>
      </c>
      <c r="Z48" s="34">
        <v>0.68</v>
      </c>
      <c r="AA48" s="35">
        <v>0.28000000000000003</v>
      </c>
      <c r="AB48" s="33">
        <v>0.47</v>
      </c>
      <c r="AC48" s="35">
        <v>0.52</v>
      </c>
      <c r="AD48" s="33">
        <v>0.42</v>
      </c>
      <c r="AE48" s="33">
        <v>0.12</v>
      </c>
      <c r="AF48" s="35">
        <v>0.45</v>
      </c>
      <c r="AG48" s="34">
        <v>0.33</v>
      </c>
      <c r="AH48" s="35">
        <v>0.57999999999999996</v>
      </c>
    </row>
    <row r="49" spans="1:34" x14ac:dyDescent="0.3">
      <c r="A49" s="47">
        <v>41730</v>
      </c>
      <c r="B49" s="45">
        <f t="shared" si="7"/>
        <v>82.7</v>
      </c>
      <c r="C49" s="49">
        <v>0.69</v>
      </c>
      <c r="D49" s="49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13">
        <f t="shared" si="2"/>
        <v>0.45</v>
      </c>
      <c r="L49" s="36">
        <v>0.52</v>
      </c>
      <c r="M49" s="37">
        <v>7.0000000000000007E-2</v>
      </c>
      <c r="N49" s="13">
        <f t="shared" si="3"/>
        <v>-0.45</v>
      </c>
      <c r="O49" s="51">
        <v>0.16</v>
      </c>
      <c r="P49" s="51">
        <v>0.84</v>
      </c>
      <c r="Q49" s="13">
        <f t="shared" si="6"/>
        <v>0.67999999999999994</v>
      </c>
      <c r="R49" s="33">
        <v>0.25</v>
      </c>
      <c r="S49" s="37">
        <v>0.12</v>
      </c>
      <c r="T49" s="13">
        <f t="shared" si="4"/>
        <v>0.13</v>
      </c>
      <c r="U49" s="43">
        <v>2.8999999999999998E-2</v>
      </c>
      <c r="V49" s="32">
        <v>4.0099999999999997E-2</v>
      </c>
      <c r="W49" s="34">
        <v>0.52</v>
      </c>
      <c r="X49" s="37">
        <v>0.02</v>
      </c>
      <c r="Y49" s="35">
        <v>0.43</v>
      </c>
      <c r="Z49" s="34">
        <v>0.65</v>
      </c>
      <c r="AA49" s="35">
        <v>0.32</v>
      </c>
      <c r="AB49" s="33">
        <v>0.52</v>
      </c>
      <c r="AC49" s="35">
        <v>0.45</v>
      </c>
      <c r="AD49" s="33">
        <v>0.44</v>
      </c>
      <c r="AE49" s="33">
        <v>0.14000000000000001</v>
      </c>
      <c r="AF49" s="35">
        <v>0.41</v>
      </c>
      <c r="AG49" s="34">
        <v>0.35</v>
      </c>
      <c r="AH49" s="35">
        <v>0.56999999999999995</v>
      </c>
    </row>
    <row r="50" spans="1:34" x14ac:dyDescent="0.3">
      <c r="A50" s="47">
        <v>41760</v>
      </c>
      <c r="B50" s="45">
        <f t="shared" si="7"/>
        <v>81.5</v>
      </c>
      <c r="C50" s="49">
        <v>0.68</v>
      </c>
      <c r="D50" s="49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13">
        <f t="shared" si="2"/>
        <v>0.41</v>
      </c>
      <c r="L50" s="36">
        <v>0.49</v>
      </c>
      <c r="M50" s="37">
        <v>0.05</v>
      </c>
      <c r="N50" s="13">
        <f t="shared" si="3"/>
        <v>-0.44</v>
      </c>
      <c r="O50" s="51">
        <v>0.17</v>
      </c>
      <c r="P50" s="51">
        <v>0.83</v>
      </c>
      <c r="Q50" s="13">
        <f t="shared" si="6"/>
        <v>0.65999999999999992</v>
      </c>
      <c r="R50" s="33">
        <v>0.21</v>
      </c>
      <c r="S50" s="37">
        <v>0.12</v>
      </c>
      <c r="T50" s="13">
        <f t="shared" si="4"/>
        <v>0.09</v>
      </c>
      <c r="U50" s="43">
        <v>2.8999999999999998E-2</v>
      </c>
      <c r="V50" s="32">
        <v>3.9E-2</v>
      </c>
      <c r="W50" s="34">
        <v>0.51</v>
      </c>
      <c r="X50" s="33">
        <v>0.03</v>
      </c>
      <c r="Y50" s="35">
        <v>0.39</v>
      </c>
      <c r="Z50" s="34">
        <v>0.66</v>
      </c>
      <c r="AA50" s="35">
        <v>0.28999999999999998</v>
      </c>
      <c r="AB50" s="33">
        <v>0.47</v>
      </c>
      <c r="AC50" s="35">
        <v>0.49</v>
      </c>
      <c r="AD50" s="33">
        <v>0.42</v>
      </c>
      <c r="AE50" s="33">
        <v>0.14000000000000001</v>
      </c>
      <c r="AF50" s="35">
        <v>0.43</v>
      </c>
      <c r="AG50" s="34">
        <v>0.38</v>
      </c>
      <c r="AH50" s="35">
        <v>0.56999999999999995</v>
      </c>
    </row>
    <row r="51" spans="1:34" x14ac:dyDescent="0.3">
      <c r="A51" s="47">
        <v>41791</v>
      </c>
      <c r="B51" s="45">
        <f t="shared" si="7"/>
        <v>79.8</v>
      </c>
      <c r="C51" s="49">
        <v>0.7</v>
      </c>
      <c r="D51" s="49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13">
        <f t="shared" si="2"/>
        <v>0.36</v>
      </c>
      <c r="L51" s="36">
        <v>0.55000000000000004</v>
      </c>
      <c r="M51" s="37">
        <v>0.04</v>
      </c>
      <c r="N51" s="13">
        <f t="shared" si="3"/>
        <v>-0.51</v>
      </c>
      <c r="O51" s="51">
        <v>0.15</v>
      </c>
      <c r="P51" s="51">
        <v>0.84</v>
      </c>
      <c r="Q51" s="13">
        <f t="shared" si="6"/>
        <v>0.69</v>
      </c>
      <c r="R51" s="33">
        <v>0.24</v>
      </c>
      <c r="S51" s="37">
        <v>0.11</v>
      </c>
      <c r="T51" s="13">
        <f t="shared" si="4"/>
        <v>0.13</v>
      </c>
      <c r="U51" s="43">
        <v>2.41E-2</v>
      </c>
      <c r="V51" s="32">
        <v>4.3299999999999998E-2</v>
      </c>
      <c r="W51" s="34">
        <v>0.54</v>
      </c>
      <c r="X51" s="33">
        <v>0.03</v>
      </c>
      <c r="Y51" s="35">
        <v>0.38</v>
      </c>
      <c r="Z51" s="34">
        <v>0.68</v>
      </c>
      <c r="AA51" s="35">
        <v>0.28000000000000003</v>
      </c>
      <c r="AB51" s="33">
        <v>0.46</v>
      </c>
      <c r="AC51" s="35">
        <v>0.52</v>
      </c>
      <c r="AD51" s="33">
        <v>0.43</v>
      </c>
      <c r="AE51" s="33">
        <v>0.15</v>
      </c>
      <c r="AF51" s="35">
        <v>0.42</v>
      </c>
      <c r="AG51" s="34">
        <v>0.39</v>
      </c>
      <c r="AH51" s="35">
        <v>0.54</v>
      </c>
    </row>
    <row r="52" spans="1:34" x14ac:dyDescent="0.3">
      <c r="A52" s="47">
        <v>41821</v>
      </c>
      <c r="B52" s="45">
        <f t="shared" si="7"/>
        <v>79</v>
      </c>
      <c r="C52" s="49">
        <v>0.67</v>
      </c>
      <c r="D52" s="49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13">
        <f t="shared" si="2"/>
        <v>0.33999999999999997</v>
      </c>
      <c r="L52" s="36">
        <v>0.54</v>
      </c>
      <c r="M52" s="37">
        <v>0.04</v>
      </c>
      <c r="N52" s="13">
        <f t="shared" si="3"/>
        <v>-0.5</v>
      </c>
      <c r="O52" s="51">
        <v>0.19</v>
      </c>
      <c r="P52" s="51">
        <v>0.8</v>
      </c>
      <c r="Q52" s="13">
        <f t="shared" si="6"/>
        <v>0.6100000000000001</v>
      </c>
      <c r="R52" s="33">
        <v>0.28000000000000003</v>
      </c>
      <c r="S52" s="37">
        <v>0.12</v>
      </c>
      <c r="T52" s="13">
        <f t="shared" si="4"/>
        <v>0.16000000000000003</v>
      </c>
      <c r="U52" s="43">
        <v>2.3300000000000001E-2</v>
      </c>
      <c r="V52" s="32">
        <v>3.8399999999999997E-2</v>
      </c>
      <c r="W52" s="34">
        <v>0.51</v>
      </c>
      <c r="X52" s="33">
        <v>0.03</v>
      </c>
      <c r="Y52" s="35">
        <v>0.42</v>
      </c>
      <c r="Z52" s="34">
        <v>0.67</v>
      </c>
      <c r="AA52" s="35">
        <v>0.28999999999999998</v>
      </c>
      <c r="AB52" s="33">
        <v>0.5</v>
      </c>
      <c r="AC52" s="35">
        <v>0.47</v>
      </c>
      <c r="AD52" s="33">
        <v>0.4</v>
      </c>
      <c r="AE52" s="33">
        <v>0.15</v>
      </c>
      <c r="AF52" s="35">
        <v>0.43</v>
      </c>
      <c r="AG52" s="34">
        <v>0.35</v>
      </c>
      <c r="AH52" s="35">
        <v>0.59</v>
      </c>
    </row>
    <row r="53" spans="1:34" x14ac:dyDescent="0.3">
      <c r="A53" s="47">
        <v>41852</v>
      </c>
      <c r="B53" s="45">
        <f t="shared" si="7"/>
        <v>75.5</v>
      </c>
      <c r="C53" s="49">
        <v>0.64</v>
      </c>
      <c r="D53" s="49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13">
        <f t="shared" si="2"/>
        <v>0.32999999999999996</v>
      </c>
      <c r="L53" s="36">
        <v>0.5</v>
      </c>
      <c r="M53" s="37">
        <v>0.05</v>
      </c>
      <c r="N53" s="13">
        <f t="shared" si="3"/>
        <v>-0.45</v>
      </c>
      <c r="O53" s="51">
        <v>0.21</v>
      </c>
      <c r="P53" s="51">
        <v>0.78</v>
      </c>
      <c r="Q53" s="13">
        <f t="shared" si="6"/>
        <v>0.57000000000000006</v>
      </c>
      <c r="R53" s="33">
        <v>0.23</v>
      </c>
      <c r="S53" s="37">
        <v>0.15</v>
      </c>
      <c r="T53" s="13">
        <f t="shared" si="4"/>
        <v>8.0000000000000016E-2</v>
      </c>
      <c r="U53" s="43">
        <v>2.1000000000000001E-2</v>
      </c>
      <c r="V53" s="32">
        <v>4.0899999999999999E-2</v>
      </c>
      <c r="W53" s="34">
        <v>0.53</v>
      </c>
      <c r="X53" s="33">
        <v>0.04</v>
      </c>
      <c r="Y53" s="35">
        <v>0.38</v>
      </c>
      <c r="Z53" s="34">
        <v>0.64</v>
      </c>
      <c r="AA53" s="35">
        <v>0.32</v>
      </c>
      <c r="AB53" s="33">
        <v>0.49</v>
      </c>
      <c r="AC53" s="35">
        <v>0.48</v>
      </c>
      <c r="AD53" s="33">
        <v>0.44</v>
      </c>
      <c r="AE53" s="33">
        <v>0.14000000000000001</v>
      </c>
      <c r="AF53" s="35">
        <v>0.4</v>
      </c>
      <c r="AG53" s="34">
        <v>0.35</v>
      </c>
      <c r="AH53" s="35">
        <v>0.56000000000000005</v>
      </c>
    </row>
    <row r="54" spans="1:34" x14ac:dyDescent="0.3">
      <c r="A54" s="47">
        <v>41883</v>
      </c>
      <c r="B54" s="45">
        <f t="shared" si="7"/>
        <v>80.2</v>
      </c>
      <c r="C54" s="49">
        <v>0.68</v>
      </c>
      <c r="D54" s="49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13">
        <f t="shared" si="2"/>
        <v>0.37</v>
      </c>
      <c r="L54" s="36">
        <v>0.45</v>
      </c>
      <c r="M54" s="37">
        <v>0.05</v>
      </c>
      <c r="N54" s="13">
        <f t="shared" si="3"/>
        <v>-0.4</v>
      </c>
      <c r="O54" s="51">
        <v>0.19</v>
      </c>
      <c r="P54" s="51">
        <v>0.8</v>
      </c>
      <c r="Q54" s="13">
        <f t="shared" si="6"/>
        <v>0.6100000000000001</v>
      </c>
      <c r="R54" s="33">
        <v>0.25</v>
      </c>
      <c r="S54" s="37">
        <v>0.14000000000000001</v>
      </c>
      <c r="T54" s="13">
        <f t="shared" si="4"/>
        <v>0.10999999999999999</v>
      </c>
      <c r="U54" s="43">
        <v>2.1899999999999999E-2</v>
      </c>
      <c r="V54" s="32">
        <v>3.15E-2</v>
      </c>
      <c r="W54" s="34">
        <v>0.55000000000000004</v>
      </c>
      <c r="X54" s="33">
        <v>0.03</v>
      </c>
      <c r="Y54" s="35">
        <v>0.37</v>
      </c>
      <c r="Z54" s="34">
        <v>0.66</v>
      </c>
      <c r="AA54" s="35">
        <v>0.28000000000000003</v>
      </c>
      <c r="AB54" s="33">
        <v>0.48</v>
      </c>
      <c r="AC54" s="35">
        <v>0.48</v>
      </c>
      <c r="AD54" s="33">
        <v>0.41</v>
      </c>
      <c r="AE54" s="33">
        <v>0.12</v>
      </c>
      <c r="AF54" s="35">
        <v>0.44</v>
      </c>
      <c r="AG54" s="34">
        <v>0.4</v>
      </c>
      <c r="AH54" s="35">
        <v>0.54</v>
      </c>
    </row>
    <row r="55" spans="1:34" x14ac:dyDescent="0.3">
      <c r="A55" s="47">
        <v>41913</v>
      </c>
      <c r="B55" s="45">
        <f t="shared" si="7"/>
        <v>82.5</v>
      </c>
      <c r="C55" s="49">
        <v>0.65</v>
      </c>
      <c r="D55" s="49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13">
        <f t="shared" si="2"/>
        <v>0.37</v>
      </c>
      <c r="L55" s="36">
        <v>0.48</v>
      </c>
      <c r="M55" s="37">
        <v>0.06</v>
      </c>
      <c r="N55" s="13">
        <f t="shared" si="3"/>
        <v>-0.42</v>
      </c>
      <c r="O55" s="51">
        <v>0.14000000000000001</v>
      </c>
      <c r="P55" s="51">
        <v>0.85</v>
      </c>
      <c r="Q55" s="13">
        <f t="shared" si="6"/>
        <v>0.71</v>
      </c>
      <c r="R55" s="33">
        <v>0.25</v>
      </c>
      <c r="S55" s="37">
        <v>0.12</v>
      </c>
      <c r="T55" s="13">
        <f t="shared" si="4"/>
        <v>0.13</v>
      </c>
      <c r="U55" s="43">
        <v>2.8300000000000002E-2</v>
      </c>
      <c r="V55" s="32">
        <v>3.7400000000000003E-2</v>
      </c>
      <c r="W55" s="34">
        <v>0.49</v>
      </c>
      <c r="X55" s="33">
        <v>0.04</v>
      </c>
      <c r="Y55" s="35">
        <v>0.41</v>
      </c>
      <c r="Z55" s="34">
        <v>0.65</v>
      </c>
      <c r="AA55" s="35">
        <v>0.3</v>
      </c>
      <c r="AB55" s="33">
        <v>0.5</v>
      </c>
      <c r="AC55" s="35">
        <v>0.48</v>
      </c>
      <c r="AD55" s="33">
        <v>0.45</v>
      </c>
      <c r="AE55" s="33">
        <v>0.1</v>
      </c>
      <c r="AF55" s="35">
        <v>0.43</v>
      </c>
      <c r="AG55" s="34">
        <v>0.4</v>
      </c>
      <c r="AH55" s="35">
        <v>0.53</v>
      </c>
    </row>
    <row r="56" spans="1:34" x14ac:dyDescent="0.3">
      <c r="A56" s="47">
        <v>41944</v>
      </c>
      <c r="B56" s="45">
        <f t="shared" si="7"/>
        <v>81</v>
      </c>
      <c r="C56" s="49">
        <v>0.68</v>
      </c>
      <c r="D56" s="49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13">
        <f t="shared" si="2"/>
        <v>0.38</v>
      </c>
      <c r="L56" s="36">
        <v>0.45</v>
      </c>
      <c r="M56" s="37">
        <v>0.04</v>
      </c>
      <c r="N56" s="13">
        <f t="shared" si="3"/>
        <v>-0.41000000000000003</v>
      </c>
      <c r="O56" s="51">
        <v>0.19</v>
      </c>
      <c r="P56" s="51">
        <v>0.81</v>
      </c>
      <c r="Q56" s="13">
        <f t="shared" si="6"/>
        <v>0.62000000000000011</v>
      </c>
      <c r="R56" s="33">
        <v>0.25</v>
      </c>
      <c r="S56" s="37">
        <v>0.11</v>
      </c>
      <c r="T56" s="13">
        <f t="shared" si="4"/>
        <v>0.14000000000000001</v>
      </c>
      <c r="U56" s="43">
        <v>2.5600000000000001E-2</v>
      </c>
      <c r="V56" s="32">
        <v>3.5799999999999998E-2</v>
      </c>
      <c r="W56" s="34">
        <v>0.53</v>
      </c>
      <c r="X56" s="33">
        <v>0.04</v>
      </c>
      <c r="Y56" s="35">
        <v>0.37</v>
      </c>
      <c r="Z56" s="34">
        <v>0.62</v>
      </c>
      <c r="AA56" s="35">
        <v>0.31</v>
      </c>
      <c r="AB56" s="33">
        <v>0.47</v>
      </c>
      <c r="AC56" s="35">
        <v>0.48</v>
      </c>
      <c r="AD56" s="33">
        <v>0.46</v>
      </c>
      <c r="AE56" s="33">
        <v>0.12</v>
      </c>
      <c r="AF56" s="35">
        <v>0.41</v>
      </c>
      <c r="AG56" s="34">
        <v>0.36</v>
      </c>
      <c r="AH56" s="35">
        <v>0.52</v>
      </c>
    </row>
    <row r="57" spans="1:34" x14ac:dyDescent="0.3">
      <c r="A57" s="47">
        <v>41974</v>
      </c>
      <c r="B57" s="45">
        <f t="shared" si="7"/>
        <v>81.3</v>
      </c>
      <c r="C57" s="49">
        <v>0.64</v>
      </c>
      <c r="D57" s="49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13">
        <f t="shared" si="2"/>
        <v>0.38</v>
      </c>
      <c r="L57" s="36">
        <v>0.48</v>
      </c>
      <c r="M57" s="37">
        <v>7.0000000000000007E-2</v>
      </c>
      <c r="N57" s="13">
        <f t="shared" si="3"/>
        <v>-0.41</v>
      </c>
      <c r="O57" s="51">
        <v>0.13</v>
      </c>
      <c r="P57" s="51">
        <v>0.85</v>
      </c>
      <c r="Q57" s="13">
        <f t="shared" si="6"/>
        <v>0.72</v>
      </c>
      <c r="R57" s="33">
        <v>0.25</v>
      </c>
      <c r="S57" s="37">
        <v>0.14000000000000001</v>
      </c>
      <c r="T57" s="13">
        <f t="shared" si="4"/>
        <v>0.10999999999999999</v>
      </c>
      <c r="U57" s="43">
        <v>2.2770000000000002E-2</v>
      </c>
      <c r="V57" s="32">
        <v>4.095E-2</v>
      </c>
      <c r="W57" s="34">
        <v>0.53</v>
      </c>
      <c r="X57" s="33">
        <v>0.04</v>
      </c>
      <c r="Y57" s="35">
        <v>0.4</v>
      </c>
      <c r="Z57" s="21">
        <v>0.61</v>
      </c>
      <c r="AA57" s="35">
        <v>0.34</v>
      </c>
      <c r="AB57" s="33">
        <v>0.44</v>
      </c>
      <c r="AC57" s="35">
        <v>0.52</v>
      </c>
      <c r="AD57" s="33">
        <v>0.45</v>
      </c>
      <c r="AE57" s="33">
        <v>0.12</v>
      </c>
      <c r="AF57" s="35">
        <v>0.42</v>
      </c>
      <c r="AG57" s="34">
        <v>0.41</v>
      </c>
      <c r="AH57" s="35">
        <v>0.51</v>
      </c>
    </row>
    <row r="58" spans="1:34" x14ac:dyDescent="0.3">
      <c r="A58" s="47">
        <v>42005</v>
      </c>
      <c r="B58" s="45">
        <f t="shared" si="7"/>
        <v>82.8</v>
      </c>
      <c r="C58" s="49">
        <v>0.67</v>
      </c>
      <c r="D58" s="49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13">
        <f t="shared" si="2"/>
        <v>0.41</v>
      </c>
      <c r="L58" s="36">
        <v>0.45</v>
      </c>
      <c r="M58" s="37">
        <v>7.0000000000000007E-2</v>
      </c>
      <c r="N58" s="13">
        <f t="shared" si="3"/>
        <v>-0.38</v>
      </c>
      <c r="O58" s="51">
        <v>0.2</v>
      </c>
      <c r="P58" s="51">
        <v>0.8</v>
      </c>
      <c r="Q58" s="13">
        <f t="shared" si="6"/>
        <v>0.60000000000000009</v>
      </c>
      <c r="R58" s="33">
        <v>0.28999999999999998</v>
      </c>
      <c r="S58" s="37">
        <v>0.13</v>
      </c>
      <c r="T58" s="13">
        <f t="shared" si="4"/>
        <v>0.15999999999999998</v>
      </c>
      <c r="U58" s="43">
        <v>2.537E-2</v>
      </c>
      <c r="V58" s="32">
        <v>3.6110000000000003E-2</v>
      </c>
      <c r="W58" s="34">
        <v>0.52</v>
      </c>
      <c r="X58" s="33">
        <v>0.02</v>
      </c>
      <c r="Y58" s="35">
        <v>0.41</v>
      </c>
      <c r="Z58" s="21">
        <v>0.66</v>
      </c>
      <c r="AA58" s="35">
        <v>0.28999999999999998</v>
      </c>
      <c r="AB58" s="33">
        <v>0.47</v>
      </c>
      <c r="AC58" s="35">
        <v>0.5</v>
      </c>
      <c r="AD58" s="33">
        <v>0.48</v>
      </c>
      <c r="AE58" s="33">
        <v>0.11</v>
      </c>
      <c r="AF58" s="35">
        <v>0.39</v>
      </c>
      <c r="AG58" s="34">
        <v>0.44</v>
      </c>
      <c r="AH58" s="35">
        <v>0.49</v>
      </c>
    </row>
    <row r="59" spans="1:34" x14ac:dyDescent="0.3">
      <c r="A59" s="47">
        <v>42036</v>
      </c>
      <c r="B59" s="45">
        <f t="shared" si="7"/>
        <v>81.5</v>
      </c>
      <c r="C59" s="49">
        <v>0.67</v>
      </c>
      <c r="D59" s="49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13">
        <f t="shared" si="2"/>
        <v>0.4</v>
      </c>
      <c r="L59" s="36">
        <v>0.48</v>
      </c>
      <c r="M59" s="37">
        <v>0.06</v>
      </c>
      <c r="N59" s="13">
        <f t="shared" si="3"/>
        <v>-0.42</v>
      </c>
      <c r="O59" s="51">
        <v>0.15</v>
      </c>
      <c r="P59" s="51">
        <v>0.84</v>
      </c>
      <c r="Q59" s="13">
        <f t="shared" si="6"/>
        <v>0.69</v>
      </c>
      <c r="R59" s="33">
        <v>0.24</v>
      </c>
      <c r="S59" s="37">
        <v>0.12</v>
      </c>
      <c r="T59" s="13">
        <f t="shared" si="4"/>
        <v>0.12</v>
      </c>
      <c r="U59" s="43">
        <v>2.4700000000000003E-2</v>
      </c>
      <c r="V59" s="32">
        <v>3.9764000000000001E-2</v>
      </c>
      <c r="W59" s="34">
        <v>0.52</v>
      </c>
      <c r="X59" s="33">
        <v>0.03</v>
      </c>
      <c r="Y59" s="35">
        <v>0.38</v>
      </c>
      <c r="Z59" s="31">
        <v>0.65</v>
      </c>
      <c r="AA59" s="35">
        <v>0.28999999999999998</v>
      </c>
      <c r="AB59" s="33">
        <v>0.43</v>
      </c>
      <c r="AC59" s="35">
        <v>0.54</v>
      </c>
      <c r="AD59" s="33">
        <v>0.46</v>
      </c>
      <c r="AE59" s="33">
        <v>0.11</v>
      </c>
      <c r="AF59" s="35">
        <v>0.42</v>
      </c>
      <c r="AG59" s="33">
        <v>0.47</v>
      </c>
      <c r="AH59" s="35">
        <v>0.45</v>
      </c>
    </row>
    <row r="60" spans="1:34" x14ac:dyDescent="0.3">
      <c r="A60" s="47">
        <v>42064</v>
      </c>
      <c r="B60" s="45">
        <f t="shared" si="7"/>
        <v>81.7</v>
      </c>
      <c r="C60" s="49">
        <v>0.66</v>
      </c>
      <c r="D60" s="49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13">
        <f t="shared" si="2"/>
        <v>0.39999999999999997</v>
      </c>
      <c r="L60" s="36">
        <v>0.52</v>
      </c>
      <c r="M60" s="37">
        <v>0.04</v>
      </c>
      <c r="N60" s="13">
        <f t="shared" si="3"/>
        <v>-0.48000000000000004</v>
      </c>
      <c r="O60" s="51">
        <v>0.16</v>
      </c>
      <c r="P60" s="51">
        <v>0.84</v>
      </c>
      <c r="Q60" s="13">
        <f t="shared" si="6"/>
        <v>0.67999999999999994</v>
      </c>
      <c r="R60" s="33">
        <v>0.22</v>
      </c>
      <c r="S60" s="37">
        <v>0.15</v>
      </c>
      <c r="T60" s="13">
        <f t="shared" si="4"/>
        <v>7.0000000000000007E-2</v>
      </c>
      <c r="U60" s="43">
        <v>2.7000000000000003E-2</v>
      </c>
      <c r="V60" s="32">
        <v>3.9812E-2</v>
      </c>
      <c r="W60" s="34">
        <v>0.53</v>
      </c>
      <c r="X60" s="33">
        <v>0.04</v>
      </c>
      <c r="Y60" s="35">
        <v>0.38</v>
      </c>
      <c r="Z60" s="31">
        <v>0.6</v>
      </c>
      <c r="AA60" s="35">
        <v>0.34</v>
      </c>
      <c r="AB60" s="33">
        <v>0.46</v>
      </c>
      <c r="AC60" s="35">
        <v>0.5</v>
      </c>
      <c r="AD60" s="33">
        <v>0.41</v>
      </c>
      <c r="AE60" s="33">
        <v>0.14000000000000001</v>
      </c>
      <c r="AF60" s="35">
        <v>0.44</v>
      </c>
      <c r="AG60" s="33">
        <v>0.43</v>
      </c>
      <c r="AH60" s="35">
        <v>0.48</v>
      </c>
    </row>
    <row r="61" spans="1:34" x14ac:dyDescent="0.3">
      <c r="A61" s="47">
        <v>42095</v>
      </c>
      <c r="B61" s="45">
        <f t="shared" si="7"/>
        <v>82.3</v>
      </c>
      <c r="C61" s="49">
        <v>0.63</v>
      </c>
      <c r="D61" s="49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13">
        <f t="shared" si="2"/>
        <v>0.39</v>
      </c>
      <c r="L61" s="36">
        <v>0.52</v>
      </c>
      <c r="M61" s="37">
        <v>7.0000000000000007E-2</v>
      </c>
      <c r="N61" s="13">
        <f t="shared" si="3"/>
        <v>-0.45</v>
      </c>
      <c r="O61" s="51">
        <v>0.14000000000000001</v>
      </c>
      <c r="P61" s="51">
        <v>0.85</v>
      </c>
      <c r="Q61" s="13">
        <f t="shared" si="6"/>
        <v>0.71</v>
      </c>
      <c r="R61" s="33">
        <v>0.24</v>
      </c>
      <c r="S61" s="37">
        <v>0.12</v>
      </c>
      <c r="T61" s="13">
        <f t="shared" si="4"/>
        <v>0.12</v>
      </c>
      <c r="U61" s="43">
        <v>2.8000000000000001E-2</v>
      </c>
      <c r="V61" s="32">
        <v>4.1124000000000001E-2</v>
      </c>
      <c r="W61" s="34">
        <v>0.54</v>
      </c>
      <c r="X61" s="33">
        <v>0.03</v>
      </c>
      <c r="Y61" s="35">
        <v>0.38</v>
      </c>
      <c r="Z61" s="31">
        <v>0.63</v>
      </c>
      <c r="AA61" s="35">
        <v>0.32</v>
      </c>
      <c r="AB61" s="33">
        <v>0.46</v>
      </c>
      <c r="AC61" s="35">
        <v>0.52</v>
      </c>
      <c r="AD61" s="33">
        <v>0.45</v>
      </c>
      <c r="AE61" s="33">
        <v>0.1</v>
      </c>
      <c r="AF61" s="35">
        <v>0.44</v>
      </c>
      <c r="AG61" s="33">
        <v>0.42</v>
      </c>
      <c r="AH61" s="35">
        <v>0.49</v>
      </c>
    </row>
    <row r="62" spans="1:34" x14ac:dyDescent="0.3">
      <c r="A62" s="47">
        <v>42125</v>
      </c>
      <c r="B62" s="45">
        <f t="shared" si="7"/>
        <v>84.3</v>
      </c>
      <c r="C62" s="49">
        <v>0.66</v>
      </c>
      <c r="D62" s="49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13">
        <f t="shared" ref="K62:K66" si="10">I62-J62</f>
        <v>0.43</v>
      </c>
      <c r="L62" s="36">
        <v>0.47</v>
      </c>
      <c r="M62" s="37">
        <v>0.04</v>
      </c>
      <c r="N62" s="13">
        <f t="shared" ref="N62:N66" si="11">M62-L62</f>
        <v>-0.43</v>
      </c>
      <c r="O62" s="51">
        <v>0.19</v>
      </c>
      <c r="P62" s="51">
        <v>0.82</v>
      </c>
      <c r="Q62" s="13">
        <f t="shared" ref="Q62:Q66" si="12">P62-O62</f>
        <v>0.62999999999999989</v>
      </c>
      <c r="R62" s="33">
        <v>0.28000000000000003</v>
      </c>
      <c r="S62" s="37">
        <v>0.12</v>
      </c>
      <c r="T62" s="13">
        <f t="shared" ref="T62:T66" si="13">R62-S62</f>
        <v>0.16000000000000003</v>
      </c>
      <c r="U62" s="43">
        <v>2.8000000000000001E-2</v>
      </c>
      <c r="V62" s="32">
        <v>4.2999999999999997E-2</v>
      </c>
      <c r="W62" s="34">
        <v>0.55000000000000004</v>
      </c>
      <c r="X62" s="33">
        <v>0.04</v>
      </c>
      <c r="Y62" s="35">
        <v>0.33</v>
      </c>
      <c r="Z62" s="31">
        <v>0.66</v>
      </c>
      <c r="AA62" s="35">
        <v>0.27</v>
      </c>
      <c r="AB62" s="33">
        <v>0.46</v>
      </c>
      <c r="AC62" s="35">
        <v>0.5</v>
      </c>
      <c r="AD62" s="33">
        <v>0.46</v>
      </c>
      <c r="AE62" s="33">
        <v>0.12</v>
      </c>
      <c r="AF62" s="35">
        <v>0.42</v>
      </c>
      <c r="AG62" s="33">
        <v>0.38</v>
      </c>
      <c r="AH62" s="35">
        <v>0.52</v>
      </c>
    </row>
    <row r="63" spans="1:34" x14ac:dyDescent="0.3">
      <c r="A63" s="47">
        <v>42156</v>
      </c>
      <c r="B63" s="45">
        <v>84.7</v>
      </c>
      <c r="C63" s="49">
        <v>0.63</v>
      </c>
      <c r="D63" s="49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13">
        <f t="shared" si="10"/>
        <v>0.39999999999999997</v>
      </c>
      <c r="L63" s="36">
        <v>0.5</v>
      </c>
      <c r="M63" s="37">
        <v>0.04</v>
      </c>
      <c r="N63" s="13">
        <f t="shared" si="11"/>
        <v>-0.46</v>
      </c>
      <c r="O63" s="51">
        <v>0.16</v>
      </c>
      <c r="P63" s="51">
        <v>0.85</v>
      </c>
      <c r="Q63" s="13">
        <f t="shared" si="12"/>
        <v>0.69</v>
      </c>
      <c r="R63" s="33">
        <v>0.27</v>
      </c>
      <c r="S63" s="37">
        <v>0.12</v>
      </c>
      <c r="T63" s="13">
        <f t="shared" si="13"/>
        <v>0.15000000000000002</v>
      </c>
      <c r="U63" s="43">
        <v>2.5999999999999999E-2</v>
      </c>
      <c r="V63" s="32">
        <v>4.2000000000000003E-2</v>
      </c>
      <c r="W63" s="34">
        <v>0.59</v>
      </c>
      <c r="X63" s="33">
        <v>0.03</v>
      </c>
      <c r="Y63" s="35">
        <v>0.34</v>
      </c>
      <c r="Z63" s="31">
        <v>0.64</v>
      </c>
      <c r="AA63" s="35">
        <v>0.3</v>
      </c>
      <c r="AB63" s="33">
        <v>0.46</v>
      </c>
      <c r="AC63" s="35">
        <v>0.5</v>
      </c>
      <c r="AD63" s="33">
        <v>0.47</v>
      </c>
      <c r="AE63" s="33">
        <v>0.1</v>
      </c>
      <c r="AF63" s="35">
        <v>0.42</v>
      </c>
      <c r="AG63" s="33">
        <v>0.39</v>
      </c>
      <c r="AH63" s="35">
        <v>0.51</v>
      </c>
    </row>
    <row r="64" spans="1:34" x14ac:dyDescent="0.3">
      <c r="A64" s="47">
        <v>42186</v>
      </c>
      <c r="B64" s="45">
        <v>81.3</v>
      </c>
      <c r="C64" s="49">
        <v>0.61</v>
      </c>
      <c r="D64" s="49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13">
        <f t="shared" si="10"/>
        <v>0.41</v>
      </c>
      <c r="L64" s="36">
        <v>0.51</v>
      </c>
      <c r="M64" s="37">
        <v>0.05</v>
      </c>
      <c r="N64" s="13">
        <f t="shared" si="11"/>
        <v>-0.46</v>
      </c>
      <c r="O64" s="51">
        <v>0.18</v>
      </c>
      <c r="P64" s="51">
        <v>0.82</v>
      </c>
      <c r="Q64" s="13">
        <f t="shared" si="12"/>
        <v>0.6399999999999999</v>
      </c>
      <c r="R64" s="33">
        <v>0.27</v>
      </c>
      <c r="S64" s="37">
        <v>0.15</v>
      </c>
      <c r="T64" s="13">
        <f t="shared" si="13"/>
        <v>0.12000000000000002</v>
      </c>
      <c r="U64" s="43">
        <v>0.03</v>
      </c>
      <c r="V64" s="32">
        <v>4.4999999999999998E-2</v>
      </c>
      <c r="W64" s="34">
        <v>0.54</v>
      </c>
      <c r="X64" s="33">
        <v>0.03</v>
      </c>
      <c r="Y64" s="35">
        <v>0.37</v>
      </c>
      <c r="Z64" s="31">
        <v>0.65</v>
      </c>
      <c r="AA64" s="35">
        <v>0.28000000000000003</v>
      </c>
      <c r="AB64" s="33">
        <v>0.49</v>
      </c>
      <c r="AC64" s="35">
        <v>0.48</v>
      </c>
      <c r="AD64" s="33">
        <v>0.44</v>
      </c>
      <c r="AE64" s="33">
        <v>0.12</v>
      </c>
      <c r="AF64" s="35">
        <v>0.42</v>
      </c>
      <c r="AG64" s="33">
        <v>0.37</v>
      </c>
      <c r="AH64" s="35">
        <v>0.54</v>
      </c>
    </row>
    <row r="65" spans="1:34" x14ac:dyDescent="0.3">
      <c r="A65" s="47">
        <v>42217</v>
      </c>
      <c r="B65" s="45">
        <v>80.8</v>
      </c>
      <c r="C65" s="49">
        <v>0.63</v>
      </c>
      <c r="D65" s="49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13">
        <f t="shared" si="10"/>
        <v>0.38</v>
      </c>
      <c r="L65" s="36">
        <v>0.54</v>
      </c>
      <c r="M65" s="37">
        <v>0.05</v>
      </c>
      <c r="N65" s="13">
        <f t="shared" si="11"/>
        <v>-0.49000000000000005</v>
      </c>
      <c r="O65" s="51">
        <v>0.16</v>
      </c>
      <c r="P65" s="51">
        <v>0.83</v>
      </c>
      <c r="Q65" s="13">
        <f t="shared" si="12"/>
        <v>0.66999999999999993</v>
      </c>
      <c r="R65" s="33">
        <v>0.24</v>
      </c>
      <c r="S65" s="37">
        <v>0.12</v>
      </c>
      <c r="T65" s="13">
        <f t="shared" si="13"/>
        <v>0.12</v>
      </c>
      <c r="U65" s="43">
        <v>2.7E-2</v>
      </c>
      <c r="V65" s="32">
        <v>0.04</v>
      </c>
      <c r="W65" s="34">
        <v>0.55000000000000004</v>
      </c>
      <c r="X65" s="33">
        <v>0.02</v>
      </c>
      <c r="Y65" s="35">
        <v>0.37</v>
      </c>
      <c r="Z65" s="31">
        <v>0.65</v>
      </c>
      <c r="AA65" s="35">
        <v>0.31</v>
      </c>
      <c r="AB65" s="33">
        <v>0.43</v>
      </c>
      <c r="AC65" s="35">
        <v>0.55000000000000004</v>
      </c>
      <c r="AD65" s="33">
        <v>0.41</v>
      </c>
      <c r="AE65" s="33">
        <v>0.14000000000000001</v>
      </c>
      <c r="AF65" s="35">
        <v>0.43</v>
      </c>
      <c r="AG65" s="33">
        <v>0.32</v>
      </c>
      <c r="AH65" s="35">
        <v>0.57999999999999996</v>
      </c>
    </row>
    <row r="66" spans="1:34" x14ac:dyDescent="0.3">
      <c r="A66" s="47">
        <v>42248</v>
      </c>
      <c r="B66" s="45">
        <v>83.8</v>
      </c>
      <c r="C66" s="49">
        <v>0.64</v>
      </c>
      <c r="D66" s="49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13">
        <f t="shared" si="10"/>
        <v>0.36</v>
      </c>
      <c r="L66" s="36">
        <v>0.55000000000000004</v>
      </c>
      <c r="M66" s="37">
        <v>0.05</v>
      </c>
      <c r="N66" s="13">
        <f t="shared" si="11"/>
        <v>-0.5</v>
      </c>
      <c r="O66" s="51">
        <v>0.15</v>
      </c>
      <c r="P66" s="51">
        <v>0.84</v>
      </c>
      <c r="Q66" s="13">
        <f t="shared" si="12"/>
        <v>0.69</v>
      </c>
      <c r="R66" s="33">
        <v>0.28000000000000003</v>
      </c>
      <c r="S66" s="37">
        <v>0.13</v>
      </c>
      <c r="T66" s="13">
        <f t="shared" si="13"/>
        <v>0.15000000000000002</v>
      </c>
      <c r="U66" s="43">
        <v>3.1E-2</v>
      </c>
      <c r="V66" s="32">
        <v>4.3999999999999997E-2</v>
      </c>
      <c r="W66" s="34">
        <v>0.54</v>
      </c>
      <c r="X66" s="33">
        <v>0.04</v>
      </c>
      <c r="Y66" s="35">
        <v>0.37</v>
      </c>
      <c r="Z66" s="31">
        <v>0.67</v>
      </c>
      <c r="AA66" s="35">
        <v>0.28999999999999998</v>
      </c>
      <c r="AB66" s="33">
        <v>0.47</v>
      </c>
      <c r="AC66" s="35">
        <v>0.5</v>
      </c>
      <c r="AD66" s="33">
        <v>0.45</v>
      </c>
      <c r="AE66" s="33">
        <v>0.13</v>
      </c>
      <c r="AF66" s="35">
        <v>0.41</v>
      </c>
      <c r="AG66" s="33">
        <v>0.35</v>
      </c>
      <c r="AH66" s="35">
        <v>0.56999999999999995</v>
      </c>
    </row>
    <row r="67" spans="1:34" x14ac:dyDescent="0.3">
      <c r="A67" s="47">
        <v>42278</v>
      </c>
      <c r="B67" s="45">
        <v>83.2</v>
      </c>
      <c r="C67" s="49">
        <v>0.62</v>
      </c>
      <c r="D67" s="49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13">
        <f t="shared" ref="K67:K71" si="16">I67-J67</f>
        <v>0.38</v>
      </c>
      <c r="L67" s="36">
        <v>0.51</v>
      </c>
      <c r="M67" s="37">
        <v>0.05</v>
      </c>
      <c r="N67" s="13">
        <f t="shared" ref="N67:N71" si="17">M67-L67</f>
        <v>-0.46</v>
      </c>
      <c r="O67" s="51">
        <v>0.14000000000000001</v>
      </c>
      <c r="P67" s="51">
        <v>0.85</v>
      </c>
      <c r="Q67" s="13">
        <f t="shared" ref="Q67:Q71" si="18">P67-O67</f>
        <v>0.71</v>
      </c>
      <c r="R67" s="33">
        <v>0.24</v>
      </c>
      <c r="S67" s="37">
        <v>0.13</v>
      </c>
      <c r="T67" s="13">
        <f t="shared" ref="T67:T71" si="19">R67-S67</f>
        <v>0.10999999999999999</v>
      </c>
      <c r="U67" s="43">
        <v>2.5000000000000001E-2</v>
      </c>
      <c r="V67" s="32">
        <v>4.2000000000000003E-2</v>
      </c>
      <c r="W67" s="34">
        <v>0.57999999999999996</v>
      </c>
      <c r="X67" s="33">
        <v>0.04</v>
      </c>
      <c r="Y67" s="35">
        <v>0.34</v>
      </c>
      <c r="Z67" s="31">
        <v>0.63</v>
      </c>
      <c r="AA67" s="35">
        <v>0.31</v>
      </c>
      <c r="AB67" s="33">
        <v>0.47</v>
      </c>
      <c r="AC67" s="35">
        <v>0.49</v>
      </c>
      <c r="AD67" s="33">
        <v>0.45</v>
      </c>
      <c r="AE67" s="33">
        <v>0.12</v>
      </c>
      <c r="AF67" s="35">
        <v>0.42</v>
      </c>
      <c r="AG67" s="33">
        <v>0.37</v>
      </c>
      <c r="AH67" s="35">
        <v>0.55000000000000004</v>
      </c>
    </row>
    <row r="68" spans="1:34" x14ac:dyDescent="0.3">
      <c r="A68" s="47">
        <v>42309</v>
      </c>
      <c r="B68" s="45">
        <v>80.8</v>
      </c>
      <c r="C68" s="49">
        <v>0.64</v>
      </c>
      <c r="D68" s="49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13">
        <f t="shared" si="16"/>
        <v>0.38</v>
      </c>
      <c r="L68" s="36">
        <v>0.53</v>
      </c>
      <c r="M68" s="37">
        <v>0.05</v>
      </c>
      <c r="N68" s="13">
        <f t="shared" si="17"/>
        <v>-0.48000000000000004</v>
      </c>
      <c r="O68" s="51">
        <v>0.15</v>
      </c>
      <c r="P68" s="51">
        <v>0.84</v>
      </c>
      <c r="Q68" s="13">
        <f t="shared" si="18"/>
        <v>0.69</v>
      </c>
      <c r="R68" s="33">
        <v>0.21</v>
      </c>
      <c r="S68" s="37">
        <v>0.15</v>
      </c>
      <c r="T68" s="13">
        <f t="shared" si="19"/>
        <v>0.06</v>
      </c>
      <c r="U68" s="43">
        <v>2.3E-2</v>
      </c>
      <c r="V68" s="32">
        <v>4.3999999999999997E-2</v>
      </c>
      <c r="W68" s="34">
        <v>0.53</v>
      </c>
      <c r="X68" s="33">
        <v>0.03</v>
      </c>
      <c r="Y68" s="35">
        <v>0.39</v>
      </c>
      <c r="Z68" s="31">
        <v>0.67</v>
      </c>
      <c r="AA68" s="35">
        <v>0.28999999999999998</v>
      </c>
      <c r="AB68" s="33">
        <v>0.45</v>
      </c>
      <c r="AC68" s="35">
        <v>0.52</v>
      </c>
      <c r="AD68" s="33">
        <v>0.44</v>
      </c>
      <c r="AE68" s="33">
        <v>0.12</v>
      </c>
      <c r="AF68" s="35">
        <v>0.43</v>
      </c>
      <c r="AG68" s="33">
        <v>0.37</v>
      </c>
      <c r="AH68" s="35">
        <v>0.56000000000000005</v>
      </c>
    </row>
    <row r="69" spans="1:34" x14ac:dyDescent="0.3">
      <c r="A69" s="47">
        <v>42339</v>
      </c>
      <c r="B69" s="45">
        <v>83.2</v>
      </c>
      <c r="C69" s="49">
        <v>0.63</v>
      </c>
      <c r="D69" s="49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13">
        <f t="shared" si="16"/>
        <v>0.39999999999999997</v>
      </c>
      <c r="L69" s="36">
        <v>0.56000000000000005</v>
      </c>
      <c r="M69" s="37">
        <v>0.04</v>
      </c>
      <c r="N69" s="13">
        <f t="shared" si="17"/>
        <v>-0.52</v>
      </c>
      <c r="O69" s="51">
        <v>0.13</v>
      </c>
      <c r="P69" s="51">
        <v>0.85</v>
      </c>
      <c r="Q69" s="13">
        <f t="shared" si="18"/>
        <v>0.72</v>
      </c>
      <c r="R69" s="33">
        <v>0.27</v>
      </c>
      <c r="S69" s="37">
        <v>0.12</v>
      </c>
      <c r="T69" s="13">
        <f t="shared" si="19"/>
        <v>0.15000000000000002</v>
      </c>
      <c r="U69" s="43">
        <v>2.5999999999999999E-2</v>
      </c>
      <c r="V69" s="32">
        <v>3.7999999999999999E-2</v>
      </c>
      <c r="W69" s="34">
        <v>0.53</v>
      </c>
      <c r="X69" s="33">
        <v>0.03</v>
      </c>
      <c r="Y69" s="35">
        <v>0.36</v>
      </c>
      <c r="Z69" s="31">
        <v>0.63</v>
      </c>
      <c r="AA69" s="35">
        <v>0.33</v>
      </c>
      <c r="AB69" s="33">
        <v>0.46</v>
      </c>
      <c r="AC69" s="35">
        <v>0.51</v>
      </c>
      <c r="AD69" s="33">
        <v>0.46</v>
      </c>
      <c r="AE69" s="33">
        <v>0.1</v>
      </c>
      <c r="AF69" s="35">
        <v>0.41</v>
      </c>
      <c r="AG69" s="33">
        <v>0.42</v>
      </c>
      <c r="AH69" s="35">
        <v>0.49</v>
      </c>
    </row>
    <row r="70" spans="1:34" x14ac:dyDescent="0.3">
      <c r="A70" s="47">
        <v>42370</v>
      </c>
      <c r="B70" s="45">
        <v>81.5</v>
      </c>
      <c r="C70" s="49">
        <v>0.61</v>
      </c>
      <c r="D70" s="49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13">
        <f t="shared" si="16"/>
        <v>0.37</v>
      </c>
      <c r="L70" s="36">
        <v>0.56999999999999995</v>
      </c>
      <c r="M70" s="37">
        <v>0.05</v>
      </c>
      <c r="N70" s="13">
        <f t="shared" si="17"/>
        <v>-0.51999999999999991</v>
      </c>
      <c r="O70" s="51">
        <v>0.14000000000000001</v>
      </c>
      <c r="P70" s="51">
        <v>0.85</v>
      </c>
      <c r="Q70" s="13">
        <f t="shared" si="18"/>
        <v>0.71</v>
      </c>
      <c r="R70" s="33">
        <v>0.26</v>
      </c>
      <c r="S70" s="37">
        <v>0.14000000000000001</v>
      </c>
      <c r="T70" s="13">
        <f t="shared" si="19"/>
        <v>0.12</v>
      </c>
      <c r="U70" s="43">
        <v>2.1999999999999999E-2</v>
      </c>
      <c r="V70" s="32">
        <v>0.04</v>
      </c>
      <c r="W70" s="34">
        <v>0.52</v>
      </c>
      <c r="X70" s="33">
        <v>0.03</v>
      </c>
      <c r="Y70" s="35">
        <v>0.4</v>
      </c>
      <c r="Z70" s="31">
        <v>0.68</v>
      </c>
      <c r="AA70" s="35">
        <v>0.28999999999999998</v>
      </c>
      <c r="AB70" s="33">
        <v>0.4</v>
      </c>
      <c r="AC70" s="35">
        <v>0.55000000000000004</v>
      </c>
      <c r="AD70" s="33">
        <v>0.46</v>
      </c>
      <c r="AE70" s="33">
        <v>0.12</v>
      </c>
      <c r="AF70" s="35">
        <v>0.41</v>
      </c>
      <c r="AG70" s="33">
        <v>0.38</v>
      </c>
      <c r="AH70" s="35">
        <v>0.52</v>
      </c>
    </row>
    <row r="71" spans="1:34" x14ac:dyDescent="0.3">
      <c r="A71" s="47">
        <v>42401</v>
      </c>
      <c r="B71" s="45">
        <v>82.7</v>
      </c>
      <c r="C71" s="49">
        <v>0.63</v>
      </c>
      <c r="D71" s="49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13">
        <f t="shared" si="16"/>
        <v>0.33</v>
      </c>
      <c r="L71" s="36">
        <v>0.55000000000000004</v>
      </c>
      <c r="M71" s="37">
        <v>0.05</v>
      </c>
      <c r="N71" s="13">
        <f t="shared" si="17"/>
        <v>-0.5</v>
      </c>
      <c r="O71" s="51">
        <v>0.12</v>
      </c>
      <c r="P71" s="51">
        <v>0.87</v>
      </c>
      <c r="Q71" s="13">
        <f t="shared" si="18"/>
        <v>0.75</v>
      </c>
      <c r="R71" s="33">
        <v>0.27</v>
      </c>
      <c r="S71" s="37">
        <v>0.12</v>
      </c>
      <c r="T71" s="13">
        <f t="shared" si="19"/>
        <v>0.15000000000000002</v>
      </c>
      <c r="U71" s="43">
        <v>1.7000000000000001E-2</v>
      </c>
      <c r="V71" s="32">
        <v>3.3000000000000002E-2</v>
      </c>
      <c r="W71" s="34">
        <v>0.52</v>
      </c>
      <c r="X71" s="33">
        <v>0.03</v>
      </c>
      <c r="Y71" s="35">
        <v>0.39</v>
      </c>
      <c r="Z71" s="31">
        <v>0.63</v>
      </c>
      <c r="AA71" s="35">
        <v>0.31</v>
      </c>
      <c r="AB71" s="33">
        <v>0.43</v>
      </c>
      <c r="AC71" s="35">
        <v>0.54</v>
      </c>
      <c r="AD71" s="33">
        <v>0.46</v>
      </c>
      <c r="AE71" s="33">
        <v>0.13</v>
      </c>
      <c r="AF71" s="35">
        <v>0.4</v>
      </c>
      <c r="AG71" s="33">
        <v>0.37</v>
      </c>
      <c r="AH71" s="35">
        <v>0.56000000000000005</v>
      </c>
    </row>
    <row r="72" spans="1:34" x14ac:dyDescent="0.3">
      <c r="A72" s="47">
        <v>42430</v>
      </c>
      <c r="B72" s="45">
        <v>80.2</v>
      </c>
      <c r="C72" s="49">
        <v>0.63</v>
      </c>
      <c r="D72" s="49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13">
        <f t="shared" ref="K72:K76" si="22">I72-J72</f>
        <v>0.33999999999999997</v>
      </c>
      <c r="L72" s="36">
        <v>0.51</v>
      </c>
      <c r="M72" s="37">
        <v>0.06</v>
      </c>
      <c r="N72" s="13">
        <f t="shared" ref="N72:N76" si="23">M72-L72</f>
        <v>-0.45</v>
      </c>
      <c r="O72" s="51">
        <v>0.16</v>
      </c>
      <c r="P72" s="51">
        <v>0.84</v>
      </c>
      <c r="Q72" s="13">
        <f t="shared" ref="Q72:Q76" si="24">P72-O72</f>
        <v>0.67999999999999994</v>
      </c>
      <c r="R72" s="33">
        <v>0.24</v>
      </c>
      <c r="S72" s="37">
        <v>0.13</v>
      </c>
      <c r="T72" s="13">
        <f t="shared" ref="T72:T76" si="25">R72-S72</f>
        <v>0.10999999999999999</v>
      </c>
      <c r="U72" s="43">
        <v>0.02</v>
      </c>
      <c r="V72" s="32">
        <v>0.04</v>
      </c>
      <c r="W72" s="34">
        <v>0.54</v>
      </c>
      <c r="X72" s="33">
        <v>0.04</v>
      </c>
      <c r="Y72" s="35">
        <v>0.37</v>
      </c>
      <c r="Z72" s="31">
        <v>0.65</v>
      </c>
      <c r="AA72" s="35">
        <v>0.28999999999999998</v>
      </c>
      <c r="AB72" s="33">
        <v>0.46</v>
      </c>
      <c r="AC72" s="35">
        <v>0.51</v>
      </c>
      <c r="AD72" s="33">
        <v>0.42</v>
      </c>
      <c r="AE72" s="33">
        <v>0.11</v>
      </c>
      <c r="AF72" s="35">
        <v>0.46</v>
      </c>
      <c r="AG72" s="33">
        <v>0.33</v>
      </c>
      <c r="AH72" s="35">
        <v>0.57999999999999996</v>
      </c>
    </row>
    <row r="73" spans="1:34" x14ac:dyDescent="0.3">
      <c r="A73" s="47">
        <v>42461</v>
      </c>
      <c r="B73" s="45">
        <v>83.7</v>
      </c>
      <c r="C73" s="49">
        <v>0.61</v>
      </c>
      <c r="D73" s="49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13">
        <f t="shared" si="22"/>
        <v>0.37</v>
      </c>
      <c r="L73" s="36">
        <v>0.5</v>
      </c>
      <c r="M73" s="37">
        <v>0.04</v>
      </c>
      <c r="N73" s="13">
        <f t="shared" si="23"/>
        <v>-0.46</v>
      </c>
      <c r="O73" s="51">
        <v>0.13</v>
      </c>
      <c r="P73" s="51">
        <v>0.87</v>
      </c>
      <c r="Q73" s="13">
        <f t="shared" si="24"/>
        <v>0.74</v>
      </c>
      <c r="R73" s="33">
        <v>0.24</v>
      </c>
      <c r="S73" s="37">
        <v>0.13</v>
      </c>
      <c r="T73" s="13">
        <f t="shared" si="25"/>
        <v>0.10999999999999999</v>
      </c>
      <c r="U73" s="43">
        <v>0.02</v>
      </c>
      <c r="V73" s="32">
        <v>3.5000000000000003E-2</v>
      </c>
      <c r="W73" s="34">
        <v>0.56000000000000005</v>
      </c>
      <c r="X73" s="33">
        <v>0.04</v>
      </c>
      <c r="Y73" s="35">
        <v>0.35</v>
      </c>
      <c r="Z73" s="31">
        <v>0.63</v>
      </c>
      <c r="AA73" s="35">
        <v>0.32</v>
      </c>
      <c r="AB73" s="33">
        <v>0.44</v>
      </c>
      <c r="AC73" s="35">
        <v>0.53</v>
      </c>
      <c r="AD73" s="33">
        <v>0.44</v>
      </c>
      <c r="AE73" s="33">
        <v>0.13</v>
      </c>
      <c r="AF73" s="35">
        <v>0.4</v>
      </c>
      <c r="AG73" s="33">
        <v>0.38</v>
      </c>
      <c r="AH73" s="35">
        <v>0.52</v>
      </c>
    </row>
    <row r="74" spans="1:34" x14ac:dyDescent="0.3">
      <c r="A74" s="47">
        <v>42491</v>
      </c>
      <c r="B74" s="45">
        <v>85.3</v>
      </c>
      <c r="C74" s="49">
        <v>0.6</v>
      </c>
      <c r="D74" s="49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13">
        <f t="shared" si="22"/>
        <v>0.42</v>
      </c>
      <c r="L74" s="36">
        <v>0.48</v>
      </c>
      <c r="M74" s="37">
        <v>0.05</v>
      </c>
      <c r="N74" s="13">
        <f t="shared" si="23"/>
        <v>-0.43</v>
      </c>
      <c r="O74" s="51">
        <v>0.14000000000000001</v>
      </c>
      <c r="P74" s="51">
        <v>0.86</v>
      </c>
      <c r="Q74" s="13">
        <f t="shared" si="24"/>
        <v>0.72</v>
      </c>
      <c r="R74" s="33">
        <v>0.27</v>
      </c>
      <c r="S74" s="37">
        <v>0.09</v>
      </c>
      <c r="T74" s="13">
        <f t="shared" si="25"/>
        <v>0.18000000000000002</v>
      </c>
      <c r="U74" s="43">
        <v>2.4E-2</v>
      </c>
      <c r="V74" s="32">
        <v>3.6999999999999998E-2</v>
      </c>
      <c r="W74" s="34">
        <v>0.54</v>
      </c>
      <c r="X74" s="33">
        <v>0.04</v>
      </c>
      <c r="Y74" s="35">
        <v>0.35</v>
      </c>
      <c r="Z74" s="31">
        <v>0.63</v>
      </c>
      <c r="AA74" s="35">
        <v>0.3</v>
      </c>
      <c r="AB74" s="33">
        <v>0.43</v>
      </c>
      <c r="AC74" s="35">
        <v>0.55000000000000004</v>
      </c>
      <c r="AD74" s="33">
        <v>0.43</v>
      </c>
      <c r="AE74" s="33">
        <v>0.12</v>
      </c>
      <c r="AF74" s="35">
        <v>0.42</v>
      </c>
      <c r="AG74" s="33">
        <v>0.36</v>
      </c>
      <c r="AH74" s="35">
        <v>0.57999999999999996</v>
      </c>
    </row>
    <row r="75" spans="1:34" x14ac:dyDescent="0.3">
      <c r="A75" s="47">
        <v>42522</v>
      </c>
      <c r="B75" s="45">
        <v>83.2</v>
      </c>
      <c r="C75" s="49">
        <v>0.61</v>
      </c>
      <c r="D75" s="49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13">
        <f t="shared" si="22"/>
        <v>0.32999999999999996</v>
      </c>
      <c r="L75" s="36">
        <v>0.46</v>
      </c>
      <c r="M75" s="37">
        <v>0.05</v>
      </c>
      <c r="N75" s="13">
        <f t="shared" si="23"/>
        <v>-0.41000000000000003</v>
      </c>
      <c r="O75" s="51">
        <v>0.16</v>
      </c>
      <c r="P75" s="51">
        <v>0.84</v>
      </c>
      <c r="Q75" s="13">
        <f t="shared" si="24"/>
        <v>0.67999999999999994</v>
      </c>
      <c r="R75" s="33">
        <v>0.22</v>
      </c>
      <c r="S75" s="37">
        <v>0.14000000000000001</v>
      </c>
      <c r="T75" s="13">
        <f t="shared" si="25"/>
        <v>7.9999999999999988E-2</v>
      </c>
      <c r="U75" s="43">
        <v>0.02</v>
      </c>
      <c r="V75" s="32">
        <v>3.5999999999999997E-2</v>
      </c>
      <c r="W75" s="34">
        <v>0.54</v>
      </c>
      <c r="X75" s="33">
        <v>0.05</v>
      </c>
      <c r="Y75" s="35">
        <v>0.35</v>
      </c>
      <c r="Z75" s="31">
        <v>0.63</v>
      </c>
      <c r="AA75" s="35">
        <v>0.31</v>
      </c>
      <c r="AB75" s="33">
        <v>0.43</v>
      </c>
      <c r="AC75" s="35">
        <v>0.54</v>
      </c>
      <c r="AD75" s="33">
        <v>0.45</v>
      </c>
      <c r="AE75" s="33">
        <v>0.09</v>
      </c>
      <c r="AF75" s="35">
        <v>0.43</v>
      </c>
      <c r="AG75" s="33">
        <v>0.33</v>
      </c>
      <c r="AH75" s="35">
        <v>0.59</v>
      </c>
    </row>
    <row r="76" spans="1:34" x14ac:dyDescent="0.3">
      <c r="A76" s="47">
        <v>42552</v>
      </c>
      <c r="B76" s="45">
        <v>86.5</v>
      </c>
      <c r="C76" s="49">
        <v>0.63</v>
      </c>
      <c r="D76" s="49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13">
        <f t="shared" si="22"/>
        <v>0.41</v>
      </c>
      <c r="L76" s="36">
        <v>0.43</v>
      </c>
      <c r="M76" s="37">
        <v>7.0000000000000007E-2</v>
      </c>
      <c r="N76" s="13">
        <f t="shared" si="23"/>
        <v>-0.36</v>
      </c>
      <c r="O76" s="51">
        <v>0.16</v>
      </c>
      <c r="P76" s="51">
        <v>0.85</v>
      </c>
      <c r="Q76" s="13">
        <f t="shared" si="24"/>
        <v>0.69</v>
      </c>
      <c r="R76" s="33">
        <v>0.22</v>
      </c>
      <c r="S76" s="37">
        <v>0.11</v>
      </c>
      <c r="T76" s="13">
        <f t="shared" si="25"/>
        <v>0.11</v>
      </c>
      <c r="U76" s="43">
        <v>2.1000000000000001E-2</v>
      </c>
      <c r="V76" s="32">
        <v>0.04</v>
      </c>
      <c r="W76" s="34">
        <v>0.57999999999999996</v>
      </c>
      <c r="X76" s="33">
        <v>0.04</v>
      </c>
      <c r="Y76" s="35">
        <v>0.33</v>
      </c>
      <c r="Z76" s="31">
        <v>0.67</v>
      </c>
      <c r="AA76" s="35">
        <v>0.26</v>
      </c>
      <c r="AB76" s="33">
        <v>0.45</v>
      </c>
      <c r="AC76" s="35">
        <v>0.52</v>
      </c>
      <c r="AD76" s="33">
        <v>0.44</v>
      </c>
      <c r="AE76" s="33">
        <v>0.13</v>
      </c>
      <c r="AF76" s="35">
        <v>0.41</v>
      </c>
      <c r="AG76" s="33">
        <v>0.33</v>
      </c>
      <c r="AH76" s="35">
        <v>0.59</v>
      </c>
    </row>
    <row r="77" spans="1:34" x14ac:dyDescent="0.3">
      <c r="A77" s="47">
        <v>42583</v>
      </c>
      <c r="B77" s="45">
        <v>85</v>
      </c>
      <c r="C77" s="49">
        <v>0.63</v>
      </c>
      <c r="D77" s="49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13">
        <f t="shared" ref="K77:K81" si="28">I77-J77</f>
        <v>0.35</v>
      </c>
      <c r="L77" s="36">
        <v>0.44</v>
      </c>
      <c r="M77" s="37">
        <v>0.06</v>
      </c>
      <c r="N77" s="13">
        <f t="shared" ref="N77:N81" si="29">M77-L77</f>
        <v>-0.38</v>
      </c>
      <c r="O77" s="51">
        <v>0.13</v>
      </c>
      <c r="P77" s="51">
        <v>0.86</v>
      </c>
      <c r="Q77" s="13">
        <f t="shared" ref="Q77:Q81" si="30">P77-O77</f>
        <v>0.73</v>
      </c>
      <c r="R77" s="33">
        <v>0.23</v>
      </c>
      <c r="S77" s="37">
        <v>0.13</v>
      </c>
      <c r="T77" s="13">
        <f t="shared" ref="T77:T81" si="31">R77-S77</f>
        <v>0.1</v>
      </c>
      <c r="U77" s="43">
        <v>2.12E-2</v>
      </c>
      <c r="V77" s="32">
        <v>3.9699999999999999E-2</v>
      </c>
      <c r="W77" s="34">
        <v>0.55000000000000004</v>
      </c>
      <c r="X77" s="33">
        <v>0.04</v>
      </c>
      <c r="Y77" s="35">
        <v>0.34</v>
      </c>
      <c r="Z77" s="31">
        <v>0.65</v>
      </c>
      <c r="AA77" s="35">
        <v>0.28999999999999998</v>
      </c>
      <c r="AB77" s="33">
        <v>0.43</v>
      </c>
      <c r="AC77" s="35">
        <v>0.54</v>
      </c>
      <c r="AD77" s="33">
        <v>0.47</v>
      </c>
      <c r="AE77" s="33">
        <v>0.12</v>
      </c>
      <c r="AF77" s="35">
        <v>0.37</v>
      </c>
      <c r="AG77" s="33">
        <v>0.38</v>
      </c>
      <c r="AH77" s="35">
        <v>0.52</v>
      </c>
    </row>
    <row r="78" spans="1:34" x14ac:dyDescent="0.3">
      <c r="A78" s="47">
        <v>42614</v>
      </c>
      <c r="B78" s="45">
        <v>82.8</v>
      </c>
      <c r="C78" s="49">
        <v>0.6</v>
      </c>
      <c r="D78" s="49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13">
        <f t="shared" si="28"/>
        <v>0.33999999999999997</v>
      </c>
      <c r="L78" s="36">
        <v>0.49</v>
      </c>
      <c r="M78" s="37">
        <v>0.05</v>
      </c>
      <c r="N78" s="13">
        <f t="shared" si="29"/>
        <v>-0.44</v>
      </c>
      <c r="O78" s="51">
        <v>0.15</v>
      </c>
      <c r="P78" s="51">
        <v>0.85</v>
      </c>
      <c r="Q78" s="13">
        <f t="shared" si="30"/>
        <v>0.7</v>
      </c>
      <c r="R78" s="33">
        <v>0.25</v>
      </c>
      <c r="S78" s="37">
        <v>0.13</v>
      </c>
      <c r="T78" s="13">
        <f t="shared" si="31"/>
        <v>0.12</v>
      </c>
      <c r="U78" s="43">
        <v>1.9699999999999999E-2</v>
      </c>
      <c r="V78" s="32">
        <v>3.8100000000000002E-2</v>
      </c>
      <c r="W78" s="34">
        <v>0.54</v>
      </c>
      <c r="X78" s="33">
        <v>0.03</v>
      </c>
      <c r="Y78" s="35">
        <v>0.36</v>
      </c>
      <c r="Z78" s="31">
        <v>0.64</v>
      </c>
      <c r="AA78" s="35">
        <v>0.31</v>
      </c>
      <c r="AB78" s="33">
        <v>0.45</v>
      </c>
      <c r="AC78" s="35">
        <v>0.52</v>
      </c>
      <c r="AD78" s="33">
        <v>0.41</v>
      </c>
      <c r="AE78" s="33">
        <v>0.11</v>
      </c>
      <c r="AF78" s="35">
        <v>0.45</v>
      </c>
      <c r="AG78" s="33">
        <v>0.35</v>
      </c>
      <c r="AH78" s="35">
        <v>0.56999999999999995</v>
      </c>
    </row>
    <row r="79" spans="1:34" x14ac:dyDescent="0.3">
      <c r="A79" s="47">
        <v>42644</v>
      </c>
      <c r="B79" s="46">
        <v>81.7</v>
      </c>
      <c r="C79" s="49">
        <v>0.6</v>
      </c>
      <c r="D79" s="49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13">
        <f t="shared" si="28"/>
        <v>0.30999999999999994</v>
      </c>
      <c r="L79" s="36">
        <v>0.5</v>
      </c>
      <c r="M79" s="37">
        <v>0.05</v>
      </c>
      <c r="N79" s="13">
        <f t="shared" si="29"/>
        <v>-0.45</v>
      </c>
      <c r="O79" s="51">
        <v>0.15</v>
      </c>
      <c r="P79" s="51">
        <v>0.84</v>
      </c>
      <c r="Q79" s="13">
        <f t="shared" si="30"/>
        <v>0.69</v>
      </c>
      <c r="R79" s="33">
        <v>0.2</v>
      </c>
      <c r="S79" s="37">
        <v>0.16</v>
      </c>
      <c r="T79" s="13">
        <f t="shared" si="31"/>
        <v>4.0000000000000008E-2</v>
      </c>
      <c r="U79" s="43">
        <v>1.9E-2</v>
      </c>
      <c r="V79" s="32">
        <v>3.9E-2</v>
      </c>
      <c r="W79" s="34">
        <v>0.54</v>
      </c>
      <c r="X79" s="33">
        <v>0.04</v>
      </c>
      <c r="Y79" s="35">
        <v>0.34</v>
      </c>
      <c r="Z79" s="21">
        <v>0.67</v>
      </c>
      <c r="AA79" s="35">
        <v>0.3</v>
      </c>
      <c r="AB79" s="34">
        <v>0.46</v>
      </c>
      <c r="AC79" s="35">
        <v>0.52</v>
      </c>
      <c r="AD79" s="33">
        <v>0.44</v>
      </c>
      <c r="AE79" s="33">
        <v>0.1</v>
      </c>
      <c r="AF79" s="35">
        <v>0.39</v>
      </c>
      <c r="AG79" s="34">
        <v>0.36</v>
      </c>
      <c r="AH79" s="35">
        <v>0.56000000000000005</v>
      </c>
    </row>
    <row r="80" spans="1:34" x14ac:dyDescent="0.3">
      <c r="A80" s="47">
        <v>42675</v>
      </c>
      <c r="B80" s="45">
        <v>81.2</v>
      </c>
      <c r="C80" s="49">
        <v>0.6</v>
      </c>
      <c r="D80" s="49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13">
        <f t="shared" si="28"/>
        <v>0.35</v>
      </c>
      <c r="L80" s="36">
        <v>0.55000000000000004</v>
      </c>
      <c r="M80" s="37">
        <v>0.04</v>
      </c>
      <c r="N80" s="13">
        <f t="shared" si="29"/>
        <v>-0.51</v>
      </c>
      <c r="O80" s="51">
        <v>0.17</v>
      </c>
      <c r="P80" s="51">
        <v>0.81</v>
      </c>
      <c r="Q80" s="13">
        <f t="shared" si="30"/>
        <v>0.64</v>
      </c>
      <c r="R80" s="33">
        <v>0.25</v>
      </c>
      <c r="S80" s="37">
        <v>0.1</v>
      </c>
      <c r="T80" s="13">
        <f t="shared" si="31"/>
        <v>0.15</v>
      </c>
      <c r="U80" s="43">
        <v>2.5999999999999999E-2</v>
      </c>
      <c r="V80" s="32">
        <v>4.2000000000000003E-2</v>
      </c>
      <c r="W80" s="34">
        <v>0.52</v>
      </c>
      <c r="X80" s="33">
        <v>0.03</v>
      </c>
      <c r="Y80" s="35">
        <v>0.37</v>
      </c>
      <c r="Z80" s="31">
        <v>0.67</v>
      </c>
      <c r="AA80" s="35">
        <v>0.27</v>
      </c>
      <c r="AB80" s="33">
        <v>0.44</v>
      </c>
      <c r="AC80" s="35">
        <v>0.54</v>
      </c>
      <c r="AD80" s="33">
        <v>0.47</v>
      </c>
      <c r="AE80" s="33">
        <v>0.11</v>
      </c>
      <c r="AF80" s="35">
        <v>0.39</v>
      </c>
      <c r="AG80" s="33">
        <v>0.34</v>
      </c>
      <c r="AH80" s="35">
        <v>0.56999999999999995</v>
      </c>
    </row>
    <row r="81" spans="1:34" x14ac:dyDescent="0.3">
      <c r="A81" s="47">
        <v>42705</v>
      </c>
      <c r="B81" s="45">
        <v>80.7</v>
      </c>
      <c r="C81" s="49">
        <v>0.62</v>
      </c>
      <c r="D81" s="49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13">
        <f t="shared" si="28"/>
        <v>0.35000000000000003</v>
      </c>
      <c r="L81" s="36">
        <v>0.6</v>
      </c>
      <c r="M81" s="37">
        <v>0.05</v>
      </c>
      <c r="N81" s="13">
        <f t="shared" si="29"/>
        <v>-0.54999999999999993</v>
      </c>
      <c r="O81" s="51">
        <v>0.16</v>
      </c>
      <c r="P81" s="51">
        <v>0.84</v>
      </c>
      <c r="Q81" s="13">
        <f t="shared" si="30"/>
        <v>0.67999999999999994</v>
      </c>
      <c r="R81" s="33">
        <v>0.22</v>
      </c>
      <c r="S81" s="37">
        <v>0.12</v>
      </c>
      <c r="T81" s="13">
        <f t="shared" si="31"/>
        <v>0.1</v>
      </c>
      <c r="U81" s="43">
        <v>2.1000000000000001E-2</v>
      </c>
      <c r="V81" s="32">
        <v>3.7999999999999999E-2</v>
      </c>
      <c r="W81" s="34">
        <v>0.54</v>
      </c>
      <c r="X81" s="33">
        <v>0.05</v>
      </c>
      <c r="Y81" s="35">
        <v>0.36</v>
      </c>
      <c r="Z81" s="31">
        <v>0.68</v>
      </c>
      <c r="AA81" s="35">
        <v>0.28000000000000003</v>
      </c>
      <c r="AB81" s="33">
        <v>0.41</v>
      </c>
      <c r="AC81" s="35">
        <v>0.56000000000000005</v>
      </c>
      <c r="AD81" s="33">
        <v>0.48</v>
      </c>
      <c r="AE81" s="33">
        <v>0.09</v>
      </c>
      <c r="AF81" s="35">
        <v>0.41</v>
      </c>
      <c r="AG81" s="33">
        <v>0.43</v>
      </c>
      <c r="AH81" s="35">
        <v>0.45</v>
      </c>
    </row>
    <row r="82" spans="1:34" x14ac:dyDescent="0.3">
      <c r="A82" s="47">
        <v>42736</v>
      </c>
      <c r="B82" s="45">
        <v>82.7</v>
      </c>
      <c r="C82" s="49">
        <v>0.6</v>
      </c>
      <c r="D82" s="49">
        <v>0.31</v>
      </c>
      <c r="E82" s="35">
        <f t="shared" ref="E82:E87" si="32">C82-D82</f>
        <v>0.28999999999999998</v>
      </c>
      <c r="F82" s="49">
        <v>0.52</v>
      </c>
      <c r="G82" s="49">
        <v>0.37</v>
      </c>
      <c r="H82" s="49">
        <f t="shared" ref="H82:H87" si="33">F82-G82</f>
        <v>0.15000000000000002</v>
      </c>
      <c r="I82" s="36">
        <v>0.5</v>
      </c>
      <c r="J82" s="37">
        <v>0.08</v>
      </c>
      <c r="K82" s="13">
        <f t="shared" ref="K82:K87" si="34">I82-J82</f>
        <v>0.42</v>
      </c>
      <c r="L82" s="36">
        <v>0.61</v>
      </c>
      <c r="M82" s="37">
        <v>0.06</v>
      </c>
      <c r="N82" s="13">
        <f t="shared" ref="N82:N87" si="35">M82-L82</f>
        <v>-0.55000000000000004</v>
      </c>
      <c r="O82" s="51">
        <v>0.15</v>
      </c>
      <c r="P82" s="51">
        <v>0.84</v>
      </c>
      <c r="Q82" s="13">
        <f t="shared" ref="Q82:Q87" si="36">P82-O82</f>
        <v>0.69</v>
      </c>
      <c r="R82" s="33">
        <v>0.26</v>
      </c>
      <c r="S82" s="37">
        <v>0.11</v>
      </c>
      <c r="T82" s="13">
        <f t="shared" ref="T82:T87" si="37">R82-S82</f>
        <v>0.15000000000000002</v>
      </c>
      <c r="U82" s="43">
        <v>3.2000000000000001E-2</v>
      </c>
      <c r="V82" s="32">
        <v>4.2999999999999997E-2</v>
      </c>
      <c r="W82" s="34">
        <v>0.54</v>
      </c>
      <c r="X82" s="33">
        <v>0.04</v>
      </c>
      <c r="Y82" s="35">
        <v>0.37</v>
      </c>
      <c r="Z82" s="31">
        <v>0.64</v>
      </c>
      <c r="AA82" s="35">
        <v>0.3</v>
      </c>
      <c r="AB82" s="33">
        <v>0.46</v>
      </c>
      <c r="AC82" s="35">
        <v>0.5</v>
      </c>
      <c r="AD82" s="33">
        <v>0.51</v>
      </c>
      <c r="AE82" s="33">
        <v>0.12</v>
      </c>
      <c r="AF82" s="35">
        <v>0.35</v>
      </c>
      <c r="AG82" s="33">
        <v>0.46</v>
      </c>
      <c r="AH82" s="35">
        <v>0.42</v>
      </c>
    </row>
    <row r="83" spans="1:34" x14ac:dyDescent="0.3">
      <c r="A83" s="47">
        <v>42767</v>
      </c>
      <c r="B83" s="45">
        <v>88.3</v>
      </c>
      <c r="C83" s="49">
        <v>0.66</v>
      </c>
      <c r="D83" s="49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13">
        <f t="shared" si="34"/>
        <v>0.45</v>
      </c>
      <c r="L83" s="36">
        <v>0.61</v>
      </c>
      <c r="M83" s="37">
        <v>0.06</v>
      </c>
      <c r="N83" s="13">
        <f t="shared" si="35"/>
        <v>-0.55000000000000004</v>
      </c>
      <c r="O83" s="51">
        <v>0.11</v>
      </c>
      <c r="P83" s="51">
        <v>0.89</v>
      </c>
      <c r="Q83" s="13">
        <f t="shared" si="36"/>
        <v>0.78</v>
      </c>
      <c r="R83" s="33">
        <v>0.28000000000000003</v>
      </c>
      <c r="S83" s="37">
        <v>0.09</v>
      </c>
      <c r="T83" s="13">
        <f t="shared" si="37"/>
        <v>0.19000000000000003</v>
      </c>
      <c r="U83" s="43">
        <v>3.2000000000000001E-2</v>
      </c>
      <c r="V83" s="32">
        <v>3.7999999999999999E-2</v>
      </c>
      <c r="W83" s="34">
        <v>0.56000000000000005</v>
      </c>
      <c r="X83" s="33">
        <v>0.03</v>
      </c>
      <c r="Y83" s="35">
        <v>0.35</v>
      </c>
      <c r="Z83" s="31">
        <v>0.66</v>
      </c>
      <c r="AA83" s="35">
        <v>0.28999999999999998</v>
      </c>
      <c r="AB83" s="33">
        <v>0.4</v>
      </c>
      <c r="AC83" s="35">
        <v>0.56000000000000005</v>
      </c>
      <c r="AD83" s="33">
        <v>0.52</v>
      </c>
      <c r="AE83" s="33">
        <v>7.0000000000000007E-2</v>
      </c>
      <c r="AF83" s="35">
        <v>0.37</v>
      </c>
      <c r="AG83" s="33">
        <v>0.48</v>
      </c>
      <c r="AH83" s="35">
        <v>0.35</v>
      </c>
    </row>
    <row r="84" spans="1:34" x14ac:dyDescent="0.3">
      <c r="A84" s="47">
        <v>42795</v>
      </c>
      <c r="B84" s="45">
        <v>84.5</v>
      </c>
      <c r="C84" s="49">
        <v>0.6</v>
      </c>
      <c r="D84" s="49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13">
        <f t="shared" si="34"/>
        <v>0.44</v>
      </c>
      <c r="L84" s="36">
        <v>0.64</v>
      </c>
      <c r="M84" s="37">
        <v>0.04</v>
      </c>
      <c r="N84" s="13">
        <f t="shared" si="35"/>
        <v>-0.6</v>
      </c>
      <c r="O84" s="51">
        <v>0.15</v>
      </c>
      <c r="P84" s="51">
        <v>0.85</v>
      </c>
      <c r="Q84" s="13">
        <f t="shared" si="36"/>
        <v>0.7</v>
      </c>
      <c r="R84" s="33">
        <v>0.23</v>
      </c>
      <c r="S84" s="37">
        <v>0.12</v>
      </c>
      <c r="T84" s="13">
        <f t="shared" si="37"/>
        <v>0.11000000000000001</v>
      </c>
      <c r="U84" s="43">
        <v>0.03</v>
      </c>
      <c r="V84" s="32">
        <v>4.1000000000000002E-2</v>
      </c>
      <c r="W84" s="34">
        <v>0.56999999999999995</v>
      </c>
      <c r="X84" s="33">
        <v>0.03</v>
      </c>
      <c r="Y84" s="35">
        <v>0.36</v>
      </c>
      <c r="Z84" s="31">
        <v>0.65</v>
      </c>
      <c r="AA84" s="35">
        <v>0.3</v>
      </c>
      <c r="AB84" s="33">
        <v>0.43</v>
      </c>
      <c r="AC84" s="35">
        <v>0.54</v>
      </c>
      <c r="AD84" s="33">
        <v>0.49</v>
      </c>
      <c r="AE84" s="33">
        <v>0.1</v>
      </c>
      <c r="AF84" s="35">
        <v>0.38</v>
      </c>
      <c r="AG84" s="33">
        <v>0.47</v>
      </c>
      <c r="AH84" s="35">
        <v>0.41</v>
      </c>
    </row>
    <row r="85" spans="1:34" x14ac:dyDescent="0.3">
      <c r="A85" s="47">
        <v>42826</v>
      </c>
      <c r="B85" s="45">
        <v>86.7</v>
      </c>
      <c r="C85" s="49">
        <v>0.62</v>
      </c>
      <c r="D85" s="49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13">
        <f t="shared" si="34"/>
        <v>0.45</v>
      </c>
      <c r="L85" s="36">
        <v>0.62</v>
      </c>
      <c r="M85" s="37">
        <v>0.05</v>
      </c>
      <c r="N85" s="13">
        <f t="shared" si="35"/>
        <v>-0.56999999999999995</v>
      </c>
      <c r="O85" s="51">
        <v>0.11</v>
      </c>
      <c r="P85" s="51">
        <v>0.88</v>
      </c>
      <c r="Q85" s="13">
        <f t="shared" si="36"/>
        <v>0.77</v>
      </c>
      <c r="R85" s="33">
        <v>0.25</v>
      </c>
      <c r="S85" s="37">
        <v>0.12</v>
      </c>
      <c r="T85" s="13">
        <f t="shared" si="37"/>
        <v>0.13</v>
      </c>
      <c r="U85" s="43">
        <v>0.03</v>
      </c>
      <c r="V85" s="32">
        <v>0.04</v>
      </c>
      <c r="W85" s="34">
        <v>0.52</v>
      </c>
      <c r="X85" s="33">
        <v>0.03</v>
      </c>
      <c r="Y85" s="35">
        <v>0.38</v>
      </c>
      <c r="Z85" s="31">
        <v>0.67</v>
      </c>
      <c r="AA85" s="35">
        <v>0.28000000000000003</v>
      </c>
      <c r="AB85" s="33">
        <v>0.39</v>
      </c>
      <c r="AC85" s="35">
        <v>0.56999999999999995</v>
      </c>
      <c r="AD85" s="33">
        <v>0.47</v>
      </c>
      <c r="AE85" s="33">
        <v>0.1</v>
      </c>
      <c r="AF85" s="35">
        <v>0.4</v>
      </c>
      <c r="AG85" s="33">
        <v>0.46</v>
      </c>
      <c r="AH85" s="35">
        <v>0.39</v>
      </c>
    </row>
    <row r="86" spans="1:34" x14ac:dyDescent="0.3">
      <c r="A86" s="47">
        <v>42856</v>
      </c>
      <c r="B86" s="45">
        <v>86.2</v>
      </c>
      <c r="C86" s="49">
        <v>0.6</v>
      </c>
      <c r="D86" s="49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13">
        <f t="shared" si="34"/>
        <v>0.39999999999999997</v>
      </c>
      <c r="L86" s="36">
        <v>0.56000000000000005</v>
      </c>
      <c r="M86" s="37">
        <v>0.04</v>
      </c>
      <c r="N86" s="13">
        <f t="shared" si="35"/>
        <v>-0.52</v>
      </c>
      <c r="O86" s="51">
        <v>0.14000000000000001</v>
      </c>
      <c r="P86" s="51">
        <v>0.85</v>
      </c>
      <c r="Q86" s="13">
        <f t="shared" si="36"/>
        <v>0.71</v>
      </c>
      <c r="R86" s="33">
        <v>0.28000000000000003</v>
      </c>
      <c r="S86" s="37">
        <v>0.1</v>
      </c>
      <c r="T86" s="13">
        <f t="shared" si="37"/>
        <v>0.18000000000000002</v>
      </c>
      <c r="U86" s="43">
        <v>2.5999999999999999E-2</v>
      </c>
      <c r="V86" s="32">
        <v>3.7999999999999999E-2</v>
      </c>
      <c r="W86" s="34">
        <v>0.56999999999999995</v>
      </c>
      <c r="X86" s="33">
        <v>0.04</v>
      </c>
      <c r="Y86" s="35">
        <v>0.34</v>
      </c>
      <c r="Z86" s="31">
        <v>0.68</v>
      </c>
      <c r="AA86" s="35">
        <v>0.27</v>
      </c>
      <c r="AB86" s="33">
        <v>0.42</v>
      </c>
      <c r="AC86" s="35">
        <v>0.55000000000000004</v>
      </c>
      <c r="AD86" s="33">
        <v>0.49</v>
      </c>
      <c r="AE86" s="33">
        <v>0.11</v>
      </c>
      <c r="AF86" s="35">
        <v>0.38</v>
      </c>
      <c r="AG86" s="33">
        <v>0.47</v>
      </c>
      <c r="AH86" s="35">
        <v>0.4</v>
      </c>
    </row>
    <row r="87" spans="1:34" x14ac:dyDescent="0.3">
      <c r="A87" s="47">
        <v>42888</v>
      </c>
      <c r="B87" s="45">
        <v>88.3</v>
      </c>
      <c r="C87" s="49">
        <v>0.62</v>
      </c>
      <c r="D87" s="49">
        <v>0.32</v>
      </c>
      <c r="E87" s="35">
        <f t="shared" si="32"/>
        <v>0.3</v>
      </c>
      <c r="F87" s="49">
        <v>0.64</v>
      </c>
      <c r="G87" s="49">
        <v>0.25</v>
      </c>
      <c r="H87" s="49">
        <f t="shared" si="33"/>
        <v>0.39</v>
      </c>
      <c r="I87" s="36">
        <v>0.54</v>
      </c>
      <c r="J87" s="37">
        <v>0.08</v>
      </c>
      <c r="K87" s="13">
        <f t="shared" si="34"/>
        <v>0.46</v>
      </c>
      <c r="L87" s="36">
        <v>0.56999999999999995</v>
      </c>
      <c r="M87" s="37">
        <v>0.08</v>
      </c>
      <c r="N87" s="13">
        <f t="shared" si="35"/>
        <v>-0.48999999999999994</v>
      </c>
      <c r="O87" s="51">
        <v>0.17</v>
      </c>
      <c r="P87" s="51">
        <v>0.83</v>
      </c>
      <c r="Q87" s="13">
        <f t="shared" si="36"/>
        <v>0.65999999999999992</v>
      </c>
      <c r="R87" s="33">
        <v>0.28000000000000003</v>
      </c>
      <c r="S87" s="37">
        <v>0.11</v>
      </c>
      <c r="T87" s="13">
        <f t="shared" si="37"/>
        <v>0.17000000000000004</v>
      </c>
      <c r="U87" s="43">
        <v>3.4000000000000002E-2</v>
      </c>
      <c r="V87" s="32">
        <v>4.8000000000000001E-2</v>
      </c>
      <c r="W87" s="34">
        <v>0.57999999999999996</v>
      </c>
      <c r="X87" s="33">
        <v>0.04</v>
      </c>
      <c r="Y87" s="35">
        <v>0.32</v>
      </c>
      <c r="Z87" s="31">
        <v>0.67</v>
      </c>
      <c r="AA87" s="35">
        <v>0.28000000000000003</v>
      </c>
      <c r="AB87" s="33">
        <v>0.37</v>
      </c>
      <c r="AC87" s="35">
        <v>0.59</v>
      </c>
      <c r="AD87" s="33">
        <v>0.49</v>
      </c>
      <c r="AE87" s="33">
        <v>0.12</v>
      </c>
      <c r="AF87" s="35">
        <v>0.37</v>
      </c>
      <c r="AG87" s="33">
        <v>0.5</v>
      </c>
      <c r="AH87" s="35">
        <v>0.36</v>
      </c>
    </row>
    <row r="88" spans="1:34" x14ac:dyDescent="0.3">
      <c r="B88" s="52"/>
      <c r="E88" s="54"/>
      <c r="H88" s="54"/>
      <c r="K88" s="54"/>
      <c r="N88" s="54"/>
      <c r="Q88" s="54"/>
      <c r="T88" s="54"/>
    </row>
  </sheetData>
  <mergeCells count="12">
    <mergeCell ref="C1:E1"/>
    <mergeCell ref="F1:H1"/>
    <mergeCell ref="I1:K1"/>
    <mergeCell ref="AG1:AH1"/>
    <mergeCell ref="AB1:AC1"/>
    <mergeCell ref="O1:Q1"/>
    <mergeCell ref="AD1:AF1"/>
    <mergeCell ref="L1:N1"/>
    <mergeCell ref="R1:T1"/>
    <mergeCell ref="W1:Y1"/>
    <mergeCell ref="Z1:AA1"/>
    <mergeCell ref="U1:V1"/>
  </mergeCells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June 2017 NHS - Key Indicators for Public Release</dc:title>
  <dc:creator>Fannie Mae</dc:creator>
  <cp:lastModifiedBy>Michael Hutshneker</cp:lastModifiedBy>
  <cp:lastPrinted>2013-11-12T20:12:20Z</cp:lastPrinted>
  <dcterms:created xsi:type="dcterms:W3CDTF">2013-11-12T19:46:52Z</dcterms:created>
  <dcterms:modified xsi:type="dcterms:W3CDTF">2017-06-28T20:12:36Z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