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rveys\Fannie Mae\2017 NHS\2017 Monthlies\June 2017\"/>
    </mc:Choice>
  </mc:AlternateContent>
  <bookViews>
    <workbookView xWindow="0" yWindow="0" windowWidth="20496" windowHeight="8208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<sst xmlns="http://schemas.openxmlformats.org/spreadsheetml/2006/main" count="46" uniqueCount="41">
  <si>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</si>
  <si>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</si>
  <si>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</si>
  <si>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</si>
  <si>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</si>
  <si>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</si>
  <si>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</si>
  <si>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</si>
  <si>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</si>
  <si>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</si>
  <si>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</si>
  <si>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</si>
  <si>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</si>
  <si>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</si>
  <si>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</si>
  <si>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</si>
  <si>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</si>
  <si>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</si>
  <si>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</si>
  <si>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</si>
  <si>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</si>
  <si>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</si>
  <si>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</si>
  <si>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</si>
  <si>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</si>
  <si>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</si>
  <si>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</si>
  <si>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</si>
  <si>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</si>
  <si>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</si>
  <si>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</si>
  <si>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</si>
  <si>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</si>
  <si>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</si>
  <si>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</si>
  <si>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</si>
  <si>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</si>
  <si>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</si>
  <si>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</si>
  <si>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 xml:space="preserve"> </t>
  </si>
  <si>
    <t>Percent of employed respondents who say are concerned or not concerned about losing their job (112b filtered)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</si>
</sst>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167" fontId="0" fillId="0" borderId="0" xfId="0" applyNumberFormat="1" applyFill="1" applyBorder="1"/>
    <xf numFmtId="9" fontId="0" fillId="0" borderId="0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abSelected="1" topLeftCell="P1" zoomScale="90" zoomScaleNormal="90" workbookViewId="0">
      <pane ySplit="2" topLeftCell="A3" activePane="bottomLeft" state="frozen"/>
      <selection pane="bottomLeft" activeCell="U4" sqref="U4"/>
    </sheetView>
  </sheetViews>
  <sheetFormatPr defaultColWidth="9.109375" defaultRowHeight="14.4" x14ac:dyDescent="0.3"/>
  <cols>
    <col min="1" max="1" width="10.44140625" style="48" bestFit="1" customWidth="1"/>
    <col min="2" max="2" width="12.44140625" style="48" customWidth="1"/>
    <col min="3" max="4" width="10.5546875" style="53" customWidth="1"/>
    <col min="5" max="5" width="12.44140625" style="48" customWidth="1"/>
    <col min="6" max="7" width="10.6640625" style="48" customWidth="1"/>
    <col min="8" max="13" width="12.44140625" style="48" customWidth="1"/>
    <col min="14" max="14" width="13" style="48" bestFit="1" customWidth="1"/>
    <col min="15" max="29" width="12.44140625" style="48" customWidth="1"/>
    <col min="30" max="34" width="12.33203125" style="48" customWidth="1"/>
    <col min="35" max="16384" width="9.109375" style="48"/>
  </cols>
  <sheetData>
    <row r="1" spans="1:34" ht="76.5" customHeight="1" x14ac:dyDescent="0.3">
      <c r="A1" s="1" t="s">
        <v>39</v>
      </c>
      <c r="B1" s="2" t="s">
        <v>11</v>
      </c>
      <c r="C1" s="55" t="s">
        <v>38</v>
      </c>
      <c r="D1" s="56"/>
      <c r="E1" s="57"/>
      <c r="F1" s="55" t="s">
        <v>37</v>
      </c>
      <c r="G1" s="56"/>
      <c r="H1" s="57"/>
      <c r="I1" s="55" t="s">
        <v>36</v>
      </c>
      <c r="J1" s="56"/>
      <c r="K1" s="57"/>
      <c r="L1" s="55" t="s">
        <v>35</v>
      </c>
      <c r="M1" s="56"/>
      <c r="N1" s="57"/>
      <c r="O1" s="55" t="s">
        <v>40</v>
      </c>
      <c r="P1" s="56"/>
      <c r="Q1" s="57"/>
      <c r="R1" s="55" t="s">
        <v>34</v>
      </c>
      <c r="S1" s="56"/>
      <c r="T1" s="57"/>
      <c r="U1" s="55" t="s">
        <v>23</v>
      </c>
      <c r="V1" s="57"/>
      <c r="W1" s="55" t="s">
        <v>33</v>
      </c>
      <c r="X1" s="56"/>
      <c r="Y1" s="57"/>
      <c r="Z1" s="55" t="s">
        <v>30</v>
      </c>
      <c r="AA1" s="57"/>
      <c r="AB1" s="55" t="s">
        <v>32</v>
      </c>
      <c r="AC1" s="57"/>
      <c r="AD1" s="55" t="s">
        <v>31</v>
      </c>
      <c r="AE1" s="56"/>
      <c r="AF1" s="57"/>
      <c r="AG1" s="55" t="s">
        <v>29</v>
      </c>
      <c r="AH1" s="57"/>
    </row>
    <row r="2" spans="1:34" ht="36" customHeight="1" x14ac:dyDescent="0.3">
      <c r="A2" s="3"/>
      <c r="B2" s="6"/>
      <c r="C2" s="3" t="s">
        <v>13</v>
      </c>
      <c r="D2" s="4" t="s">
        <v>12</v>
      </c>
      <c r="E2" s="4" t="s">
        <v>17</v>
      </c>
      <c r="F2" s="3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3">
      <c r="A3" s="7">
        <v>40330</v>
      </c>
      <c r="B3" s="10"/>
      <c r="C3" s="49">
        <v>0.72</v>
      </c>
      <c r="D3" s="49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3">
      <c r="A4" s="7">
        <v>40360</v>
      </c>
      <c r="B4" s="10"/>
      <c r="C4" s="49">
        <v>0.69</v>
      </c>
      <c r="D4" s="49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3">
      <c r="A5" s="7">
        <v>40391</v>
      </c>
      <c r="B5" s="10"/>
      <c r="C5" s="49">
        <v>0.7</v>
      </c>
      <c r="D5" s="49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3">
      <c r="A6" s="7">
        <v>40422</v>
      </c>
      <c r="B6" s="10"/>
      <c r="C6" s="49">
        <v>0.72</v>
      </c>
      <c r="D6" s="49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3">
      <c r="A7" s="7">
        <v>40452</v>
      </c>
      <c r="B7" s="10"/>
      <c r="C7" s="49">
        <v>0.69</v>
      </c>
      <c r="D7" s="49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3">
      <c r="A8" s="7">
        <v>40483</v>
      </c>
      <c r="B8" s="18"/>
      <c r="C8" s="49">
        <v>0.66</v>
      </c>
      <c r="D8" s="49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3">
      <c r="A9" s="7">
        <v>40513</v>
      </c>
      <c r="B9" s="20"/>
      <c r="C9" s="49">
        <v>0.66</v>
      </c>
      <c r="D9" s="49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3">
      <c r="A10" s="7">
        <v>40544</v>
      </c>
      <c r="B10" s="20"/>
      <c r="C10" s="49">
        <v>0.69</v>
      </c>
      <c r="D10" s="49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3">
      <c r="A11" s="7">
        <v>40575</v>
      </c>
      <c r="B11" s="20"/>
      <c r="C11" s="49">
        <v>0.68</v>
      </c>
      <c r="D11" s="49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3">
      <c r="A12" s="7">
        <v>40603</v>
      </c>
      <c r="B12" s="45">
        <f t="shared" ref="B12:B43" si="5">ROUND(63.5+100*(E12+H12+K12+N12+T12+Q12)/6,1)</f>
        <v>60</v>
      </c>
      <c r="C12" s="49">
        <v>0.67</v>
      </c>
      <c r="D12" s="49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3">
      <c r="A13" s="7">
        <v>40634</v>
      </c>
      <c r="B13" s="45">
        <f t="shared" si="5"/>
        <v>62.5</v>
      </c>
      <c r="C13" s="49">
        <v>0.72</v>
      </c>
      <c r="D13" s="49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3">
      <c r="A14" s="7">
        <v>40664</v>
      </c>
      <c r="B14" s="45">
        <f t="shared" si="5"/>
        <v>60.3</v>
      </c>
      <c r="C14" s="49">
        <v>0.66</v>
      </c>
      <c r="D14" s="49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3">
      <c r="A15" s="7">
        <v>40695</v>
      </c>
      <c r="B15" s="45">
        <f t="shared" si="5"/>
        <v>61</v>
      </c>
      <c r="C15" s="49">
        <v>0.67</v>
      </c>
      <c r="D15" s="49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3">
      <c r="A16" s="7">
        <v>40725</v>
      </c>
      <c r="B16" s="45">
        <f t="shared" si="5"/>
        <v>60</v>
      </c>
      <c r="C16" s="49">
        <v>0.67</v>
      </c>
      <c r="D16" s="49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3">
      <c r="A17" s="7">
        <v>40756</v>
      </c>
      <c r="B17" s="45">
        <f t="shared" si="5"/>
        <v>59.3</v>
      </c>
      <c r="C17" s="49">
        <v>0.68</v>
      </c>
      <c r="D17" s="49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3">
      <c r="A18" s="7">
        <v>40787</v>
      </c>
      <c r="B18" s="45">
        <f t="shared" si="5"/>
        <v>60.2</v>
      </c>
      <c r="C18" s="49">
        <v>0.68</v>
      </c>
      <c r="D18" s="49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3">
      <c r="A19" s="7">
        <v>40817</v>
      </c>
      <c r="B19" s="45">
        <f t="shared" si="5"/>
        <v>61.2</v>
      </c>
      <c r="C19" s="49">
        <v>0.68</v>
      </c>
      <c r="D19" s="49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3">
      <c r="A20" s="7">
        <v>40848</v>
      </c>
      <c r="B20" s="45">
        <f t="shared" si="5"/>
        <v>61.7</v>
      </c>
      <c r="C20" s="49">
        <v>0.68</v>
      </c>
      <c r="D20" s="49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3">
      <c r="A21" s="7">
        <v>40878</v>
      </c>
      <c r="B21" s="45">
        <f t="shared" si="5"/>
        <v>63.5</v>
      </c>
      <c r="C21" s="49">
        <v>0.69</v>
      </c>
      <c r="D21" s="49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3">
      <c r="A22" s="7">
        <v>40909</v>
      </c>
      <c r="B22" s="45">
        <f t="shared" si="5"/>
        <v>66.2</v>
      </c>
      <c r="C22" s="49">
        <v>0.69</v>
      </c>
      <c r="D22" s="49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3">
      <c r="A23" s="7">
        <v>40940</v>
      </c>
      <c r="B23" s="45">
        <f t="shared" si="5"/>
        <v>66.3</v>
      </c>
      <c r="C23" s="49">
        <v>0.69</v>
      </c>
      <c r="D23" s="49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3">
      <c r="A24" s="7">
        <v>40969</v>
      </c>
      <c r="B24" s="45">
        <f t="shared" si="5"/>
        <v>66.2</v>
      </c>
      <c r="C24" s="49">
        <v>0.71</v>
      </c>
      <c r="D24" s="49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3">
      <c r="A25" s="7">
        <v>41000</v>
      </c>
      <c r="B25" s="45">
        <f t="shared" si="5"/>
        <v>68.2</v>
      </c>
      <c r="C25" s="49">
        <v>0.71</v>
      </c>
      <c r="D25" s="49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3">
      <c r="A26" s="7">
        <v>41030</v>
      </c>
      <c r="B26" s="45">
        <f t="shared" si="5"/>
        <v>69.3</v>
      </c>
      <c r="C26" s="49">
        <v>0.72</v>
      </c>
      <c r="D26" s="49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3">
      <c r="A27" s="7">
        <v>41061</v>
      </c>
      <c r="B27" s="45">
        <f t="shared" si="5"/>
        <v>68.5</v>
      </c>
      <c r="C27" s="49">
        <v>0.72</v>
      </c>
      <c r="D27" s="49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3">
      <c r="A28" s="7">
        <v>41091</v>
      </c>
      <c r="B28" s="45">
        <f t="shared" si="5"/>
        <v>69.5</v>
      </c>
      <c r="C28" s="49">
        <v>0.71</v>
      </c>
      <c r="D28" s="49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3">
      <c r="A29" s="7">
        <v>41122</v>
      </c>
      <c r="B29" s="45">
        <f t="shared" si="5"/>
        <v>68</v>
      </c>
      <c r="C29" s="49">
        <v>0.71</v>
      </c>
      <c r="D29" s="49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3">
      <c r="A30" s="7">
        <v>41153</v>
      </c>
      <c r="B30" s="45">
        <f t="shared" si="5"/>
        <v>71.8</v>
      </c>
      <c r="C30" s="49">
        <v>0.7</v>
      </c>
      <c r="D30" s="49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3">
      <c r="A31" s="7">
        <v>41183</v>
      </c>
      <c r="B31" s="45">
        <f t="shared" si="5"/>
        <v>72.3</v>
      </c>
      <c r="C31" s="49">
        <v>0.74</v>
      </c>
      <c r="D31" s="49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3">
      <c r="A32" s="7">
        <v>41214</v>
      </c>
      <c r="B32" s="45">
        <f t="shared" si="5"/>
        <v>71.7</v>
      </c>
      <c r="C32" s="49">
        <v>0.71</v>
      </c>
      <c r="D32" s="49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3">
      <c r="A33" s="7">
        <v>41244</v>
      </c>
      <c r="B33" s="45">
        <f t="shared" si="5"/>
        <v>72.8</v>
      </c>
      <c r="C33" s="49">
        <v>0.7</v>
      </c>
      <c r="D33" s="49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3">
      <c r="A34" s="7">
        <v>41275</v>
      </c>
      <c r="B34" s="45">
        <f t="shared" si="5"/>
        <v>73.5</v>
      </c>
      <c r="C34" s="49">
        <v>0.69</v>
      </c>
      <c r="D34" s="49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3">
      <c r="A35" s="7">
        <v>41306</v>
      </c>
      <c r="B35" s="45">
        <f t="shared" si="5"/>
        <v>73.7</v>
      </c>
      <c r="C35" s="49">
        <v>0.73</v>
      </c>
      <c r="D35" s="49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3">
      <c r="A36" s="7">
        <v>41334</v>
      </c>
      <c r="B36" s="45">
        <f t="shared" si="5"/>
        <v>74.2</v>
      </c>
      <c r="C36" s="49">
        <v>0.71</v>
      </c>
      <c r="D36" s="49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3">
      <c r="A37" s="7">
        <v>41365</v>
      </c>
      <c r="B37" s="45">
        <f t="shared" si="5"/>
        <v>77.3</v>
      </c>
      <c r="C37" s="49">
        <v>0.71</v>
      </c>
      <c r="D37" s="49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3">
      <c r="A38" s="7">
        <v>41395</v>
      </c>
      <c r="B38" s="45">
        <f t="shared" si="5"/>
        <v>82.2</v>
      </c>
      <c r="C38" s="49">
        <v>0.76</v>
      </c>
      <c r="D38" s="49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3">
      <c r="A39" s="7">
        <v>41426</v>
      </c>
      <c r="B39" s="45">
        <f t="shared" si="5"/>
        <v>79.3</v>
      </c>
      <c r="C39" s="49">
        <v>0.72</v>
      </c>
      <c r="D39" s="49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3">
      <c r="A40" s="7">
        <v>41456</v>
      </c>
      <c r="B40" s="45">
        <f t="shared" si="5"/>
        <v>77.7</v>
      </c>
      <c r="C40" s="49">
        <v>0.74</v>
      </c>
      <c r="D40" s="49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3">
      <c r="A41" s="7">
        <v>41487</v>
      </c>
      <c r="B41" s="45">
        <f t="shared" si="5"/>
        <v>78.3</v>
      </c>
      <c r="C41" s="49">
        <v>0.71</v>
      </c>
      <c r="D41" s="49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3">
      <c r="A42" s="7">
        <v>41518</v>
      </c>
      <c r="B42" s="45">
        <f t="shared" si="5"/>
        <v>78.3</v>
      </c>
      <c r="C42" s="49">
        <v>0.72</v>
      </c>
      <c r="D42" s="49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3">
      <c r="A43" s="7">
        <v>41548</v>
      </c>
      <c r="B43" s="45">
        <f t="shared" si="5"/>
        <v>72.5</v>
      </c>
      <c r="C43" s="49">
        <v>0.65</v>
      </c>
      <c r="D43" s="49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3">
      <c r="A44" s="7">
        <v>41579</v>
      </c>
      <c r="B44" s="45">
        <f t="shared" ref="B44:B62" si="7">ROUND(63.5+100*(E44+H44+K44+N44+T44+Q44)/6,1)</f>
        <v>72.8</v>
      </c>
      <c r="C44" s="49">
        <v>0.64</v>
      </c>
      <c r="D44" s="49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3">
      <c r="A45" s="7">
        <v>41609</v>
      </c>
      <c r="B45" s="45">
        <f t="shared" si="7"/>
        <v>72.7</v>
      </c>
      <c r="C45" s="49">
        <v>0.67</v>
      </c>
      <c r="D45" s="49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3">
      <c r="A46" s="47">
        <v>41640</v>
      </c>
      <c r="B46" s="45">
        <f t="shared" si="7"/>
        <v>76.5</v>
      </c>
      <c r="C46" s="49">
        <v>0.65</v>
      </c>
      <c r="D46" s="49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3">
      <c r="A47" s="47">
        <v>41671</v>
      </c>
      <c r="B47" s="45">
        <f t="shared" si="7"/>
        <v>75</v>
      </c>
      <c r="C47" s="49">
        <v>0.68</v>
      </c>
      <c r="D47" s="49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3">
      <c r="A48" s="47">
        <v>41699</v>
      </c>
      <c r="B48" s="45">
        <f t="shared" si="7"/>
        <v>77.7</v>
      </c>
      <c r="C48" s="49">
        <v>0.69</v>
      </c>
      <c r="D48" s="49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3">
      <c r="A49" s="47">
        <v>41730</v>
      </c>
      <c r="B49" s="45">
        <f t="shared" si="7"/>
        <v>82.7</v>
      </c>
      <c r="C49" s="49">
        <v>0.69</v>
      </c>
      <c r="D49" s="49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3">
      <c r="A50" s="47">
        <v>41760</v>
      </c>
      <c r="B50" s="45">
        <f t="shared" si="7"/>
        <v>81.5</v>
      </c>
      <c r="C50" s="49">
        <v>0.68</v>
      </c>
      <c r="D50" s="49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3">
      <c r="A51" s="47">
        <v>41791</v>
      </c>
      <c r="B51" s="45">
        <f t="shared" si="7"/>
        <v>79.8</v>
      </c>
      <c r="C51" s="49">
        <v>0.7</v>
      </c>
      <c r="D51" s="49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3">
      <c r="A52" s="47">
        <v>41821</v>
      </c>
      <c r="B52" s="45">
        <f t="shared" si="7"/>
        <v>79</v>
      </c>
      <c r="C52" s="49">
        <v>0.67</v>
      </c>
      <c r="D52" s="49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3">
      <c r="A53" s="47">
        <v>41852</v>
      </c>
      <c r="B53" s="45">
        <f t="shared" si="7"/>
        <v>75.5</v>
      </c>
      <c r="C53" s="49">
        <v>0.64</v>
      </c>
      <c r="D53" s="49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3">
      <c r="A54" s="47">
        <v>41883</v>
      </c>
      <c r="B54" s="45">
        <f t="shared" si="7"/>
        <v>80.2</v>
      </c>
      <c r="C54" s="49">
        <v>0.68</v>
      </c>
      <c r="D54" s="49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3">
      <c r="A55" s="47">
        <v>41913</v>
      </c>
      <c r="B55" s="45">
        <f t="shared" si="7"/>
        <v>82.5</v>
      </c>
      <c r="C55" s="49">
        <v>0.65</v>
      </c>
      <c r="D55" s="49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3">
      <c r="A56" s="47">
        <v>41944</v>
      </c>
      <c r="B56" s="45">
        <f t="shared" si="7"/>
        <v>81</v>
      </c>
      <c r="C56" s="49">
        <v>0.68</v>
      </c>
      <c r="D56" s="49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3">
      <c r="A57" s="47">
        <v>41974</v>
      </c>
      <c r="B57" s="45">
        <f t="shared" si="7"/>
        <v>81.3</v>
      </c>
      <c r="C57" s="49">
        <v>0.64</v>
      </c>
      <c r="D57" s="49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3">
      <c r="A58" s="47">
        <v>42005</v>
      </c>
      <c r="B58" s="45">
        <f t="shared" si="7"/>
        <v>82.8</v>
      </c>
      <c r="C58" s="49">
        <v>0.67</v>
      </c>
      <c r="D58" s="49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3">
      <c r="A59" s="47">
        <v>42036</v>
      </c>
      <c r="B59" s="45">
        <f t="shared" si="7"/>
        <v>81.5</v>
      </c>
      <c r="C59" s="49">
        <v>0.67</v>
      </c>
      <c r="D59" s="49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3">
      <c r="A60" s="47">
        <v>42064</v>
      </c>
      <c r="B60" s="45">
        <f t="shared" si="7"/>
        <v>81.7</v>
      </c>
      <c r="C60" s="49">
        <v>0.66</v>
      </c>
      <c r="D60" s="49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3">
      <c r="A61" s="47">
        <v>42095</v>
      </c>
      <c r="B61" s="45">
        <f t="shared" si="7"/>
        <v>82.3</v>
      </c>
      <c r="C61" s="49">
        <v>0.63</v>
      </c>
      <c r="D61" s="49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3">
      <c r="A62" s="47">
        <v>42125</v>
      </c>
      <c r="B62" s="45">
        <f t="shared" si="7"/>
        <v>84.3</v>
      </c>
      <c r="C62" s="49">
        <v>0.66</v>
      </c>
      <c r="D62" s="49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3">
      <c r="A63" s="47">
        <v>42156</v>
      </c>
      <c r="B63" s="45">
        <v>84.7</v>
      </c>
      <c r="C63" s="49">
        <v>0.63</v>
      </c>
      <c r="D63" s="49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3">
      <c r="A64" s="47">
        <v>42186</v>
      </c>
      <c r="B64" s="45">
        <v>81.3</v>
      </c>
      <c r="C64" s="49">
        <v>0.61</v>
      </c>
      <c r="D64" s="49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3">
      <c r="A65" s="47">
        <v>42217</v>
      </c>
      <c r="B65" s="45">
        <v>80.8</v>
      </c>
      <c r="C65" s="49">
        <v>0.63</v>
      </c>
      <c r="D65" s="49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3">
      <c r="A66" s="47">
        <v>42248</v>
      </c>
      <c r="B66" s="45">
        <v>83.8</v>
      </c>
      <c r="C66" s="49">
        <v>0.64</v>
      </c>
      <c r="D66" s="49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3">
      <c r="A67" s="47">
        <v>42278</v>
      </c>
      <c r="B67" s="45">
        <v>83.2</v>
      </c>
      <c r="C67" s="49">
        <v>0.62</v>
      </c>
      <c r="D67" s="49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3">
      <c r="A68" s="47">
        <v>42309</v>
      </c>
      <c r="B68" s="45">
        <v>80.8</v>
      </c>
      <c r="C68" s="49">
        <v>0.64</v>
      </c>
      <c r="D68" s="49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3">
      <c r="A69" s="47">
        <v>42339</v>
      </c>
      <c r="B69" s="45">
        <v>83.2</v>
      </c>
      <c r="C69" s="49">
        <v>0.63</v>
      </c>
      <c r="D69" s="49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3">
      <c r="A70" s="47">
        <v>42370</v>
      </c>
      <c r="B70" s="45">
        <v>81.5</v>
      </c>
      <c r="C70" s="49">
        <v>0.61</v>
      </c>
      <c r="D70" s="49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3">
      <c r="A71" s="47">
        <v>42401</v>
      </c>
      <c r="B71" s="45">
        <v>82.7</v>
      </c>
      <c r="C71" s="49">
        <v>0.63</v>
      </c>
      <c r="D71" s="49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3">
      <c r="A72" s="47">
        <v>42430</v>
      </c>
      <c r="B72" s="45">
        <v>80.2</v>
      </c>
      <c r="C72" s="49">
        <v>0.63</v>
      </c>
      <c r="D72" s="49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3">
      <c r="A73" s="47">
        <v>42461</v>
      </c>
      <c r="B73" s="45">
        <v>83.7</v>
      </c>
      <c r="C73" s="49">
        <v>0.61</v>
      </c>
      <c r="D73" s="49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3">
      <c r="A74" s="47">
        <v>42491</v>
      </c>
      <c r="B74" s="45">
        <v>85.3</v>
      </c>
      <c r="C74" s="49">
        <v>0.6</v>
      </c>
      <c r="D74" s="49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3">
      <c r="A75" s="47">
        <v>42522</v>
      </c>
      <c r="B75" s="45">
        <v>83.2</v>
      </c>
      <c r="C75" s="49">
        <v>0.61</v>
      </c>
      <c r="D75" s="49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3">
      <c r="A76" s="47">
        <v>42552</v>
      </c>
      <c r="B76" s="45">
        <v>86.5</v>
      </c>
      <c r="C76" s="49">
        <v>0.63</v>
      </c>
      <c r="D76" s="49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3">
      <c r="A77" s="47">
        <v>42583</v>
      </c>
      <c r="B77" s="45">
        <v>85</v>
      </c>
      <c r="C77" s="49">
        <v>0.63</v>
      </c>
      <c r="D77" s="49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3">
      <c r="A78" s="47">
        <v>42614</v>
      </c>
      <c r="B78" s="45">
        <v>82.8</v>
      </c>
      <c r="C78" s="49">
        <v>0.6</v>
      </c>
      <c r="D78" s="49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3">
      <c r="A79" s="47">
        <v>42644</v>
      </c>
      <c r="B79" s="46">
        <v>81.7</v>
      </c>
      <c r="C79" s="49">
        <v>0.6</v>
      </c>
      <c r="D79" s="49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3">
      <c r="A80" s="47">
        <v>42675</v>
      </c>
      <c r="B80" s="45">
        <v>81.2</v>
      </c>
      <c r="C80" s="49">
        <v>0.6</v>
      </c>
      <c r="D80" s="49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3">
      <c r="A81" s="47">
        <v>42705</v>
      </c>
      <c r="B81" s="45">
        <v>80.7</v>
      </c>
      <c r="C81" s="49">
        <v>0.62</v>
      </c>
      <c r="D81" s="49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3">
      <c r="A82" s="47">
        <v>42736</v>
      </c>
      <c r="B82" s="45">
        <v>82.7</v>
      </c>
      <c r="C82" s="49">
        <v>0.6</v>
      </c>
      <c r="D82" s="49">
        <v>0.31</v>
      </c>
      <c r="E82" s="35">
        <f t="shared" ref="E82:E87" si="32">C82-D82</f>
        <v>0.28999999999999998</v>
      </c>
      <c r="F82" s="49">
        <v>0.52</v>
      </c>
      <c r="G82" s="49">
        <v>0.37</v>
      </c>
      <c r="H82" s="49">
        <f t="shared" ref="H82:H87" si="33">F82-G82</f>
        <v>0.15000000000000002</v>
      </c>
      <c r="I82" s="36">
        <v>0.5</v>
      </c>
      <c r="J82" s="37">
        <v>0.08</v>
      </c>
      <c r="K82" s="13">
        <f t="shared" ref="K82:K87" si="34">I82-J82</f>
        <v>0.42</v>
      </c>
      <c r="L82" s="36">
        <v>0.61</v>
      </c>
      <c r="M82" s="37">
        <v>0.06</v>
      </c>
      <c r="N82" s="13">
        <f t="shared" ref="N82:N87" si="35">M82-L82</f>
        <v>-0.55000000000000004</v>
      </c>
      <c r="O82" s="51">
        <v>0.15</v>
      </c>
      <c r="P82" s="51">
        <v>0.84</v>
      </c>
      <c r="Q82" s="13">
        <f t="shared" ref="Q82:Q87" si="36">P82-O82</f>
        <v>0.69</v>
      </c>
      <c r="R82" s="33">
        <v>0.26</v>
      </c>
      <c r="S82" s="37">
        <v>0.11</v>
      </c>
      <c r="T82" s="13">
        <f t="shared" ref="T82:T87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3">
      <c r="A83" s="47">
        <v>42767</v>
      </c>
      <c r="B83" s="45">
        <v>88.3</v>
      </c>
      <c r="C83" s="49">
        <v>0.66</v>
      </c>
      <c r="D83" s="49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3">
      <c r="A84" s="47">
        <v>42795</v>
      </c>
      <c r="B84" s="45">
        <v>84.5</v>
      </c>
      <c r="C84" s="49">
        <v>0.6</v>
      </c>
      <c r="D84" s="49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3">
      <c r="A85" s="47">
        <v>42826</v>
      </c>
      <c r="B85" s="45">
        <v>86.7</v>
      </c>
      <c r="C85" s="49">
        <v>0.62</v>
      </c>
      <c r="D85" s="49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3">
      <c r="A86" s="47">
        <v>42856</v>
      </c>
      <c r="B86" s="45">
        <v>86.2</v>
      </c>
      <c r="C86" s="49">
        <v>0.6</v>
      </c>
      <c r="D86" s="49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3">
      <c r="A87" s="47">
        <v>42888</v>
      </c>
      <c r="B87" s="45">
        <v>88.3</v>
      </c>
      <c r="C87" s="49">
        <v>0.62</v>
      </c>
      <c r="D87" s="49">
        <v>0.32</v>
      </c>
      <c r="E87" s="35">
        <f t="shared" si="32"/>
        <v>0.3</v>
      </c>
      <c r="F87" s="49">
        <v>0.64</v>
      </c>
      <c r="G87" s="49">
        <v>0.25</v>
      </c>
      <c r="H87" s="49">
        <f t="shared" si="33"/>
        <v>0.39</v>
      </c>
      <c r="I87" s="36">
        <v>0.54</v>
      </c>
      <c r="J87" s="37">
        <v>0.08</v>
      </c>
      <c r="K87" s="13">
        <f t="shared" si="34"/>
        <v>0.46</v>
      </c>
      <c r="L87" s="36">
        <v>0.56999999999999995</v>
      </c>
      <c r="M87" s="37">
        <v>0.08</v>
      </c>
      <c r="N87" s="13">
        <f t="shared" si="35"/>
        <v>-0.48999999999999994</v>
      </c>
      <c r="O87" s="51">
        <v>0.17</v>
      </c>
      <c r="P87" s="51">
        <v>0.83</v>
      </c>
      <c r="Q87" s="13">
        <f t="shared" si="36"/>
        <v>0.65999999999999992</v>
      </c>
      <c r="R87" s="33">
        <v>0.28000000000000003</v>
      </c>
      <c r="S87" s="37">
        <v>0.11</v>
      </c>
      <c r="T87" s="13">
        <f t="shared" si="37"/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x14ac:dyDescent="0.3">
      <c r="B88" s="52"/>
      <c r="E88" s="54"/>
      <c r="H88" s="54"/>
      <c r="K88" s="54"/>
      <c r="N88" s="54"/>
      <c r="Q88" s="54"/>
      <c r="T88" s="54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2017 NHS - Key Indicators for Public Release</dc:title>
  <dc:creator>Fannie Mae</dc:creator>
  <cp:lastModifiedBy>Michael Hutshneker</cp:lastModifiedBy>
  <cp:lastPrinted>2013-11-12T20:12:20Z</cp:lastPrinted>
  <dcterms:created xsi:type="dcterms:W3CDTF">2013-11-12T19:46:52Z</dcterms:created>
  <dcterms:modified xsi:type="dcterms:W3CDTF">2017-06-28T20:12:36Z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