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rveys\Fannie Mae\2019 NHS\Monthlies\April 2019\"/>
    </mc:Choice>
  </mc:AlternateContent>
  <bookViews>
    <workbookView xWindow="-105" yWindow="-105" windowWidth="23250" windowHeight="12570"/>
  </bookViews>
  <sheets>
    <sheet name="NHS Monthly Key Indic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9" i="1" l="1"/>
  <c r="H109" i="1"/>
  <c r="K109" i="1"/>
  <c r="N109" i="1"/>
  <c r="Q109" i="1"/>
  <c r="T109" i="1"/>
  <c r="E108" i="1" l="1"/>
  <c r="H108" i="1"/>
  <c r="K108" i="1"/>
  <c r="N108" i="1"/>
  <c r="Q108" i="1"/>
  <c r="T108" i="1"/>
  <c r="E107" i="1" l="1"/>
  <c r="H107" i="1"/>
  <c r="K107" i="1"/>
  <c r="N107" i="1"/>
  <c r="Q107" i="1"/>
  <c r="T107" i="1"/>
  <c r="E106" i="1" l="1"/>
  <c r="H106" i="1"/>
  <c r="K106" i="1"/>
  <c r="N106" i="1"/>
  <c r="Q106" i="1"/>
  <c r="T106" i="1"/>
  <c r="E105" i="1" l="1"/>
  <c r="H105" i="1"/>
  <c r="K105" i="1"/>
  <c r="N105" i="1"/>
  <c r="Q105" i="1"/>
  <c r="T105" i="1"/>
  <c r="E104" i="1" l="1"/>
  <c r="H104" i="1"/>
  <c r="K104" i="1"/>
  <c r="N104" i="1" l="1"/>
  <c r="Q104" i="1"/>
  <c r="T104" i="1"/>
  <c r="E103" i="1" l="1"/>
  <c r="H103" i="1"/>
  <c r="K103" i="1"/>
  <c r="N103" i="1"/>
  <c r="Q103" i="1"/>
  <c r="T103" i="1"/>
  <c r="T102" i="1" l="1"/>
  <c r="Q102" i="1"/>
  <c r="N102" i="1"/>
  <c r="K102" i="1"/>
  <c r="H102" i="1"/>
  <c r="E102" i="1"/>
  <c r="E101" i="1"/>
  <c r="T101" i="1" l="1"/>
  <c r="Q101" i="1"/>
  <c r="N101" i="1"/>
  <c r="K101" i="1"/>
  <c r="H101" i="1"/>
  <c r="E100" i="1"/>
  <c r="H100" i="1"/>
  <c r="K100" i="1"/>
  <c r="N100" i="1"/>
  <c r="Q100" i="1"/>
  <c r="T100" i="1"/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<sst xmlns="http://schemas.openxmlformats.org/spreadsheetml/2006/main" count="46" uniqueCount="41">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</sst>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8" fontId="0" fillId="0" borderId="0" xfId="0" applyNumberFormat="1" applyFill="1" applyBorder="1"/>
    <xf numFmtId="168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/>
    </xf>
    <xf numFmtId="9" fontId="4" fillId="0" borderId="11" xfId="1" applyFont="1" applyFill="1" applyBorder="1" applyAlignment="1">
      <alignment horizontal="center"/>
    </xf>
    <xf numFmtId="9" fontId="0" fillId="0" borderId="11" xfId="1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16"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2"/>
  <sheetViews>
    <sheetView tabSelected="1" zoomScaleNormal="100" zoomScaleSheetLayoutView="80" workbookViewId="0">
      <pane ySplit="2" topLeftCell="A97" activePane="bottomLeft" state="frozen"/>
      <selection pane="bottomLeft" activeCell="I111" sqref="I111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72" t="s">
        <v>38</v>
      </c>
      <c r="D1" s="73"/>
      <c r="E1" s="74"/>
      <c r="F1" s="73" t="s">
        <v>37</v>
      </c>
      <c r="G1" s="73"/>
      <c r="H1" s="74"/>
      <c r="I1" s="72" t="s">
        <v>36</v>
      </c>
      <c r="J1" s="73"/>
      <c r="K1" s="74"/>
      <c r="L1" s="72" t="s">
        <v>35</v>
      </c>
      <c r="M1" s="73"/>
      <c r="N1" s="74"/>
      <c r="O1" s="72" t="s">
        <v>39</v>
      </c>
      <c r="P1" s="73"/>
      <c r="Q1" s="74"/>
      <c r="R1" s="72" t="s">
        <v>34</v>
      </c>
      <c r="S1" s="73"/>
      <c r="T1" s="74"/>
      <c r="U1" s="72" t="s">
        <v>23</v>
      </c>
      <c r="V1" s="74"/>
      <c r="W1" s="72" t="s">
        <v>33</v>
      </c>
      <c r="X1" s="73"/>
      <c r="Y1" s="74"/>
      <c r="Z1" s="72" t="s">
        <v>30</v>
      </c>
      <c r="AA1" s="74"/>
      <c r="AB1" s="72" t="s">
        <v>32</v>
      </c>
      <c r="AC1" s="74"/>
      <c r="AD1" s="72" t="s">
        <v>31</v>
      </c>
      <c r="AE1" s="73"/>
      <c r="AF1" s="74"/>
      <c r="AG1" s="72" t="s">
        <v>29</v>
      </c>
      <c r="AH1" s="74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8" si="56">C97-D97</f>
        <v>0.28999999999999998</v>
      </c>
      <c r="F97" s="33">
        <v>0.68</v>
      </c>
      <c r="G97" s="33">
        <v>0.23</v>
      </c>
      <c r="H97" s="38">
        <f t="shared" ref="H97:H98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25">
      <c r="A99" s="53">
        <v>43252</v>
      </c>
      <c r="B99" s="59">
        <v>90.7</v>
      </c>
      <c r="C99" s="37">
        <v>0.59</v>
      </c>
      <c r="D99" s="37">
        <v>0.31</v>
      </c>
      <c r="E99" s="35">
        <f t="shared" ref="E99:E103" si="62">C99-D99</f>
        <v>0.27999999999999997</v>
      </c>
      <c r="F99" s="37">
        <v>0.69</v>
      </c>
      <c r="G99" s="37">
        <v>0.22</v>
      </c>
      <c r="H99" s="38">
        <f t="shared" ref="H99:H103" si="63"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58">
        <v>2.5999999999999999E-2</v>
      </c>
      <c r="V99" s="57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25">
      <c r="A100" s="53">
        <v>43282</v>
      </c>
      <c r="B100" s="59">
        <v>86.5</v>
      </c>
      <c r="C100" s="37">
        <v>0.57999999999999996</v>
      </c>
      <c r="D100" s="37">
        <v>0.34</v>
      </c>
      <c r="E100" s="35">
        <f t="shared" si="62"/>
        <v>0.23999999999999994</v>
      </c>
      <c r="F100" s="37">
        <v>0.66</v>
      </c>
      <c r="G100" s="37">
        <v>0.25</v>
      </c>
      <c r="H100" s="38">
        <f t="shared" si="63"/>
        <v>0.41000000000000003</v>
      </c>
      <c r="I100" s="36">
        <v>0.49</v>
      </c>
      <c r="J100" s="37">
        <v>0.1</v>
      </c>
      <c r="K100" s="38">
        <f t="shared" ref="K100" si="64">I100-J100</f>
        <v>0.39</v>
      </c>
      <c r="L100" s="37">
        <v>0.57999999999999996</v>
      </c>
      <c r="M100" s="37">
        <v>0.06</v>
      </c>
      <c r="N100" s="38">
        <f t="shared" ref="N100" si="65">M100-L100</f>
        <v>-0.52</v>
      </c>
      <c r="O100" s="8">
        <v>0.17</v>
      </c>
      <c r="P100" s="37">
        <v>0.82</v>
      </c>
      <c r="Q100" s="38">
        <f t="shared" ref="Q100" si="66">P100-O100</f>
        <v>0.64999999999999991</v>
      </c>
      <c r="R100" s="36">
        <v>0.31</v>
      </c>
      <c r="S100" s="37">
        <v>0.1</v>
      </c>
      <c r="T100" s="38">
        <f t="shared" ref="T100" si="67">R100-S100</f>
        <v>0.21</v>
      </c>
      <c r="U100" s="60">
        <v>2.3300000000000001E-2</v>
      </c>
      <c r="V100" s="61">
        <v>4.7600000000000003E-2</v>
      </c>
      <c r="W100" s="36">
        <v>0.6</v>
      </c>
      <c r="X100" s="37">
        <v>0.03</v>
      </c>
      <c r="Y100" s="38">
        <v>0.32</v>
      </c>
      <c r="Z100" s="37">
        <v>0.65</v>
      </c>
      <c r="AA100" s="37">
        <v>0.3</v>
      </c>
      <c r="AB100" s="36">
        <v>0.39</v>
      </c>
      <c r="AC100" s="37">
        <v>0.56999999999999995</v>
      </c>
      <c r="AD100" s="34">
        <v>0.51</v>
      </c>
      <c r="AE100" s="33">
        <v>0.09</v>
      </c>
      <c r="AF100" s="33">
        <v>0.37</v>
      </c>
      <c r="AG100" s="34">
        <v>0.55000000000000004</v>
      </c>
      <c r="AH100" s="35">
        <v>0.37</v>
      </c>
    </row>
    <row r="101" spans="1:34" x14ac:dyDescent="0.25">
      <c r="A101" s="53">
        <v>43313</v>
      </c>
      <c r="B101" s="59">
        <v>88</v>
      </c>
      <c r="C101" s="37">
        <v>0.56999999999999995</v>
      </c>
      <c r="D101" s="37">
        <v>0.36</v>
      </c>
      <c r="E101" s="35">
        <f t="shared" si="62"/>
        <v>0.20999999999999996</v>
      </c>
      <c r="F101" s="37">
        <v>0.64</v>
      </c>
      <c r="G101" s="37">
        <v>0.26</v>
      </c>
      <c r="H101" s="38">
        <f t="shared" si="63"/>
        <v>0.38</v>
      </c>
      <c r="I101" s="36">
        <v>0.48</v>
      </c>
      <c r="J101" s="37">
        <v>0.1</v>
      </c>
      <c r="K101" s="38">
        <f t="shared" ref="K101" si="68">I101-J101</f>
        <v>0.38</v>
      </c>
      <c r="L101" s="37">
        <v>0.57999999999999996</v>
      </c>
      <c r="M101" s="37">
        <v>0.06</v>
      </c>
      <c r="N101" s="38">
        <f t="shared" ref="N101" si="69">M101-L101</f>
        <v>-0.52</v>
      </c>
      <c r="O101" s="8">
        <v>0.1</v>
      </c>
      <c r="P101" s="37">
        <v>0.9</v>
      </c>
      <c r="Q101" s="38">
        <f t="shared" ref="Q101" si="70">P101-O101</f>
        <v>0.8</v>
      </c>
      <c r="R101" s="36">
        <v>0.31</v>
      </c>
      <c r="S101" s="37">
        <v>0.09</v>
      </c>
      <c r="T101" s="38">
        <f t="shared" ref="T101" si="71">R101-S101</f>
        <v>0.22</v>
      </c>
      <c r="U101" s="58">
        <v>2.8000000000000001E-2</v>
      </c>
      <c r="V101" s="57">
        <v>4.3999999999999997E-2</v>
      </c>
      <c r="W101" s="36">
        <v>0.59</v>
      </c>
      <c r="X101" s="37">
        <v>0.05</v>
      </c>
      <c r="Y101" s="38">
        <v>0.31</v>
      </c>
      <c r="Z101" s="37">
        <v>0.67</v>
      </c>
      <c r="AA101" s="37">
        <v>0.28000000000000003</v>
      </c>
      <c r="AB101" s="36">
        <v>0.41</v>
      </c>
      <c r="AC101" s="37">
        <v>0.57999999999999996</v>
      </c>
      <c r="AD101" s="34">
        <v>0.53</v>
      </c>
      <c r="AE101" s="33">
        <v>0.12</v>
      </c>
      <c r="AF101" s="33">
        <v>0.35</v>
      </c>
      <c r="AG101" s="34">
        <v>0.51</v>
      </c>
      <c r="AH101" s="35">
        <v>0.41</v>
      </c>
    </row>
    <row r="102" spans="1:34" x14ac:dyDescent="0.25">
      <c r="A102" s="53">
        <v>43344</v>
      </c>
      <c r="B102" s="63">
        <v>87.7</v>
      </c>
      <c r="C102" s="36">
        <v>0.57999999999999996</v>
      </c>
      <c r="D102" s="37">
        <v>0.32</v>
      </c>
      <c r="E102" s="70">
        <f t="shared" si="62"/>
        <v>0.25999999999999995</v>
      </c>
      <c r="F102" s="37">
        <v>0.64</v>
      </c>
      <c r="G102" s="37">
        <v>0.26</v>
      </c>
      <c r="H102" s="33">
        <f t="shared" si="63"/>
        <v>0.38</v>
      </c>
      <c r="I102" s="65">
        <v>0.49</v>
      </c>
      <c r="J102" s="66">
        <v>0.1</v>
      </c>
      <c r="K102" s="38">
        <f t="shared" ref="K102:K106" si="72">I102-J102</f>
        <v>0.39</v>
      </c>
      <c r="L102" s="65">
        <v>0.6</v>
      </c>
      <c r="M102" s="66">
        <v>0.04</v>
      </c>
      <c r="N102" s="38">
        <f t="shared" ref="N102:N106" si="73">M102-L102</f>
        <v>-0.55999999999999994</v>
      </c>
      <c r="O102" s="8">
        <v>0.1</v>
      </c>
      <c r="P102" s="37">
        <v>0.89</v>
      </c>
      <c r="Q102" s="33">
        <f t="shared" ref="Q102:Q106" si="74">P102-O102</f>
        <v>0.79</v>
      </c>
      <c r="R102" s="36">
        <v>0.28000000000000003</v>
      </c>
      <c r="S102" s="37">
        <v>0.09</v>
      </c>
      <c r="T102" s="38">
        <f t="shared" ref="T102" si="75">R102-S102</f>
        <v>0.19000000000000003</v>
      </c>
      <c r="U102" s="58">
        <v>2.5999999999999999E-2</v>
      </c>
      <c r="V102" s="57">
        <v>4.4999999999999998E-2</v>
      </c>
      <c r="W102" s="36">
        <v>0.59</v>
      </c>
      <c r="X102" s="37">
        <v>0.02</v>
      </c>
      <c r="Y102" s="38">
        <v>0.33</v>
      </c>
      <c r="Z102" s="67">
        <v>0.66</v>
      </c>
      <c r="AA102" s="69">
        <v>0.3</v>
      </c>
      <c r="AB102" s="68">
        <v>0.41</v>
      </c>
      <c r="AC102" s="68">
        <v>0.56000000000000005</v>
      </c>
      <c r="AD102" s="34">
        <v>0.53</v>
      </c>
      <c r="AE102" s="33">
        <v>0.08</v>
      </c>
      <c r="AF102" s="33">
        <v>0.38</v>
      </c>
      <c r="AG102" s="34">
        <v>0.55000000000000004</v>
      </c>
      <c r="AH102" s="35">
        <v>0.34</v>
      </c>
    </row>
    <row r="103" spans="1:34" x14ac:dyDescent="0.25">
      <c r="A103" s="53">
        <v>43374</v>
      </c>
      <c r="B103" s="63">
        <v>85.7</v>
      </c>
      <c r="C103" s="36">
        <v>0.55000000000000004</v>
      </c>
      <c r="D103" s="37">
        <v>0.34</v>
      </c>
      <c r="E103" s="70">
        <f t="shared" si="62"/>
        <v>0.21000000000000002</v>
      </c>
      <c r="F103" s="37">
        <v>0.62</v>
      </c>
      <c r="G103" s="37">
        <v>0.27</v>
      </c>
      <c r="H103" s="33">
        <f t="shared" si="63"/>
        <v>0.35</v>
      </c>
      <c r="I103" s="65">
        <v>0.46</v>
      </c>
      <c r="J103" s="66">
        <v>0.09</v>
      </c>
      <c r="K103" s="38">
        <f t="shared" si="72"/>
        <v>0.37</v>
      </c>
      <c r="L103" s="65">
        <v>0.61</v>
      </c>
      <c r="M103" s="66">
        <v>0.04</v>
      </c>
      <c r="N103" s="38">
        <f t="shared" si="73"/>
        <v>-0.56999999999999995</v>
      </c>
      <c r="O103" s="8">
        <v>0.11</v>
      </c>
      <c r="P103" s="37">
        <v>0.89</v>
      </c>
      <c r="Q103" s="33">
        <f t="shared" si="74"/>
        <v>0.78</v>
      </c>
      <c r="R103" s="36">
        <v>0.28999999999999998</v>
      </c>
      <c r="S103" s="37">
        <v>0.1</v>
      </c>
      <c r="T103" s="38">
        <f t="shared" ref="T103" si="76">R103-S103</f>
        <v>0.18999999999999997</v>
      </c>
      <c r="U103" s="58">
        <v>2.64E-2</v>
      </c>
      <c r="V103" s="57">
        <v>4.3200000000000002E-2</v>
      </c>
      <c r="W103" s="36">
        <v>0.56999999999999995</v>
      </c>
      <c r="X103" s="37">
        <v>0.04</v>
      </c>
      <c r="Y103" s="38">
        <v>0.32</v>
      </c>
      <c r="Z103" s="67">
        <v>0.69</v>
      </c>
      <c r="AA103" s="69">
        <v>0.26</v>
      </c>
      <c r="AB103" s="68">
        <v>0.45</v>
      </c>
      <c r="AC103" s="68">
        <v>0.52</v>
      </c>
      <c r="AD103" s="34">
        <v>0.47</v>
      </c>
      <c r="AE103" s="33">
        <v>0.11</v>
      </c>
      <c r="AF103" s="33">
        <v>0.4</v>
      </c>
      <c r="AG103" s="34">
        <v>0.59</v>
      </c>
      <c r="AH103" s="35">
        <v>0.33</v>
      </c>
    </row>
    <row r="104" spans="1:34" x14ac:dyDescent="0.25">
      <c r="A104" s="53">
        <v>43405</v>
      </c>
      <c r="B104" s="63">
        <v>86.2</v>
      </c>
      <c r="C104" s="36">
        <v>0.57000000000000006</v>
      </c>
      <c r="D104" s="37">
        <v>0.33999999999999997</v>
      </c>
      <c r="E104" s="70">
        <f t="shared" ref="E104:E109" si="77">C104-D104</f>
        <v>0.23000000000000009</v>
      </c>
      <c r="F104" s="37">
        <v>0.63</v>
      </c>
      <c r="G104" s="37">
        <v>0.28000000000000003</v>
      </c>
      <c r="H104" s="33">
        <f t="shared" ref="H104:H109" si="78">F104-G104</f>
        <v>0.35</v>
      </c>
      <c r="I104" s="65">
        <v>0.46</v>
      </c>
      <c r="J104" s="66">
        <v>0.13</v>
      </c>
      <c r="K104" s="38">
        <f t="shared" si="72"/>
        <v>0.33</v>
      </c>
      <c r="L104" s="65">
        <v>0.6</v>
      </c>
      <c r="M104" s="66">
        <v>0.04</v>
      </c>
      <c r="N104" s="38">
        <f t="shared" si="73"/>
        <v>-0.55999999999999994</v>
      </c>
      <c r="O104" s="8">
        <v>0.11</v>
      </c>
      <c r="P104" s="37">
        <v>0.88</v>
      </c>
      <c r="Q104" s="33">
        <f t="shared" si="74"/>
        <v>0.77</v>
      </c>
      <c r="R104" s="36">
        <v>0.32</v>
      </c>
      <c r="S104" s="37">
        <v>0.08</v>
      </c>
      <c r="T104" s="38">
        <f t="shared" ref="T104" si="79">R104-S104</f>
        <v>0.24</v>
      </c>
      <c r="U104" s="58">
        <v>2.5000000000000001E-2</v>
      </c>
      <c r="V104" s="57">
        <v>4.3999999999999997E-2</v>
      </c>
      <c r="W104" s="36">
        <v>0.6</v>
      </c>
      <c r="X104" s="37">
        <v>0.04</v>
      </c>
      <c r="Y104" s="38">
        <v>0.33</v>
      </c>
      <c r="Z104" s="67">
        <v>0.68</v>
      </c>
      <c r="AA104" s="69">
        <v>0.28000000000000003</v>
      </c>
      <c r="AB104" s="68">
        <v>0.4</v>
      </c>
      <c r="AC104" s="68">
        <v>0.56999999999999995</v>
      </c>
      <c r="AD104" s="34">
        <v>0.51</v>
      </c>
      <c r="AE104" s="33">
        <v>0.1</v>
      </c>
      <c r="AF104" s="33">
        <v>0.38</v>
      </c>
      <c r="AG104" s="34">
        <v>0.53</v>
      </c>
      <c r="AH104" s="35">
        <v>0.37</v>
      </c>
    </row>
    <row r="105" spans="1:34" x14ac:dyDescent="0.25">
      <c r="A105" s="53">
        <v>43435</v>
      </c>
      <c r="B105" s="63">
        <v>83.5</v>
      </c>
      <c r="C105" s="36">
        <v>0.52</v>
      </c>
      <c r="D105" s="37">
        <v>0.41</v>
      </c>
      <c r="E105" s="70">
        <f t="shared" si="77"/>
        <v>0.11000000000000004</v>
      </c>
      <c r="F105" s="37">
        <v>0.64</v>
      </c>
      <c r="G105" s="37">
        <v>0.28000000000000003</v>
      </c>
      <c r="H105" s="33">
        <f t="shared" si="78"/>
        <v>0.36</v>
      </c>
      <c r="I105" s="65">
        <v>0.45</v>
      </c>
      <c r="J105" s="66">
        <v>0.14000000000000001</v>
      </c>
      <c r="K105" s="38">
        <f t="shared" si="72"/>
        <v>0.31</v>
      </c>
      <c r="L105" s="65">
        <v>0.61</v>
      </c>
      <c r="M105" s="66">
        <v>0.05</v>
      </c>
      <c r="N105" s="38">
        <f t="shared" si="73"/>
        <v>-0.55999999999999994</v>
      </c>
      <c r="O105" s="8">
        <v>0.1</v>
      </c>
      <c r="P105" s="37">
        <v>0.89</v>
      </c>
      <c r="Q105" s="33">
        <f t="shared" si="74"/>
        <v>0.79</v>
      </c>
      <c r="R105" s="36">
        <v>0.31</v>
      </c>
      <c r="S105" s="37">
        <v>0.12</v>
      </c>
      <c r="T105" s="38">
        <f t="shared" ref="T105" si="80">R105-S105</f>
        <v>0.19</v>
      </c>
      <c r="U105" s="60">
        <v>2.29E-2</v>
      </c>
      <c r="V105" s="61">
        <v>4.6600000000000003E-2</v>
      </c>
      <c r="W105" s="36">
        <v>0.57999999999999996</v>
      </c>
      <c r="X105" s="37">
        <v>0.03</v>
      </c>
      <c r="Y105" s="38">
        <v>0.33</v>
      </c>
      <c r="Z105" s="67">
        <v>0.66</v>
      </c>
      <c r="AA105" s="69">
        <v>0.28999999999999998</v>
      </c>
      <c r="AB105" s="68">
        <v>0.43</v>
      </c>
      <c r="AC105" s="68">
        <v>0.55000000000000004</v>
      </c>
      <c r="AD105" s="34">
        <v>0.48</v>
      </c>
      <c r="AE105" s="33">
        <v>0.12</v>
      </c>
      <c r="AF105" s="33">
        <v>0.38</v>
      </c>
      <c r="AG105" s="34">
        <v>0.5</v>
      </c>
      <c r="AH105" s="35">
        <v>0.4</v>
      </c>
    </row>
    <row r="106" spans="1:34" x14ac:dyDescent="0.25">
      <c r="A106" s="53">
        <v>43466</v>
      </c>
      <c r="B106" s="63">
        <v>84.7</v>
      </c>
      <c r="C106" s="36">
        <v>0.53</v>
      </c>
      <c r="D106" s="37">
        <v>0.38</v>
      </c>
      <c r="E106" s="70">
        <f t="shared" si="77"/>
        <v>0.15000000000000002</v>
      </c>
      <c r="F106" s="37">
        <v>0.63</v>
      </c>
      <c r="G106" s="37">
        <v>0.28000000000000003</v>
      </c>
      <c r="H106" s="33">
        <f t="shared" si="78"/>
        <v>0.35</v>
      </c>
      <c r="I106" s="65">
        <v>0.45</v>
      </c>
      <c r="J106" s="66">
        <v>0.15</v>
      </c>
      <c r="K106" s="38">
        <f t="shared" si="72"/>
        <v>0.30000000000000004</v>
      </c>
      <c r="L106" s="65">
        <v>0.59</v>
      </c>
      <c r="M106" s="66">
        <v>0.06</v>
      </c>
      <c r="N106" s="38">
        <f t="shared" si="73"/>
        <v>-0.53</v>
      </c>
      <c r="O106" s="8">
        <v>0.13</v>
      </c>
      <c r="P106" s="37">
        <v>0.86</v>
      </c>
      <c r="Q106" s="33">
        <f t="shared" si="74"/>
        <v>0.73</v>
      </c>
      <c r="R106" s="36">
        <v>0.34</v>
      </c>
      <c r="S106" s="37">
        <v>7.0000000000000007E-2</v>
      </c>
      <c r="T106" s="38">
        <f t="shared" ref="T106" si="81">R106-S106</f>
        <v>0.27</v>
      </c>
      <c r="U106" s="60">
        <v>1.5900000000000001E-2</v>
      </c>
      <c r="V106" s="61">
        <v>3.7999999999999999E-2</v>
      </c>
      <c r="W106" s="36">
        <v>0.57999999999999996</v>
      </c>
      <c r="X106" s="37">
        <v>0.06</v>
      </c>
      <c r="Y106" s="38">
        <v>0.34</v>
      </c>
      <c r="Z106" s="67">
        <v>0.68</v>
      </c>
      <c r="AA106" s="69">
        <v>0.27</v>
      </c>
      <c r="AB106" s="68">
        <v>0.42</v>
      </c>
      <c r="AC106" s="68">
        <v>0.55000000000000004</v>
      </c>
      <c r="AD106" s="34">
        <v>0.51</v>
      </c>
      <c r="AE106" s="33">
        <v>0.11</v>
      </c>
      <c r="AF106" s="33">
        <v>0.38</v>
      </c>
      <c r="AG106" s="34">
        <v>0.49</v>
      </c>
      <c r="AH106" s="35">
        <v>0.43</v>
      </c>
    </row>
    <row r="107" spans="1:34" x14ac:dyDescent="0.25">
      <c r="A107" s="53">
        <v>43497</v>
      </c>
      <c r="B107" s="63">
        <v>84.3</v>
      </c>
      <c r="C107" s="36">
        <v>0.53</v>
      </c>
      <c r="D107" s="37">
        <v>0.38</v>
      </c>
      <c r="E107" s="70">
        <f t="shared" si="77"/>
        <v>0.15000000000000002</v>
      </c>
      <c r="F107" s="37">
        <v>0.6</v>
      </c>
      <c r="G107" s="37">
        <v>0.3</v>
      </c>
      <c r="H107" s="33">
        <f t="shared" si="78"/>
        <v>0.3</v>
      </c>
      <c r="I107" s="65">
        <v>0.43</v>
      </c>
      <c r="J107" s="66">
        <v>0.1</v>
      </c>
      <c r="K107" s="38">
        <f>I107-J107</f>
        <v>0.32999999999999996</v>
      </c>
      <c r="L107" s="65">
        <v>0.55000000000000004</v>
      </c>
      <c r="M107" s="66">
        <v>0.03</v>
      </c>
      <c r="N107" s="38">
        <f>M107-L107</f>
        <v>-0.52</v>
      </c>
      <c r="O107" s="8">
        <v>0.09</v>
      </c>
      <c r="P107" s="37">
        <v>0.9</v>
      </c>
      <c r="Q107" s="33">
        <f>P107-O107</f>
        <v>0.81</v>
      </c>
      <c r="R107" s="36">
        <v>0.27</v>
      </c>
      <c r="S107" s="37">
        <v>0.09</v>
      </c>
      <c r="T107" s="38">
        <f t="shared" ref="T107" si="82">R107-S107</f>
        <v>0.18000000000000002</v>
      </c>
      <c r="U107" s="60">
        <v>2.5000000000000001E-2</v>
      </c>
      <c r="V107" s="61">
        <v>4.2999999999999997E-2</v>
      </c>
      <c r="W107" s="36">
        <v>0.56000000000000005</v>
      </c>
      <c r="X107" s="37">
        <v>0.03</v>
      </c>
      <c r="Y107" s="38">
        <v>0.35</v>
      </c>
      <c r="Z107" s="67">
        <v>0.65</v>
      </c>
      <c r="AA107" s="69">
        <v>0.3</v>
      </c>
      <c r="AB107" s="68">
        <v>0.4</v>
      </c>
      <c r="AC107" s="68">
        <v>0.57999999999999996</v>
      </c>
      <c r="AD107" s="34">
        <v>0.45</v>
      </c>
      <c r="AE107" s="33">
        <v>0.12</v>
      </c>
      <c r="AF107" s="33">
        <v>0.42</v>
      </c>
      <c r="AG107" s="34">
        <v>0.52</v>
      </c>
      <c r="AH107" s="35">
        <v>0.38</v>
      </c>
    </row>
    <row r="108" spans="1:34" x14ac:dyDescent="0.25">
      <c r="A108" s="53">
        <v>43525</v>
      </c>
      <c r="B108" s="63">
        <v>89.8</v>
      </c>
      <c r="C108" s="36">
        <v>0.56000000000000005</v>
      </c>
      <c r="D108" s="37">
        <v>0.34</v>
      </c>
      <c r="E108" s="70">
        <f t="shared" si="77"/>
        <v>0.22000000000000003</v>
      </c>
      <c r="F108" s="37">
        <v>0.66</v>
      </c>
      <c r="G108" s="37">
        <v>0.23</v>
      </c>
      <c r="H108" s="33">
        <f t="shared" si="78"/>
        <v>0.43000000000000005</v>
      </c>
      <c r="I108" s="65">
        <v>0.49</v>
      </c>
      <c r="J108" s="66">
        <v>0.11</v>
      </c>
      <c r="K108" s="38">
        <f>I108-J108</f>
        <v>0.38</v>
      </c>
      <c r="L108" s="65">
        <v>0.51</v>
      </c>
      <c r="M108" s="66">
        <v>0.06</v>
      </c>
      <c r="N108" s="38">
        <f>M108-L108</f>
        <v>-0.45</v>
      </c>
      <c r="O108" s="8">
        <v>0.1</v>
      </c>
      <c r="P108" s="37">
        <v>0.9</v>
      </c>
      <c r="Q108" s="33">
        <f>P108-O108</f>
        <v>0.8</v>
      </c>
      <c r="R108" s="36">
        <v>0.27</v>
      </c>
      <c r="S108" s="37">
        <v>7.0000000000000007E-2</v>
      </c>
      <c r="T108" s="38">
        <f t="shared" ref="T108" si="83">R108-S108</f>
        <v>0.2</v>
      </c>
      <c r="U108" s="60">
        <v>2.5000000000000001E-2</v>
      </c>
      <c r="V108" s="61">
        <v>4.1000000000000002E-2</v>
      </c>
      <c r="W108" s="36">
        <v>0.59</v>
      </c>
      <c r="X108" s="37">
        <v>0.04</v>
      </c>
      <c r="Y108" s="38">
        <v>0.31</v>
      </c>
      <c r="Z108" s="67">
        <v>0.69</v>
      </c>
      <c r="AA108" s="69">
        <v>0.26</v>
      </c>
      <c r="AB108" s="68">
        <v>0.4</v>
      </c>
      <c r="AC108" s="68">
        <v>0.57999999999999996</v>
      </c>
      <c r="AD108" s="34">
        <v>0.5</v>
      </c>
      <c r="AE108" s="33">
        <v>0.1</v>
      </c>
      <c r="AF108" s="33">
        <v>0.4</v>
      </c>
      <c r="AG108" s="34">
        <v>0.51</v>
      </c>
      <c r="AH108" s="35">
        <v>0.39</v>
      </c>
    </row>
    <row r="109" spans="1:34" x14ac:dyDescent="0.25">
      <c r="A109" s="53">
        <v>43556</v>
      </c>
      <c r="B109" s="63">
        <v>88.3</v>
      </c>
      <c r="C109" s="36">
        <v>0.53</v>
      </c>
      <c r="D109" s="37">
        <v>0.39</v>
      </c>
      <c r="E109" s="70">
        <f t="shared" si="77"/>
        <v>0.14000000000000001</v>
      </c>
      <c r="F109" s="37">
        <v>0.67</v>
      </c>
      <c r="G109" s="37">
        <v>0.24</v>
      </c>
      <c r="H109" s="33">
        <f t="shared" si="78"/>
        <v>0.43000000000000005</v>
      </c>
      <c r="I109" s="65">
        <v>0.45</v>
      </c>
      <c r="J109" s="66">
        <v>0.09</v>
      </c>
      <c r="K109" s="38">
        <f>I109-J109</f>
        <v>0.36</v>
      </c>
      <c r="L109" s="65">
        <v>0.46</v>
      </c>
      <c r="M109" s="66">
        <v>0.06</v>
      </c>
      <c r="N109" s="38">
        <f>M109-L109</f>
        <v>-0.4</v>
      </c>
      <c r="O109" s="8">
        <v>0.13</v>
      </c>
      <c r="P109" s="37">
        <v>0.87</v>
      </c>
      <c r="Q109" s="33">
        <f>P109-O109</f>
        <v>0.74</v>
      </c>
      <c r="R109" s="36">
        <v>0.32</v>
      </c>
      <c r="S109" s="37">
        <v>0.1</v>
      </c>
      <c r="T109" s="38">
        <f t="shared" ref="T109" si="84">R109-S109</f>
        <v>0.22</v>
      </c>
      <c r="U109" s="60">
        <v>2.4E-2</v>
      </c>
      <c r="V109" s="61">
        <v>4.5999999999999999E-2</v>
      </c>
      <c r="W109" s="36">
        <v>0.61</v>
      </c>
      <c r="X109" s="37">
        <v>0.02</v>
      </c>
      <c r="Y109" s="38">
        <v>0.31</v>
      </c>
      <c r="Z109" s="67">
        <v>0.67</v>
      </c>
      <c r="AA109" s="69">
        <v>0.28999999999999998</v>
      </c>
      <c r="AB109" s="68">
        <v>0.42</v>
      </c>
      <c r="AC109" s="68">
        <v>0.55000000000000004</v>
      </c>
      <c r="AD109" s="34">
        <v>0.51</v>
      </c>
      <c r="AE109" s="33">
        <v>0.08</v>
      </c>
      <c r="AF109" s="33">
        <v>0.39</v>
      </c>
      <c r="AG109" s="34">
        <v>0.52</v>
      </c>
      <c r="AH109" s="35">
        <v>0.37</v>
      </c>
    </row>
    <row r="110" spans="1:34" x14ac:dyDescent="0.25">
      <c r="B110" s="62"/>
      <c r="C110" s="64"/>
      <c r="D110" s="64"/>
      <c r="E110" s="33"/>
      <c r="H110" s="33"/>
      <c r="K110" s="33"/>
      <c r="N110" s="33"/>
      <c r="Q110" s="33"/>
      <c r="R110" s="56"/>
      <c r="T110" s="33"/>
    </row>
    <row r="111" spans="1:34" x14ac:dyDescent="0.25">
      <c r="B111" s="62"/>
      <c r="C111" s="64"/>
      <c r="D111" s="64"/>
      <c r="E111" s="37"/>
      <c r="H111" s="37"/>
      <c r="K111" s="37"/>
      <c r="N111" s="37"/>
      <c r="Q111" s="37"/>
      <c r="R111" s="56"/>
      <c r="T111" s="37"/>
    </row>
    <row r="112" spans="1:34" x14ac:dyDescent="0.25">
      <c r="E112" s="71"/>
      <c r="H112" s="71"/>
      <c r="K112" s="71"/>
      <c r="N112" s="71"/>
      <c r="Q112" s="71"/>
      <c r="T112" s="71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V106 U107:V109 I102:J109 L103:M109 Z103:AC109">
    <cfRule type="expression" dxfId="15" priority="13">
      <formula>I102=I$111</formula>
    </cfRule>
    <cfRule type="expression" dxfId="14" priority="14">
      <formula>I102=I$110</formula>
    </cfRule>
  </conditionalFormatting>
  <conditionalFormatting sqref="L102:M102">
    <cfRule type="expression" dxfId="13" priority="11">
      <formula>L102=L$111</formula>
    </cfRule>
    <cfRule type="expression" dxfId="12" priority="12">
      <formula>L102=L$110</formula>
    </cfRule>
  </conditionalFormatting>
  <conditionalFormatting sqref="Z102:AA102">
    <cfRule type="expression" dxfId="11" priority="9">
      <formula>Z102=Z$111</formula>
    </cfRule>
    <cfRule type="expression" dxfId="10" priority="10">
      <formula>Z102=Z$110</formula>
    </cfRule>
  </conditionalFormatting>
  <conditionalFormatting sqref="AB102:AC102">
    <cfRule type="expression" dxfId="9" priority="7">
      <formula>AB102=AB$111</formula>
    </cfRule>
    <cfRule type="expression" dxfId="8" priority="8">
      <formula>AB102=AB$110</formula>
    </cfRule>
  </conditionalFormatting>
  <conditionalFormatting sqref="U100:V100">
    <cfRule type="expression" dxfId="7" priority="23">
      <formula>U100=U$102</formula>
    </cfRule>
    <cfRule type="expression" dxfId="6" priority="24">
      <formula>U100=U$101</formula>
    </cfRule>
  </conditionalFormatting>
  <conditionalFormatting sqref="U105">
    <cfRule type="expression" dxfId="5" priority="5">
      <formula>U105=U$111</formula>
    </cfRule>
    <cfRule type="expression" dxfId="4" priority="6">
      <formula>U105=U$110</formula>
    </cfRule>
  </conditionalFormatting>
  <conditionalFormatting sqref="V105">
    <cfRule type="expression" dxfId="3" priority="3">
      <formula>V105=V$111</formula>
    </cfRule>
    <cfRule type="expression" dxfId="2" priority="4">
      <formula>V105=V$110</formula>
    </cfRule>
  </conditionalFormatting>
  <conditionalFormatting sqref="U106">
    <cfRule type="expression" dxfId="1" priority="1">
      <formula>U106=U$111</formula>
    </cfRule>
    <cfRule type="expression" dxfId="0" priority="2">
      <formula>U106=U$110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5b0489e5ce4cc5ab1c4e3e286ee4e6 xmlns="99bc92c6-5baf-4a58-a7a1-1d4fd015cdfd">
      <Terms xmlns="http://schemas.microsoft.com/office/infopath/2007/PartnerControls"/>
    </p05b0489e5ce4cc5ab1c4e3e286ee4e6>
    <TaxCatchAll xmlns="99bc92c6-5baf-4a58-a7a1-1d4fd015cdfd"/>
    <BreezeIsTemplate xmlns="99bc92c6-5baf-4a58-a7a1-1d4fd015cdfd" xsi:nil="true"/>
    <BreezeIsFeaturedDocument xmlns="99bc92c6-5baf-4a58-a7a1-1d4fd015cd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A359A172ADE54A962599374A99DF52" ma:contentTypeVersion="10" ma:contentTypeDescription="Create a new document." ma:contentTypeScope="" ma:versionID="ea05530f8fcd99bf8766cd22ea1bc2d3">
  <xsd:schema xmlns:xsd="http://www.w3.org/2001/XMLSchema" xmlns:xs="http://www.w3.org/2001/XMLSchema" xmlns:p="http://schemas.microsoft.com/office/2006/metadata/properties" xmlns:ns2="99bc92c6-5baf-4a58-a7a1-1d4fd015cdfd" xmlns:ns3="65bde989-1525-4d10-be6e-1f75f86f9f5a" targetNamespace="http://schemas.microsoft.com/office/2006/metadata/properties" ma:root="true" ma:fieldsID="788439212d2edbcccda818671c8023dd" ns2:_="" ns3:_="">
    <xsd:import namespace="99bc92c6-5baf-4a58-a7a1-1d4fd015cdfd"/>
    <xsd:import namespace="65bde989-1525-4d10-be6e-1f75f86f9f5a"/>
    <xsd:element name="properties">
      <xsd:complexType>
        <xsd:sequence>
          <xsd:element name="documentManagement">
            <xsd:complexType>
              <xsd:all>
                <xsd:element ref="ns2:BreezeIsFeaturedDocument" minOccurs="0"/>
                <xsd:element ref="ns2:BreezeIsTemplate" minOccurs="0"/>
                <xsd:element ref="ns2:p05b0489e5ce4cc5ab1c4e3e286ee4e6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c92c6-5baf-4a58-a7a1-1d4fd015cdfd" elementFormDefault="qualified">
    <xsd:import namespace="http://schemas.microsoft.com/office/2006/documentManagement/types"/>
    <xsd:import namespace="http://schemas.microsoft.com/office/infopath/2007/PartnerControls"/>
    <xsd:element name="BreezeIsFeaturedDocument" ma:index="8" nillable="true" ma:displayName="Is Featured Document" ma:internalName="BreezeIsFeaturedDocument">
      <xsd:simpleType>
        <xsd:restriction base="dms:Boolean"/>
      </xsd:simpleType>
    </xsd:element>
    <xsd:element name="BreezeIsTemplate" ma:index="9" nillable="true" ma:displayName="Is Template" ma:internalName="BreezeIsTemplate">
      <xsd:simpleType>
        <xsd:restriction base="dms:Boolean"/>
      </xsd:simpleType>
    </xsd:element>
    <xsd:element name="p05b0489e5ce4cc5ab1c4e3e286ee4e6" ma:index="10" nillable="true" ma:taxonomy="true" ma:internalName="p05b0489e5ce4cc5ab1c4e3e286ee4e6" ma:taxonomyFieldName="BreezeDocumentCategory" ma:displayName="Document Category" ma:fieldId="{905b0489-e5ce-4cc5-ab1c-4e3e286ee4e6}" ma:sspId="8af8aded-d24e-4642-aac1-8f60b5c9be34" ma:termSetId="50e5444c-bd57-487e-be8f-b8e582d0aec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31f6e73a-5af3-44de-a151-3c716928cac1}" ma:internalName="TaxCatchAll" ma:showField="CatchAllData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31f6e73a-5af3-44de-a151-3c716928cac1}" ma:internalName="TaxCatchAllLabel" ma:readOnly="true" ma:showField="CatchAllDataLabel" ma:web="99bc92c6-5baf-4a58-a7a1-1d4fd015cd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de989-1525-4d10-be6e-1f75f86f9f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CD77C-798A-4642-854C-12D79D470AC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65bde989-1525-4d10-be6e-1f75f86f9f5a"/>
    <ds:schemaRef ds:uri="99bc92c6-5baf-4a58-a7a1-1d4fd015cdf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C7B12E-7F8F-4191-80DF-5FB04375E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c92c6-5baf-4a58-a7a1-1d4fd015cdfd"/>
    <ds:schemaRef ds:uri="65bde989-1525-4d10-be6e-1f75f86f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73C91E-86AA-4528-8E14-879DB53BE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April 2019</dc:title>
  <dc:creator>Fannie Mae</dc:creator>
  <cp:lastModifiedBy>Caroline Zhang</cp:lastModifiedBy>
  <cp:lastPrinted>2013-11-12T20:12:20Z</cp:lastPrinted>
  <dcterms:created xsi:type="dcterms:W3CDTF">2013-11-12T19:46:52Z</dcterms:created>
  <dcterms:modified xsi:type="dcterms:W3CDTF">2019-04-25T17:45:22Z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0x0101000FA359A172ADE54A962599374A99DF52</vt:lpwstr>
  </property>
  <property fmtid="{D5CDD505-2E9C-101B-9397-08002B2CF9AE}" pid="4" name="BreezeDocumentCategory">
    <vt:lpwstr/>
  </property>
</Properties>
</file>