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3ukjs\Desktop\fm.com\0518\c\"/>
    </mc:Choice>
  </mc:AlternateContent>
  <bookViews>
    <workbookView xWindow="0" yWindow="0" windowWidth="14370" windowHeight="6915"/>
  </bookViews>
  <sheets>
    <sheet name="NHS Monthly Key Indicators" sheetId="1" r:id="rId1"/>
  </sheets>
  <calcPr calcId="162913"/>
</workbook>
</file>

<file path=xl/calcChain.xml><?xml version="1.0" encoding="utf-8"?>
<calcChain xmlns="http://schemas.openxmlformats.org/spreadsheetml/2006/main">
  <c r="T96" i="1" l="1"/>
  <c r="Q96" i="1"/>
  <c r="N96" i="1"/>
  <c r="K96" i="1"/>
  <c r="H96" i="1"/>
  <c r="E96" i="1"/>
  <c r="T95" i="1" l="1"/>
  <c r="Q95" i="1"/>
  <c r="N95" i="1"/>
  <c r="K95" i="1"/>
  <c r="H95" i="1"/>
  <c r="E95" i="1"/>
  <c r="T94" i="1" l="1"/>
  <c r="Q94" i="1"/>
  <c r="N94" i="1"/>
  <c r="K94" i="1"/>
  <c r="H94" i="1"/>
  <c r="E94" i="1"/>
  <c r="H93" i="1" l="1"/>
  <c r="E93" i="1"/>
  <c r="T93" i="1"/>
  <c r="Q93" i="1"/>
  <c r="N93" i="1"/>
  <c r="K93" i="1"/>
  <c r="T92" i="1" l="1"/>
  <c r="Q92" i="1"/>
  <c r="N92" i="1"/>
  <c r="K92" i="1"/>
  <c r="H92" i="1"/>
  <c r="E92" i="1"/>
  <c r="E91" i="1" l="1"/>
  <c r="H91" i="1"/>
  <c r="K91" i="1"/>
  <c r="N91" i="1"/>
  <c r="Q91" i="1"/>
  <c r="T91" i="1"/>
  <c r="T90" i="1" l="1"/>
  <c r="Q90" i="1"/>
  <c r="N90" i="1"/>
  <c r="K90" i="1"/>
  <c r="H90" i="1"/>
  <c r="E90" i="1"/>
  <c r="T89" i="1" l="1"/>
  <c r="Q89" i="1"/>
  <c r="N89" i="1"/>
  <c r="K89" i="1"/>
  <c r="H89" i="1"/>
  <c r="E89" i="1"/>
  <c r="T88" i="1" l="1"/>
  <c r="Q88" i="1"/>
  <c r="N88" i="1"/>
  <c r="K88" i="1"/>
  <c r="H88" i="1"/>
  <c r="E88" i="1"/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<sst xmlns="http://schemas.openxmlformats.org/spreadsheetml/2006/main" count="46" uniqueCount="41">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</sst>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2">
    <dxf>
      <fill>
        <patternFill>
          <bgColor rgb="FFFF5D5D"/>
        </patternFill>
      </fill>
    </dxf>
    <dxf>
      <fill>
        <patternFill>
          <bgColor rgb="FFB2DE82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abSelected="1" zoomScale="90" zoomScaleNormal="90" zoomScaleSheetLayoutView="80" workbookViewId="0">
      <pane ySplit="2" topLeftCell="A81" activePane="bottomLeft" state="frozen"/>
      <selection pane="bottomLeft" activeCell="B102" sqref="B102"/>
    </sheetView>
  </sheetViews>
  <sheetFormatPr defaultColWidth="9.140625" defaultRowHeight="15" x14ac:dyDescent="0.25"/>
  <cols>
    <col min="1" max="1" width="10.42578125" style="48" bestFit="1" customWidth="1"/>
    <col min="2" max="2" width="12.42578125" style="48" customWidth="1"/>
    <col min="3" max="4" width="10.5703125" style="52" customWidth="1"/>
    <col min="5" max="5" width="12.42578125" style="48" customWidth="1"/>
    <col min="6" max="7" width="10.7109375" style="48" customWidth="1"/>
    <col min="8" max="13" width="12.42578125" style="48" customWidth="1"/>
    <col min="14" max="14" width="13" style="48" customWidth="1"/>
    <col min="15" max="29" width="12.42578125" style="48" customWidth="1"/>
    <col min="30" max="34" width="12.28515625" style="48" customWidth="1"/>
    <col min="35" max="16384" width="9.140625" style="48"/>
  </cols>
  <sheetData>
    <row r="1" spans="1:34" ht="76.5" customHeight="1" x14ac:dyDescent="0.25">
      <c r="A1" s="1" t="s">
        <v>40</v>
      </c>
      <c r="B1" s="2" t="s">
        <v>11</v>
      </c>
      <c r="C1" s="56" t="s">
        <v>38</v>
      </c>
      <c r="D1" s="57"/>
      <c r="E1" s="58"/>
      <c r="F1" s="57" t="s">
        <v>37</v>
      </c>
      <c r="G1" s="57"/>
      <c r="H1" s="58"/>
      <c r="I1" s="56" t="s">
        <v>36</v>
      </c>
      <c r="J1" s="57"/>
      <c r="K1" s="58"/>
      <c r="L1" s="56" t="s">
        <v>35</v>
      </c>
      <c r="M1" s="57"/>
      <c r="N1" s="58"/>
      <c r="O1" s="56" t="s">
        <v>39</v>
      </c>
      <c r="P1" s="57"/>
      <c r="Q1" s="58"/>
      <c r="R1" s="56" t="s">
        <v>34</v>
      </c>
      <c r="S1" s="57"/>
      <c r="T1" s="58"/>
      <c r="U1" s="56" t="s">
        <v>23</v>
      </c>
      <c r="V1" s="58"/>
      <c r="W1" s="56" t="s">
        <v>33</v>
      </c>
      <c r="X1" s="57"/>
      <c r="Y1" s="58"/>
      <c r="Z1" s="56" t="s">
        <v>30</v>
      </c>
      <c r="AA1" s="58"/>
      <c r="AB1" s="56" t="s">
        <v>32</v>
      </c>
      <c r="AC1" s="58"/>
      <c r="AD1" s="56" t="s">
        <v>31</v>
      </c>
      <c r="AE1" s="57"/>
      <c r="AF1" s="58"/>
      <c r="AG1" s="56" t="s">
        <v>29</v>
      </c>
      <c r="AH1" s="58"/>
    </row>
    <row r="2" spans="1:34" ht="36" customHeight="1" x14ac:dyDescent="0.25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25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25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25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25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25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25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25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25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25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25">
      <c r="A12" s="7">
        <v>40603</v>
      </c>
      <c r="B12" s="45">
        <f t="shared" ref="B12:B43" si="5">ROUND(63.5+100*(E12+H12+K12+N12+T12+Q12)/6,1)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25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25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25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25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25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25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25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25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25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25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25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25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25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25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25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25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25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25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25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25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25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25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25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25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25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25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25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25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25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25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25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25">
      <c r="A44" s="7">
        <v>41579</v>
      </c>
      <c r="B44" s="45">
        <f t="shared" ref="B44:B62" si="7">ROUND(63.5+100*(E44+H44+K44+N44+T44+Q44)/6,1)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25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25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25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25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25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25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25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25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25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25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25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25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25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25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25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25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25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25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25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25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25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25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25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25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25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25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25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25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25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25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25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25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25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25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25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25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25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25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13">
        <f t="shared" ref="K82:K86" si="34">I82-J82</f>
        <v>0.42</v>
      </c>
      <c r="L82" s="36">
        <v>0.61</v>
      </c>
      <c r="M82" s="37">
        <v>0.06</v>
      </c>
      <c r="N82" s="13">
        <f t="shared" ref="N82:N86" si="35">M82-L82</f>
        <v>-0.55000000000000004</v>
      </c>
      <c r="O82" s="51">
        <v>0.15</v>
      </c>
      <c r="P82" s="51">
        <v>0.84</v>
      </c>
      <c r="Q82" s="13">
        <f t="shared" ref="Q82:Q86" si="36">P82-O82</f>
        <v>0.69</v>
      </c>
      <c r="R82" s="33">
        <v>0.26</v>
      </c>
      <c r="S82" s="37">
        <v>0.11</v>
      </c>
      <c r="T82" s="13">
        <f t="shared" ref="T82:T86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25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25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25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25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25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13">
        <f t="shared" ref="K87:K92" si="40">I87-J87</f>
        <v>0.46</v>
      </c>
      <c r="L87" s="36">
        <v>0.56999999999999995</v>
      </c>
      <c r="M87" s="37">
        <v>0.08</v>
      </c>
      <c r="N87" s="13">
        <f t="shared" ref="N87:N92" si="41">M87-L87</f>
        <v>-0.48999999999999994</v>
      </c>
      <c r="O87" s="51">
        <v>0.17</v>
      </c>
      <c r="P87" s="51">
        <v>0.83</v>
      </c>
      <c r="Q87" s="13">
        <f t="shared" ref="Q87:Q92" si="42">P87-O87</f>
        <v>0.65999999999999992</v>
      </c>
      <c r="R87" s="33">
        <v>0.28000000000000003</v>
      </c>
      <c r="S87" s="37">
        <v>0.11</v>
      </c>
      <c r="T87" s="13">
        <f t="shared" ref="T87:T92" si="43">R87-S87</f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ht="14.25" customHeight="1" x14ac:dyDescent="0.25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13">
        <f t="shared" si="40"/>
        <v>0.47000000000000003</v>
      </c>
      <c r="L88" s="36">
        <v>0.55000000000000004</v>
      </c>
      <c r="M88" s="37">
        <v>0.06</v>
      </c>
      <c r="N88" s="13">
        <f t="shared" si="41"/>
        <v>-0.49000000000000005</v>
      </c>
      <c r="O88" s="51">
        <v>0.12</v>
      </c>
      <c r="P88" s="51">
        <v>0.87</v>
      </c>
      <c r="Q88" s="13">
        <f t="shared" si="42"/>
        <v>0.75</v>
      </c>
      <c r="R88" s="33">
        <v>0.27</v>
      </c>
      <c r="S88" s="37">
        <v>0.11</v>
      </c>
      <c r="T88" s="13">
        <f t="shared" si="43"/>
        <v>0.16000000000000003</v>
      </c>
      <c r="U88" s="43">
        <v>3.6999999999999998E-2</v>
      </c>
      <c r="V88" s="32">
        <v>4.9000000000000002E-2</v>
      </c>
      <c r="W88" s="34">
        <v>0.56999999999999995</v>
      </c>
      <c r="X88" s="33">
        <v>0.03</v>
      </c>
      <c r="Y88" s="35">
        <v>0.34</v>
      </c>
      <c r="Z88" s="31">
        <v>0.65</v>
      </c>
      <c r="AA88" s="35">
        <v>0.3</v>
      </c>
      <c r="AB88" s="33">
        <v>0.42</v>
      </c>
      <c r="AC88" s="35">
        <v>0.53</v>
      </c>
      <c r="AD88" s="33">
        <v>0.46</v>
      </c>
      <c r="AE88" s="33">
        <v>0.13</v>
      </c>
      <c r="AF88" s="35">
        <v>0.39</v>
      </c>
      <c r="AG88" s="33">
        <v>0.46</v>
      </c>
      <c r="AH88" s="35">
        <v>0.39</v>
      </c>
    </row>
    <row r="89" spans="1:34" x14ac:dyDescent="0.25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8">
        <f t="shared" si="40"/>
        <v>0.48000000000000004</v>
      </c>
      <c r="L89" s="36">
        <v>0.51</v>
      </c>
      <c r="M89" s="37">
        <v>0.06</v>
      </c>
      <c r="N89" s="38">
        <f t="shared" si="41"/>
        <v>-0.45</v>
      </c>
      <c r="O89" s="37">
        <v>0.13</v>
      </c>
      <c r="P89" s="37">
        <v>0.87</v>
      </c>
      <c r="Q89" s="38">
        <f t="shared" si="42"/>
        <v>0.74</v>
      </c>
      <c r="R89" s="33">
        <v>0.26</v>
      </c>
      <c r="S89" s="37">
        <v>0.1</v>
      </c>
      <c r="T89" s="38">
        <f t="shared" si="43"/>
        <v>0.16</v>
      </c>
      <c r="U89" s="43">
        <v>3.3000000000000002E-2</v>
      </c>
      <c r="V89" s="32">
        <v>4.5999999999999999E-2</v>
      </c>
      <c r="W89" s="34">
        <v>0.6</v>
      </c>
      <c r="X89" s="33">
        <v>0.02</v>
      </c>
      <c r="Y89" s="35">
        <v>0.34</v>
      </c>
      <c r="Z89" s="31">
        <v>0.66</v>
      </c>
      <c r="AA89" s="35">
        <v>0.28999999999999998</v>
      </c>
      <c r="AB89" s="33">
        <v>0.42</v>
      </c>
      <c r="AC89" s="35">
        <v>0.55000000000000004</v>
      </c>
      <c r="AD89" s="33">
        <v>0.47</v>
      </c>
      <c r="AE89" s="33">
        <v>0.12</v>
      </c>
      <c r="AF89" s="35">
        <v>0.39</v>
      </c>
      <c r="AG89" s="33">
        <v>0.49</v>
      </c>
      <c r="AH89" s="35">
        <v>0.38</v>
      </c>
    </row>
    <row r="90" spans="1:34" x14ac:dyDescent="0.25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8">
        <f t="shared" si="40"/>
        <v>0.4</v>
      </c>
      <c r="L90" s="36">
        <v>0.53</v>
      </c>
      <c r="M90" s="37">
        <v>0.06</v>
      </c>
      <c r="N90" s="38">
        <f t="shared" si="41"/>
        <v>-0.47000000000000003</v>
      </c>
      <c r="O90" s="37">
        <v>0.12</v>
      </c>
      <c r="P90" s="37">
        <v>0.87</v>
      </c>
      <c r="Q90" s="38">
        <f t="shared" si="42"/>
        <v>0.75</v>
      </c>
      <c r="R90" s="33">
        <v>0.27</v>
      </c>
      <c r="S90" s="37">
        <v>0.12</v>
      </c>
      <c r="T90" s="38">
        <f t="shared" si="43"/>
        <v>0.15000000000000002</v>
      </c>
      <c r="U90" s="43">
        <v>2.7E-2</v>
      </c>
      <c r="V90" s="32">
        <v>4.3999999999999997E-2</v>
      </c>
      <c r="W90" s="34">
        <v>0.56999999999999995</v>
      </c>
      <c r="X90" s="33">
        <v>0.03</v>
      </c>
      <c r="Y90" s="35">
        <v>0.35</v>
      </c>
      <c r="Z90" s="31">
        <v>0.67</v>
      </c>
      <c r="AA90" s="35">
        <v>0.27</v>
      </c>
      <c r="AB90" s="33">
        <v>0.42</v>
      </c>
      <c r="AC90" s="35">
        <v>0.55000000000000004</v>
      </c>
      <c r="AD90" s="33">
        <v>0.5</v>
      </c>
      <c r="AE90" s="33">
        <v>0.09</v>
      </c>
      <c r="AF90" s="35">
        <v>0.39</v>
      </c>
      <c r="AG90" s="33">
        <v>0.47</v>
      </c>
      <c r="AH90" s="35">
        <v>0.41</v>
      </c>
    </row>
    <row r="91" spans="1:34" x14ac:dyDescent="0.25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8">
        <f t="shared" si="40"/>
        <v>0.39999999999999997</v>
      </c>
      <c r="L91" s="36">
        <v>0.5</v>
      </c>
      <c r="M91" s="37">
        <v>0.04</v>
      </c>
      <c r="N91" s="38">
        <f t="shared" si="41"/>
        <v>-0.46</v>
      </c>
      <c r="O91" s="37">
        <v>0.15</v>
      </c>
      <c r="P91" s="37">
        <v>0.85</v>
      </c>
      <c r="Q91" s="38">
        <f t="shared" si="42"/>
        <v>0.7</v>
      </c>
      <c r="R91" s="33">
        <v>0.25</v>
      </c>
      <c r="S91" s="37">
        <v>0.11</v>
      </c>
      <c r="T91" s="38">
        <f t="shared" si="43"/>
        <v>0.14000000000000001</v>
      </c>
      <c r="U91" s="43">
        <v>2.3E-2</v>
      </c>
      <c r="V91" s="32">
        <v>4.3999999999999997E-2</v>
      </c>
      <c r="W91" s="34">
        <v>0.57999999999999996</v>
      </c>
      <c r="X91" s="33">
        <v>0.03</v>
      </c>
      <c r="Y91" s="35">
        <v>0.32</v>
      </c>
      <c r="Z91" s="31">
        <v>0.67</v>
      </c>
      <c r="AA91" s="35">
        <v>0.25</v>
      </c>
      <c r="AB91" s="33">
        <v>0.39</v>
      </c>
      <c r="AC91" s="35">
        <v>0.59</v>
      </c>
      <c r="AD91" s="33">
        <v>0.5</v>
      </c>
      <c r="AE91" s="33">
        <v>0.09</v>
      </c>
      <c r="AF91" s="35">
        <v>0.4</v>
      </c>
      <c r="AG91" s="33">
        <v>0.48</v>
      </c>
      <c r="AH91" s="35">
        <v>0.38</v>
      </c>
    </row>
    <row r="92" spans="1:34" x14ac:dyDescent="0.25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8">
        <f t="shared" si="40"/>
        <v>0.46</v>
      </c>
      <c r="L92" s="36">
        <v>0.56000000000000005</v>
      </c>
      <c r="M92" s="37">
        <v>0.05</v>
      </c>
      <c r="N92" s="38">
        <f t="shared" si="41"/>
        <v>-0.51</v>
      </c>
      <c r="O92" s="37">
        <v>0.13</v>
      </c>
      <c r="P92" s="37">
        <v>0.87</v>
      </c>
      <c r="Q92" s="38">
        <f t="shared" si="42"/>
        <v>0.74</v>
      </c>
      <c r="R92" s="33">
        <v>0.25</v>
      </c>
      <c r="S92" s="37">
        <v>0.11</v>
      </c>
      <c r="T92" s="38">
        <f t="shared" si="43"/>
        <v>0.14000000000000001</v>
      </c>
      <c r="U92" s="43">
        <v>3.6999999999999998E-2</v>
      </c>
      <c r="V92" s="32">
        <v>4.9000000000000002E-2</v>
      </c>
      <c r="W92" s="34">
        <v>0.6</v>
      </c>
      <c r="X92" s="33">
        <v>0.02</v>
      </c>
      <c r="Y92" s="35">
        <v>0.34</v>
      </c>
      <c r="Z92" s="31">
        <v>0.65</v>
      </c>
      <c r="AA92" s="35">
        <v>0.3</v>
      </c>
      <c r="AB92" s="33">
        <v>0.38</v>
      </c>
      <c r="AC92" s="35">
        <v>0.59</v>
      </c>
      <c r="AD92" s="33">
        <v>0.5</v>
      </c>
      <c r="AE92" s="33">
        <v>0.11</v>
      </c>
      <c r="AF92" s="35">
        <v>0.37</v>
      </c>
      <c r="AG92" s="33">
        <v>0.5</v>
      </c>
      <c r="AH92" s="35">
        <v>0.38</v>
      </c>
    </row>
    <row r="93" spans="1:34" x14ac:dyDescent="0.25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8">
        <f t="shared" ref="K93" si="46">I93-J93</f>
        <v>0.44</v>
      </c>
      <c r="L93" s="36">
        <v>0.56000000000000005</v>
      </c>
      <c r="M93" s="37">
        <v>0.04</v>
      </c>
      <c r="N93" s="38">
        <f t="shared" ref="N93" si="47">M93-L93</f>
        <v>-0.52</v>
      </c>
      <c r="O93" s="37">
        <v>0.15</v>
      </c>
      <c r="P93" s="37">
        <v>0.83</v>
      </c>
      <c r="Q93" s="38">
        <f t="shared" ref="Q93" si="48">P93-O93</f>
        <v>0.67999999999999994</v>
      </c>
      <c r="R93" s="33">
        <v>0.26</v>
      </c>
      <c r="S93" s="37">
        <v>0.1</v>
      </c>
      <c r="T93" s="38">
        <f t="shared" ref="T93" si="49">R93-S93</f>
        <v>0.16</v>
      </c>
      <c r="U93" s="43">
        <v>3.3000000000000002E-2</v>
      </c>
      <c r="V93" s="32">
        <v>5.1999999999999998E-2</v>
      </c>
      <c r="W93" s="34">
        <v>0.61</v>
      </c>
      <c r="X93" s="33">
        <v>0.01</v>
      </c>
      <c r="Y93" s="35">
        <v>0.33</v>
      </c>
      <c r="Z93" s="31">
        <v>0.69</v>
      </c>
      <c r="AA93" s="35">
        <v>0.27</v>
      </c>
      <c r="AB93" s="33">
        <v>0.44</v>
      </c>
      <c r="AC93" s="35">
        <v>0.52</v>
      </c>
      <c r="AD93" s="33">
        <v>0.49</v>
      </c>
      <c r="AE93" s="33">
        <v>0.11</v>
      </c>
      <c r="AF93" s="35">
        <v>0.4</v>
      </c>
      <c r="AG93" s="33">
        <v>0.52</v>
      </c>
      <c r="AH93" s="35">
        <v>0.41</v>
      </c>
    </row>
    <row r="94" spans="1:34" x14ac:dyDescent="0.25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8">
        <f t="shared" ref="K94" si="52">I94-J94</f>
        <v>0.52</v>
      </c>
      <c r="L94" s="36">
        <v>0.55000000000000004</v>
      </c>
      <c r="M94" s="37">
        <v>0.05</v>
      </c>
      <c r="N94" s="38">
        <f t="shared" ref="N94" si="53">M94-L94</f>
        <v>-0.5</v>
      </c>
      <c r="O94" s="37">
        <v>0.13</v>
      </c>
      <c r="P94" s="37">
        <v>0.86</v>
      </c>
      <c r="Q94" s="38">
        <f t="shared" ref="Q94" si="54">P94-O94</f>
        <v>0.73</v>
      </c>
      <c r="R94" s="33">
        <v>0.27</v>
      </c>
      <c r="S94" s="37">
        <v>0.11</v>
      </c>
      <c r="T94" s="38">
        <f t="shared" ref="T94" si="55">R94-S94</f>
        <v>0.16000000000000003</v>
      </c>
      <c r="U94" s="43">
        <v>3.6999999999999998E-2</v>
      </c>
      <c r="V94" s="32">
        <v>4.8000000000000001E-2</v>
      </c>
      <c r="W94" s="34">
        <v>0.59</v>
      </c>
      <c r="X94" s="33">
        <v>0.04</v>
      </c>
      <c r="Y94" s="35">
        <v>0.31</v>
      </c>
      <c r="Z94" s="31">
        <v>0.67</v>
      </c>
      <c r="AA94" s="35">
        <v>0.28000000000000003</v>
      </c>
      <c r="AB94" s="33">
        <v>0.39</v>
      </c>
      <c r="AC94" s="35">
        <v>0.56999999999999995</v>
      </c>
      <c r="AD94" s="33">
        <v>0.52</v>
      </c>
      <c r="AE94" s="33">
        <v>0.1</v>
      </c>
      <c r="AF94" s="35">
        <v>0.36</v>
      </c>
      <c r="AG94" s="33">
        <v>0.5</v>
      </c>
      <c r="AH94" s="35">
        <v>0.38</v>
      </c>
    </row>
    <row r="95" spans="1:34" x14ac:dyDescent="0.25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8">
        <f>I95-J95</f>
        <v>0.45</v>
      </c>
      <c r="L95" s="36">
        <v>0.62</v>
      </c>
      <c r="M95" s="37">
        <v>0.05</v>
      </c>
      <c r="N95" s="38">
        <f>M95-L95</f>
        <v>-0.56999999999999995</v>
      </c>
      <c r="O95" s="9">
        <v>0.14000000000000001</v>
      </c>
      <c r="P95" s="37">
        <v>0.85</v>
      </c>
      <c r="Q95" s="38">
        <f>P95-O95</f>
        <v>0.71</v>
      </c>
      <c r="R95" s="34">
        <v>0.26</v>
      </c>
      <c r="S95" s="37">
        <v>0.09</v>
      </c>
      <c r="T95" s="38">
        <f>R95-S95</f>
        <v>0.17</v>
      </c>
      <c r="U95" s="55">
        <v>3.2500000000000001E-2</v>
      </c>
      <c r="V95" s="54">
        <v>4.3999999999999997E-2</v>
      </c>
      <c r="W95" s="34">
        <v>0.59</v>
      </c>
      <c r="X95" s="33">
        <v>0.04</v>
      </c>
      <c r="Y95" s="35">
        <v>0.32</v>
      </c>
      <c r="Z95" s="31">
        <v>0.66</v>
      </c>
      <c r="AA95" s="35">
        <v>0.28999999999999998</v>
      </c>
      <c r="AB95" s="33">
        <v>0.41</v>
      </c>
      <c r="AC95" s="33">
        <v>0.56999999999999995</v>
      </c>
      <c r="AD95" s="34">
        <v>0.49</v>
      </c>
      <c r="AE95" s="33">
        <v>0.09</v>
      </c>
      <c r="AF95" s="33">
        <v>0.4</v>
      </c>
      <c r="AG95" s="34">
        <v>0.53</v>
      </c>
      <c r="AH95" s="35">
        <v>0.35</v>
      </c>
    </row>
    <row r="96" spans="1:34" x14ac:dyDescent="0.25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8">
        <f>I96-J96</f>
        <v>0.42000000000000004</v>
      </c>
      <c r="L96" s="36">
        <v>0.56999999999999995</v>
      </c>
      <c r="M96" s="37">
        <v>0.05</v>
      </c>
      <c r="N96" s="38">
        <f>M96-L96</f>
        <v>-0.51999999999999991</v>
      </c>
      <c r="O96" s="9">
        <v>0.14000000000000001</v>
      </c>
      <c r="P96" s="37">
        <v>0.85</v>
      </c>
      <c r="Q96" s="38">
        <f>P96-O96</f>
        <v>0.71</v>
      </c>
      <c r="R96" s="34">
        <v>0.28000000000000003</v>
      </c>
      <c r="S96" s="37">
        <v>0.11</v>
      </c>
      <c r="T96" s="38">
        <f>R96-S96</f>
        <v>0.17000000000000004</v>
      </c>
      <c r="U96" s="55">
        <v>3.0099999999999998E-2</v>
      </c>
      <c r="V96" s="54">
        <v>4.4900000000000002E-2</v>
      </c>
      <c r="W96" s="34">
        <v>0.57999999999999996</v>
      </c>
      <c r="X96" s="33">
        <v>0.02</v>
      </c>
      <c r="Y96" s="35">
        <v>0.36</v>
      </c>
      <c r="Z96" s="31">
        <v>0.7</v>
      </c>
      <c r="AA96" s="35">
        <v>0.26</v>
      </c>
      <c r="AB96" s="33">
        <v>0.37</v>
      </c>
      <c r="AC96" s="33">
        <v>0.59</v>
      </c>
      <c r="AD96" s="34">
        <v>0.52</v>
      </c>
      <c r="AE96" s="33">
        <v>0.11</v>
      </c>
      <c r="AF96" s="33">
        <v>0.36</v>
      </c>
      <c r="AG96" s="34">
        <v>0.53</v>
      </c>
      <c r="AH96" s="35">
        <v>0.38</v>
      </c>
    </row>
    <row r="97" spans="1:34" x14ac:dyDescent="0.25">
      <c r="A97" s="53">
        <v>43191</v>
      </c>
      <c r="B97" s="45">
        <v>91.7</v>
      </c>
      <c r="C97" s="34">
        <v>0.61</v>
      </c>
      <c r="D97" s="33">
        <v>0.32</v>
      </c>
      <c r="E97" s="35">
        <v>0.28999999999999998</v>
      </c>
      <c r="F97" s="33">
        <v>0.68</v>
      </c>
      <c r="G97" s="33">
        <v>0.23</v>
      </c>
      <c r="H97" s="38">
        <v>0.45000000000000007</v>
      </c>
      <c r="I97" s="36">
        <v>0.55000000000000004</v>
      </c>
      <c r="J97" s="37">
        <v>0.06</v>
      </c>
      <c r="K97" s="38">
        <v>0.49000000000000005</v>
      </c>
      <c r="L97" s="36">
        <v>0.54</v>
      </c>
      <c r="M97" s="37">
        <v>0.06</v>
      </c>
      <c r="N97" s="38">
        <v>-0.48000000000000004</v>
      </c>
      <c r="O97" s="9">
        <v>0.12</v>
      </c>
      <c r="P97" s="37">
        <v>0.88</v>
      </c>
      <c r="Q97" s="38">
        <v>0.76</v>
      </c>
      <c r="R97" s="34">
        <v>0.28000000000000003</v>
      </c>
      <c r="S97" s="37">
        <v>0.1</v>
      </c>
      <c r="T97" s="38">
        <v>0.18000000000000002</v>
      </c>
      <c r="U97" s="55">
        <v>3.8899999999999997E-2</v>
      </c>
      <c r="V97" s="54">
        <v>5.6500000000000002E-2</v>
      </c>
      <c r="W97" s="34">
        <v>0.61</v>
      </c>
      <c r="X97" s="33">
        <v>0.02</v>
      </c>
      <c r="Y97" s="35">
        <v>0.31</v>
      </c>
      <c r="Z97" s="31">
        <v>0.66</v>
      </c>
      <c r="AA97" s="35">
        <v>0.28000000000000003</v>
      </c>
      <c r="AB97" s="33">
        <v>0.43</v>
      </c>
      <c r="AC97" s="33">
        <v>0.54</v>
      </c>
      <c r="AD97" s="34">
        <v>0.54</v>
      </c>
      <c r="AE97" s="33">
        <v>0.11</v>
      </c>
      <c r="AF97" s="33">
        <v>0.34</v>
      </c>
      <c r="AG97" s="34">
        <v>0.51</v>
      </c>
      <c r="AH97" s="35">
        <v>0.38</v>
      </c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conditionalFormatting sqref="C95:D96 F95:G96 O95:P96 U95:AH96 I95:J96 L95:M96 R95:S96">
    <cfRule type="expression" dxfId="1" priority="85">
      <formula>C95=C$98</formula>
    </cfRule>
    <cfRule type="expression" dxfId="0" priority="86">
      <formula>C95=#REF!</formula>
    </cfRule>
  </conditionalFormatting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Fannie Mae</dc:creator>
  <cp:lastModifiedBy>Sweeney, Kevin J</cp:lastModifiedBy>
  <cp:lastPrinted>2013-11-12T20:12:20Z</cp:lastPrinted>
  <dcterms:created xsi:type="dcterms:W3CDTF">2013-11-12T19:46:52Z</dcterms:created>
  <dcterms:modified xsi:type="dcterms:W3CDTF">2018-05-04T15:40:45Z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