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sb.sharepoint.com/Offices/DCOffice/Shared Documents/Surveys/Fannie Mae/2021 NHS/Monthlies/February 2021/"/>
    </mc:Choice>
  </mc:AlternateContent>
  <bookViews>
    <workbookView xWindow="0" yWindow="0" windowWidth="30210" windowHeight="11805" tabRatio="670" activeTab="2"/>
  </bookViews>
  <sheets>
    <sheet name="Key Indicators Charts" sheetId="10" r:id="rId1"/>
    <sheet name="Additional Charts" sheetId="9" r:id="rId2"/>
    <sheet name="All Respondents" sheetId="2" r:id="rId3"/>
    <sheet name="Month-to-Month Change" sheetId="6" r:id="rId4"/>
    <sheet name="Renters Only" sheetId="5" r:id="rId5"/>
    <sheet name="Month-to-Month Renters Change" sheetId="7" r:id="rId6"/>
  </sheets>
  <functionGroups builtInGroupCount="18"/>
  <externalReferences>
    <externalReference r:id="rId7"/>
  </externalReferences>
  <definedNames>
    <definedName name="_xlnm.Print_Area" localSheetId="2">'All Respondents'!$A$1:$DS$134</definedName>
    <definedName name="_xlnm.Print_Area" localSheetId="3">'Month-to-Month Change'!$A$1:$DR$133</definedName>
    <definedName name="_xlnm.Print_Area" localSheetId="5">'Month-to-Month Renters Change'!$A$1:$Q$134</definedName>
    <definedName name="_xlnm.Print_Area" localSheetId="4">'Renters Only'!$A$1:$Q$135</definedName>
    <definedName name="_xlnm.Print_Titles" localSheetId="2">'All Respondents'!$A:$A,'All Respondents'!$1:$2</definedName>
    <definedName name="_xlnm.Print_Titles" localSheetId="3">'Month-to-Month Change'!$A:$A,'Month-to-Month Change'!$1:$2</definedName>
    <definedName name="_xlnm.Print_Titles" localSheetId="5">'Month-to-Month Renters Change'!$A:$A,'Month-to-Month Renters Change'!$1:$3</definedName>
    <definedName name="_xlnm.Print_Titles" localSheetId="4">'Renters Only'!$A:$A,'Renters Only'!$1:$3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1" i="7" l="1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D130" i="6"/>
  <c r="E130" i="6"/>
  <c r="F130" i="6"/>
  <c r="H130" i="6"/>
  <c r="I130" i="6"/>
  <c r="J130" i="6"/>
  <c r="K130" i="6"/>
  <c r="L130" i="6"/>
  <c r="M130" i="6"/>
  <c r="P130" i="6"/>
  <c r="Q130" i="6"/>
  <c r="R130" i="6"/>
  <c r="T130" i="6"/>
  <c r="U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AK130" i="6"/>
  <c r="AL130" i="6"/>
  <c r="AO130" i="6"/>
  <c r="AP130" i="6"/>
  <c r="AQ130" i="6"/>
  <c r="AR130" i="6"/>
  <c r="AS130" i="6"/>
  <c r="AT130" i="6"/>
  <c r="AU130" i="6"/>
  <c r="AV130" i="6"/>
  <c r="AW130" i="6"/>
  <c r="AX130" i="6"/>
  <c r="AY130" i="6"/>
  <c r="AZ130" i="6"/>
  <c r="BA130" i="6"/>
  <c r="BC130" i="6"/>
  <c r="BD130" i="6"/>
  <c r="BE130" i="6"/>
  <c r="BG130" i="6"/>
  <c r="BH130" i="6"/>
  <c r="BJ130" i="6"/>
  <c r="BK130" i="6"/>
  <c r="BM130" i="6"/>
  <c r="BN130" i="6"/>
  <c r="BO130" i="6"/>
  <c r="BR130" i="6"/>
  <c r="BS130" i="6"/>
  <c r="BT130" i="6"/>
  <c r="BV130" i="6"/>
  <c r="BW130" i="6"/>
  <c r="BY130" i="6"/>
  <c r="BZ130" i="6"/>
  <c r="CA130" i="6"/>
  <c r="CB130" i="6"/>
  <c r="CC130" i="6"/>
  <c r="CD130" i="6"/>
  <c r="CE130" i="6"/>
  <c r="CF130" i="6"/>
  <c r="CG130" i="6"/>
  <c r="CH130" i="6"/>
  <c r="CI130" i="6"/>
  <c r="CJ130" i="6"/>
  <c r="CK130" i="6"/>
  <c r="CN130" i="6"/>
  <c r="CO130" i="6"/>
  <c r="CQ130" i="6"/>
  <c r="CR130" i="6"/>
  <c r="CS130" i="6"/>
  <c r="CT130" i="6"/>
  <c r="CU130" i="6"/>
  <c r="CV130" i="6"/>
  <c r="CW130" i="6"/>
  <c r="CX130" i="6"/>
  <c r="CY130" i="6"/>
  <c r="CZ130" i="6"/>
  <c r="DA130" i="6"/>
  <c r="DB130" i="6"/>
  <c r="DC130" i="6"/>
  <c r="DD130" i="6"/>
  <c r="DE130" i="6"/>
  <c r="DF130" i="6"/>
  <c r="DG130" i="6"/>
  <c r="DH130" i="6"/>
  <c r="DI130" i="6"/>
  <c r="DJ130" i="6"/>
  <c r="DK130" i="6"/>
  <c r="DL130" i="6"/>
  <c r="DM130" i="6"/>
  <c r="DN130" i="6"/>
  <c r="DO130" i="6"/>
  <c r="DP130" i="6"/>
  <c r="DQ130" i="6"/>
  <c r="DR130" i="6"/>
  <c r="H131" i="2"/>
  <c r="O131" i="2"/>
  <c r="T131" i="2"/>
  <c r="W131" i="2"/>
  <c r="AK131" i="2"/>
  <c r="AN131" i="2"/>
  <c r="BC131" i="2"/>
  <c r="BG131" i="2"/>
  <c r="BJ131" i="2"/>
  <c r="BM131" i="2"/>
  <c r="BQ131" i="2"/>
  <c r="BV131" i="2"/>
  <c r="BY131" i="2"/>
  <c r="CM131" i="2"/>
  <c r="CN131" i="2"/>
  <c r="AJ130" i="6" l="1"/>
  <c r="G130" i="6"/>
  <c r="BF130" i="6"/>
  <c r="V130" i="6"/>
  <c r="BL130" i="6"/>
  <c r="CQ131" i="2"/>
  <c r="BR131" i="2"/>
  <c r="AO131" i="2"/>
  <c r="B131" i="2"/>
  <c r="X131" i="2"/>
  <c r="D131" i="2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D129" i="6"/>
  <c r="E129" i="6"/>
  <c r="F129" i="6"/>
  <c r="H129" i="6"/>
  <c r="I129" i="6"/>
  <c r="J129" i="6"/>
  <c r="K129" i="6"/>
  <c r="L129" i="6"/>
  <c r="M129" i="6"/>
  <c r="P129" i="6"/>
  <c r="Q129" i="6"/>
  <c r="R129" i="6"/>
  <c r="T129" i="6"/>
  <c r="U129" i="6"/>
  <c r="X129" i="6"/>
  <c r="Y129" i="6"/>
  <c r="Z129" i="6"/>
  <c r="AA129" i="6"/>
  <c r="AB129" i="6"/>
  <c r="AC129" i="6"/>
  <c r="AD129" i="6"/>
  <c r="AE129" i="6"/>
  <c r="AF129" i="6"/>
  <c r="AG129" i="6"/>
  <c r="AH129" i="6"/>
  <c r="AI129" i="6"/>
  <c r="AK129" i="6"/>
  <c r="AL129" i="6"/>
  <c r="AO129" i="6"/>
  <c r="AP129" i="6"/>
  <c r="AQ129" i="6"/>
  <c r="AR129" i="6"/>
  <c r="AS129" i="6"/>
  <c r="AT129" i="6"/>
  <c r="AU129" i="6"/>
  <c r="AV129" i="6"/>
  <c r="AW129" i="6"/>
  <c r="AX129" i="6"/>
  <c r="AY129" i="6"/>
  <c r="AZ129" i="6"/>
  <c r="BA129" i="6"/>
  <c r="BC129" i="6"/>
  <c r="BD129" i="6"/>
  <c r="BE129" i="6"/>
  <c r="BG129" i="6"/>
  <c r="BH129" i="6"/>
  <c r="BJ129" i="6"/>
  <c r="BK129" i="6"/>
  <c r="BM129" i="6"/>
  <c r="BN129" i="6"/>
  <c r="BO129" i="6"/>
  <c r="BR129" i="6"/>
  <c r="BS129" i="6"/>
  <c r="BT129" i="6"/>
  <c r="BV129" i="6"/>
  <c r="BW129" i="6"/>
  <c r="BY129" i="6"/>
  <c r="BZ129" i="6"/>
  <c r="CC129" i="6"/>
  <c r="CD129" i="6"/>
  <c r="CE129" i="6"/>
  <c r="CF129" i="6"/>
  <c r="CG129" i="6"/>
  <c r="CH129" i="6"/>
  <c r="CI129" i="6"/>
  <c r="CJ129" i="6"/>
  <c r="CK129" i="6"/>
  <c r="CN129" i="6"/>
  <c r="CO129" i="6"/>
  <c r="CQ129" i="6"/>
  <c r="CR129" i="6"/>
  <c r="CS129" i="6"/>
  <c r="CT129" i="6"/>
  <c r="CU129" i="6"/>
  <c r="CV129" i="6"/>
  <c r="CW129" i="6"/>
  <c r="CX129" i="6"/>
  <c r="CY129" i="6"/>
  <c r="CZ129" i="6"/>
  <c r="DA129" i="6"/>
  <c r="DB129" i="6"/>
  <c r="DC129" i="6"/>
  <c r="DD129" i="6"/>
  <c r="DE129" i="6"/>
  <c r="DF129" i="6"/>
  <c r="DG129" i="6"/>
  <c r="DH129" i="6"/>
  <c r="DI129" i="6"/>
  <c r="DJ129" i="6"/>
  <c r="DK129" i="6"/>
  <c r="DL129" i="6"/>
  <c r="DM129" i="6"/>
  <c r="DN129" i="6"/>
  <c r="DO129" i="6"/>
  <c r="DP129" i="6"/>
  <c r="DQ129" i="6"/>
  <c r="DR129" i="6"/>
  <c r="H130" i="2"/>
  <c r="O130" i="2"/>
  <c r="N130" i="6" s="1"/>
  <c r="T130" i="2"/>
  <c r="S130" i="6" s="1"/>
  <c r="W130" i="2"/>
  <c r="AK130" i="2"/>
  <c r="AN130" i="2"/>
  <c r="AM130" i="6" s="1"/>
  <c r="BC130" i="2"/>
  <c r="BB130" i="6" s="1"/>
  <c r="BG130" i="2"/>
  <c r="BJ130" i="2"/>
  <c r="BI130" i="6" s="1"/>
  <c r="BM130" i="2"/>
  <c r="BQ130" i="2"/>
  <c r="BP130" i="6" s="1"/>
  <c r="BV130" i="2"/>
  <c r="BU130" i="6" s="1"/>
  <c r="BY130" i="2"/>
  <c r="BX130" i="6" s="1"/>
  <c r="CM130" i="2"/>
  <c r="CL130" i="6" s="1"/>
  <c r="CN130" i="2"/>
  <c r="CM130" i="6" s="1"/>
  <c r="BQ130" i="6" l="1"/>
  <c r="C131" i="2"/>
  <c r="CQ130" i="2"/>
  <c r="CP130" i="6" s="1"/>
  <c r="BR130" i="2"/>
  <c r="AO130" i="2"/>
  <c r="AN130" i="6" s="1"/>
  <c r="D130" i="2"/>
  <c r="C130" i="6" s="1"/>
  <c r="X130" i="2"/>
  <c r="W130" i="6" s="1"/>
  <c r="B130" i="2"/>
  <c r="B130" i="6" s="1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D128" i="6"/>
  <c r="E128" i="6"/>
  <c r="F128" i="6"/>
  <c r="H128" i="6"/>
  <c r="I128" i="6"/>
  <c r="J128" i="6"/>
  <c r="K128" i="6"/>
  <c r="L128" i="6"/>
  <c r="M128" i="6"/>
  <c r="P128" i="6"/>
  <c r="Q128" i="6"/>
  <c r="R128" i="6"/>
  <c r="T128" i="6"/>
  <c r="U128" i="6"/>
  <c r="X128" i="6"/>
  <c r="Y128" i="6"/>
  <c r="Z128" i="6"/>
  <c r="AA128" i="6"/>
  <c r="AB128" i="6"/>
  <c r="AC128" i="6"/>
  <c r="AD128" i="6"/>
  <c r="AE128" i="6"/>
  <c r="AF128" i="6"/>
  <c r="AG128" i="6"/>
  <c r="AH128" i="6"/>
  <c r="AI128" i="6"/>
  <c r="AK128" i="6"/>
  <c r="AL128" i="6"/>
  <c r="AO128" i="6"/>
  <c r="AP128" i="6"/>
  <c r="AQ128" i="6"/>
  <c r="AR128" i="6"/>
  <c r="AS128" i="6"/>
  <c r="AT128" i="6"/>
  <c r="AU128" i="6"/>
  <c r="AV128" i="6"/>
  <c r="AW128" i="6"/>
  <c r="AX128" i="6"/>
  <c r="AY128" i="6"/>
  <c r="AZ128" i="6"/>
  <c r="BA128" i="6"/>
  <c r="BC128" i="6"/>
  <c r="BD128" i="6"/>
  <c r="BE128" i="6"/>
  <c r="BG128" i="6"/>
  <c r="BH128" i="6"/>
  <c r="BJ128" i="6"/>
  <c r="BK128" i="6"/>
  <c r="BM128" i="6"/>
  <c r="BN128" i="6"/>
  <c r="BO128" i="6"/>
  <c r="BR128" i="6"/>
  <c r="BS128" i="6"/>
  <c r="BT128" i="6"/>
  <c r="BV128" i="6"/>
  <c r="BW128" i="6"/>
  <c r="BY128" i="6"/>
  <c r="BZ128" i="6"/>
  <c r="CC128" i="6"/>
  <c r="CD128" i="6"/>
  <c r="CE128" i="6"/>
  <c r="CF128" i="6"/>
  <c r="CG128" i="6"/>
  <c r="CH128" i="6"/>
  <c r="CI128" i="6"/>
  <c r="CJ128" i="6"/>
  <c r="CK128" i="6"/>
  <c r="CN128" i="6"/>
  <c r="CO128" i="6"/>
  <c r="CQ128" i="6"/>
  <c r="CR128" i="6"/>
  <c r="CS128" i="6"/>
  <c r="CT128" i="6"/>
  <c r="CU128" i="6"/>
  <c r="CV128" i="6"/>
  <c r="CW128" i="6"/>
  <c r="CX128" i="6"/>
  <c r="CY128" i="6"/>
  <c r="CZ128" i="6"/>
  <c r="DA128" i="6"/>
  <c r="DB128" i="6"/>
  <c r="DC128" i="6"/>
  <c r="DD128" i="6"/>
  <c r="DE128" i="6"/>
  <c r="DF128" i="6"/>
  <c r="DG128" i="6"/>
  <c r="DH128" i="6"/>
  <c r="DI128" i="6"/>
  <c r="DJ128" i="6"/>
  <c r="DK128" i="6"/>
  <c r="DL128" i="6"/>
  <c r="DM128" i="6"/>
  <c r="DN128" i="6"/>
  <c r="DO128" i="6"/>
  <c r="DP128" i="6"/>
  <c r="DQ128" i="6"/>
  <c r="DR128" i="6"/>
  <c r="H129" i="2"/>
  <c r="G129" i="6" s="1"/>
  <c r="O129" i="2"/>
  <c r="N129" i="6" s="1"/>
  <c r="T129" i="2"/>
  <c r="S129" i="6" s="1"/>
  <c r="W129" i="2"/>
  <c r="V129" i="6" s="1"/>
  <c r="AK129" i="2"/>
  <c r="AJ129" i="6" s="1"/>
  <c r="AN129" i="2"/>
  <c r="AM129" i="6" s="1"/>
  <c r="BC129" i="2"/>
  <c r="BB129" i="6" s="1"/>
  <c r="BG129" i="2"/>
  <c r="BF129" i="6" s="1"/>
  <c r="BJ129" i="2"/>
  <c r="BI129" i="6" s="1"/>
  <c r="BM129" i="2"/>
  <c r="BL129" i="6" s="1"/>
  <c r="BQ129" i="2"/>
  <c r="BP129" i="6" s="1"/>
  <c r="BV129" i="2"/>
  <c r="BU129" i="6" s="1"/>
  <c r="BY129" i="2"/>
  <c r="BX129" i="6" s="1"/>
  <c r="CB129" i="2"/>
  <c r="CA129" i="6" s="1"/>
  <c r="CC129" i="2"/>
  <c r="CB129" i="6" s="1"/>
  <c r="CM129" i="2"/>
  <c r="CL129" i="6" s="1"/>
  <c r="CN129" i="2"/>
  <c r="CM129" i="6" s="1"/>
  <c r="C130" i="2" l="1"/>
  <c r="CQ129" i="2"/>
  <c r="CP129" i="6" s="1"/>
  <c r="BR129" i="2"/>
  <c r="BQ129" i="6" s="1"/>
  <c r="AO129" i="2"/>
  <c r="AN129" i="6" s="1"/>
  <c r="B129" i="2"/>
  <c r="B129" i="6" s="1"/>
  <c r="X129" i="2"/>
  <c r="W129" i="6" s="1"/>
  <c r="D129" i="2"/>
  <c r="C129" i="6" s="1"/>
  <c r="B128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D127" i="6"/>
  <c r="E127" i="6"/>
  <c r="F127" i="6"/>
  <c r="H127" i="6"/>
  <c r="I127" i="6"/>
  <c r="J127" i="6"/>
  <c r="K127" i="6"/>
  <c r="L127" i="6"/>
  <c r="M127" i="6"/>
  <c r="P127" i="6"/>
  <c r="Q127" i="6"/>
  <c r="R127" i="6"/>
  <c r="T127" i="6"/>
  <c r="U127" i="6"/>
  <c r="X127" i="6"/>
  <c r="Y127" i="6"/>
  <c r="Z127" i="6"/>
  <c r="AA127" i="6"/>
  <c r="AB127" i="6"/>
  <c r="AC127" i="6"/>
  <c r="AD127" i="6"/>
  <c r="AE127" i="6"/>
  <c r="AF127" i="6"/>
  <c r="AG127" i="6"/>
  <c r="AH127" i="6"/>
  <c r="AI127" i="6"/>
  <c r="AK127" i="6"/>
  <c r="AL127" i="6"/>
  <c r="AO127" i="6"/>
  <c r="AP127" i="6"/>
  <c r="AQ127" i="6"/>
  <c r="AR127" i="6"/>
  <c r="AS127" i="6"/>
  <c r="AT127" i="6"/>
  <c r="AU127" i="6"/>
  <c r="AV127" i="6"/>
  <c r="AW127" i="6"/>
  <c r="AX127" i="6"/>
  <c r="AY127" i="6"/>
  <c r="AZ127" i="6"/>
  <c r="BA127" i="6"/>
  <c r="BC127" i="6"/>
  <c r="BD127" i="6"/>
  <c r="BE127" i="6"/>
  <c r="BG127" i="6"/>
  <c r="BH127" i="6"/>
  <c r="BJ127" i="6"/>
  <c r="BK127" i="6"/>
  <c r="BM127" i="6"/>
  <c r="BN127" i="6"/>
  <c r="BO127" i="6"/>
  <c r="BR127" i="6"/>
  <c r="BS127" i="6"/>
  <c r="BT127" i="6"/>
  <c r="BV127" i="6"/>
  <c r="BW127" i="6"/>
  <c r="BY127" i="6"/>
  <c r="BZ127" i="6"/>
  <c r="CC127" i="6"/>
  <c r="CD127" i="6"/>
  <c r="CE127" i="6"/>
  <c r="CF127" i="6"/>
  <c r="CG127" i="6"/>
  <c r="CH127" i="6"/>
  <c r="CI127" i="6"/>
  <c r="CJ127" i="6"/>
  <c r="CK127" i="6"/>
  <c r="CN127" i="6"/>
  <c r="CO127" i="6"/>
  <c r="CQ127" i="6"/>
  <c r="CR127" i="6"/>
  <c r="CS127" i="6"/>
  <c r="CT127" i="6"/>
  <c r="CU127" i="6"/>
  <c r="CV127" i="6"/>
  <c r="CW127" i="6"/>
  <c r="CX127" i="6"/>
  <c r="CY127" i="6"/>
  <c r="CZ127" i="6"/>
  <c r="DA127" i="6"/>
  <c r="DB127" i="6"/>
  <c r="DC127" i="6"/>
  <c r="DD127" i="6"/>
  <c r="DE127" i="6"/>
  <c r="DF127" i="6"/>
  <c r="DG127" i="6"/>
  <c r="DH127" i="6"/>
  <c r="DI127" i="6"/>
  <c r="DJ127" i="6"/>
  <c r="DK127" i="6"/>
  <c r="DL127" i="6"/>
  <c r="DM127" i="6"/>
  <c r="DN127" i="6"/>
  <c r="DO127" i="6"/>
  <c r="DP127" i="6"/>
  <c r="DQ127" i="6"/>
  <c r="DR127" i="6"/>
  <c r="H128" i="2"/>
  <c r="G128" i="6" s="1"/>
  <c r="O128" i="2"/>
  <c r="N128" i="6" s="1"/>
  <c r="T128" i="2"/>
  <c r="S128" i="6" s="1"/>
  <c r="W128" i="2"/>
  <c r="V128" i="6" s="1"/>
  <c r="AK128" i="2"/>
  <c r="AJ128" i="6" s="1"/>
  <c r="AN128" i="2"/>
  <c r="AM128" i="6" s="1"/>
  <c r="BC128" i="2"/>
  <c r="BB128" i="6" s="1"/>
  <c r="BG128" i="2"/>
  <c r="BF128" i="6" s="1"/>
  <c r="BJ128" i="2"/>
  <c r="BI128" i="6" s="1"/>
  <c r="BM128" i="2"/>
  <c r="BL128" i="6" s="1"/>
  <c r="BQ128" i="2"/>
  <c r="BP128" i="6" s="1"/>
  <c r="BV128" i="2"/>
  <c r="BU128" i="6" s="1"/>
  <c r="BY128" i="2"/>
  <c r="BX128" i="6" s="1"/>
  <c r="CB128" i="2"/>
  <c r="CA128" i="6" s="1"/>
  <c r="CC128" i="2"/>
  <c r="CB128" i="6" s="1"/>
  <c r="CM128" i="2"/>
  <c r="CL128" i="6" s="1"/>
  <c r="CN128" i="2"/>
  <c r="CM128" i="6" s="1"/>
  <c r="C129" i="2" l="1"/>
  <c r="CQ128" i="2"/>
  <c r="CP128" i="6" s="1"/>
  <c r="BR128" i="2"/>
  <c r="BQ128" i="6" s="1"/>
  <c r="AO128" i="2"/>
  <c r="AN128" i="6" s="1"/>
  <c r="D128" i="2"/>
  <c r="C128" i="6" s="1"/>
  <c r="X128" i="2"/>
  <c r="W128" i="6" s="1"/>
  <c r="B128" i="2"/>
  <c r="B128" i="6" s="1"/>
  <c r="B127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D126" i="6"/>
  <c r="E126" i="6"/>
  <c r="F126" i="6"/>
  <c r="H126" i="6"/>
  <c r="I126" i="6"/>
  <c r="J126" i="6"/>
  <c r="K126" i="6"/>
  <c r="L126" i="6"/>
  <c r="M126" i="6"/>
  <c r="P126" i="6"/>
  <c r="Q126" i="6"/>
  <c r="R126" i="6"/>
  <c r="T126" i="6"/>
  <c r="U126" i="6"/>
  <c r="X126" i="6"/>
  <c r="Y126" i="6"/>
  <c r="Z126" i="6"/>
  <c r="AA126" i="6"/>
  <c r="AB126" i="6"/>
  <c r="AC126" i="6"/>
  <c r="AD126" i="6"/>
  <c r="AE126" i="6"/>
  <c r="AF126" i="6"/>
  <c r="AG126" i="6"/>
  <c r="AH126" i="6"/>
  <c r="AI126" i="6"/>
  <c r="AK126" i="6"/>
  <c r="AL126" i="6"/>
  <c r="AO126" i="6"/>
  <c r="AP126" i="6"/>
  <c r="AQ126" i="6"/>
  <c r="AR126" i="6"/>
  <c r="AS126" i="6"/>
  <c r="AT126" i="6"/>
  <c r="AU126" i="6"/>
  <c r="AV126" i="6"/>
  <c r="AW126" i="6"/>
  <c r="AX126" i="6"/>
  <c r="AY126" i="6"/>
  <c r="AZ126" i="6"/>
  <c r="BA126" i="6"/>
  <c r="BC126" i="6"/>
  <c r="BD126" i="6"/>
  <c r="BE126" i="6"/>
  <c r="BG126" i="6"/>
  <c r="BH126" i="6"/>
  <c r="BJ126" i="6"/>
  <c r="BK126" i="6"/>
  <c r="BM126" i="6"/>
  <c r="BN126" i="6"/>
  <c r="BO126" i="6"/>
  <c r="BR126" i="6"/>
  <c r="BS126" i="6"/>
  <c r="BT126" i="6"/>
  <c r="BV126" i="6"/>
  <c r="BW126" i="6"/>
  <c r="BY126" i="6"/>
  <c r="BZ126" i="6"/>
  <c r="CC126" i="6"/>
  <c r="CD126" i="6"/>
  <c r="CE126" i="6"/>
  <c r="CF126" i="6"/>
  <c r="CG126" i="6"/>
  <c r="CH126" i="6"/>
  <c r="CI126" i="6"/>
  <c r="CJ126" i="6"/>
  <c r="CK126" i="6"/>
  <c r="CN126" i="6"/>
  <c r="CO126" i="6"/>
  <c r="CQ126" i="6"/>
  <c r="CR126" i="6"/>
  <c r="CS126" i="6"/>
  <c r="CT126" i="6"/>
  <c r="CU126" i="6"/>
  <c r="CV126" i="6"/>
  <c r="CW126" i="6"/>
  <c r="CX126" i="6"/>
  <c r="CY126" i="6"/>
  <c r="CZ126" i="6"/>
  <c r="DA126" i="6"/>
  <c r="DB126" i="6"/>
  <c r="DC126" i="6"/>
  <c r="DD126" i="6"/>
  <c r="DE126" i="6"/>
  <c r="DF126" i="6"/>
  <c r="DG126" i="6"/>
  <c r="DH126" i="6"/>
  <c r="DI126" i="6"/>
  <c r="DJ126" i="6"/>
  <c r="DK126" i="6"/>
  <c r="DL126" i="6"/>
  <c r="DM126" i="6"/>
  <c r="DN126" i="6"/>
  <c r="DO126" i="6"/>
  <c r="DP126" i="6"/>
  <c r="DQ126" i="6"/>
  <c r="DR126" i="6"/>
  <c r="H127" i="2"/>
  <c r="G127" i="6" s="1"/>
  <c r="O127" i="2"/>
  <c r="N127" i="6" s="1"/>
  <c r="T127" i="2"/>
  <c r="S127" i="6" s="1"/>
  <c r="W127" i="2"/>
  <c r="V127" i="6" s="1"/>
  <c r="AK127" i="2"/>
  <c r="AJ127" i="6" s="1"/>
  <c r="AN127" i="2"/>
  <c r="AM127" i="6" s="1"/>
  <c r="BC127" i="2"/>
  <c r="BB127" i="6" s="1"/>
  <c r="BG127" i="2"/>
  <c r="BF127" i="6" s="1"/>
  <c r="BJ127" i="2"/>
  <c r="BI127" i="6" s="1"/>
  <c r="BM127" i="2"/>
  <c r="BL127" i="6" s="1"/>
  <c r="BQ127" i="2"/>
  <c r="BP127" i="6" s="1"/>
  <c r="BV127" i="2"/>
  <c r="BU127" i="6" s="1"/>
  <c r="BY127" i="2"/>
  <c r="BX127" i="6" s="1"/>
  <c r="CB127" i="2"/>
  <c r="CA127" i="6" s="1"/>
  <c r="CC127" i="2"/>
  <c r="CB127" i="6" s="1"/>
  <c r="CM127" i="2"/>
  <c r="CL127" i="6" s="1"/>
  <c r="CN127" i="2"/>
  <c r="CM127" i="6" s="1"/>
  <c r="C128" i="2" l="1"/>
  <c r="CQ127" i="2"/>
  <c r="CP127" i="6" s="1"/>
  <c r="BR127" i="2"/>
  <c r="BQ127" i="6" s="1"/>
  <c r="AO127" i="2"/>
  <c r="AN127" i="6" s="1"/>
  <c r="D127" i="2"/>
  <c r="C127" i="6" s="1"/>
  <c r="X127" i="2"/>
  <c r="W127" i="6" s="1"/>
  <c r="B127" i="2"/>
  <c r="B127" i="6" s="1"/>
  <c r="B126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D125" i="6"/>
  <c r="E125" i="6"/>
  <c r="F125" i="6"/>
  <c r="H125" i="6"/>
  <c r="I125" i="6"/>
  <c r="J125" i="6"/>
  <c r="K125" i="6"/>
  <c r="L125" i="6"/>
  <c r="M125" i="6"/>
  <c r="P125" i="6"/>
  <c r="Q125" i="6"/>
  <c r="R125" i="6"/>
  <c r="T125" i="6"/>
  <c r="U125" i="6"/>
  <c r="X125" i="6"/>
  <c r="Y125" i="6"/>
  <c r="Z125" i="6"/>
  <c r="AA125" i="6"/>
  <c r="AB125" i="6"/>
  <c r="AC125" i="6"/>
  <c r="AD125" i="6"/>
  <c r="AE125" i="6"/>
  <c r="AF125" i="6"/>
  <c r="AG125" i="6"/>
  <c r="AH125" i="6"/>
  <c r="AI125" i="6"/>
  <c r="AK125" i="6"/>
  <c r="AL125" i="6"/>
  <c r="AO125" i="6"/>
  <c r="AP125" i="6"/>
  <c r="AQ125" i="6"/>
  <c r="AR125" i="6"/>
  <c r="AS125" i="6"/>
  <c r="AT125" i="6"/>
  <c r="AU125" i="6"/>
  <c r="AV125" i="6"/>
  <c r="AW125" i="6"/>
  <c r="AX125" i="6"/>
  <c r="AY125" i="6"/>
  <c r="AZ125" i="6"/>
  <c r="BA125" i="6"/>
  <c r="BC125" i="6"/>
  <c r="BD125" i="6"/>
  <c r="BE125" i="6"/>
  <c r="BG125" i="6"/>
  <c r="BH125" i="6"/>
  <c r="BJ125" i="6"/>
  <c r="BK125" i="6"/>
  <c r="BM125" i="6"/>
  <c r="BN125" i="6"/>
  <c r="BO125" i="6"/>
  <c r="BR125" i="6"/>
  <c r="BS125" i="6"/>
  <c r="BT125" i="6"/>
  <c r="BV125" i="6"/>
  <c r="BW125" i="6"/>
  <c r="BY125" i="6"/>
  <c r="BZ125" i="6"/>
  <c r="CC125" i="6"/>
  <c r="CD125" i="6"/>
  <c r="CE125" i="6"/>
  <c r="CF125" i="6"/>
  <c r="CG125" i="6"/>
  <c r="CH125" i="6"/>
  <c r="CI125" i="6"/>
  <c r="CJ125" i="6"/>
  <c r="CK125" i="6"/>
  <c r="CN125" i="6"/>
  <c r="CO125" i="6"/>
  <c r="CQ125" i="6"/>
  <c r="CR125" i="6"/>
  <c r="CS125" i="6"/>
  <c r="CT125" i="6"/>
  <c r="CU125" i="6"/>
  <c r="CV125" i="6"/>
  <c r="CW125" i="6"/>
  <c r="CX125" i="6"/>
  <c r="CY125" i="6"/>
  <c r="CZ125" i="6"/>
  <c r="DA125" i="6"/>
  <c r="DB125" i="6"/>
  <c r="DC125" i="6"/>
  <c r="DD125" i="6"/>
  <c r="DE125" i="6"/>
  <c r="DF125" i="6"/>
  <c r="DG125" i="6"/>
  <c r="DH125" i="6"/>
  <c r="DI125" i="6"/>
  <c r="DJ125" i="6"/>
  <c r="DK125" i="6"/>
  <c r="DL125" i="6"/>
  <c r="DM125" i="6"/>
  <c r="DN125" i="6"/>
  <c r="DO125" i="6"/>
  <c r="DP125" i="6"/>
  <c r="DQ125" i="6"/>
  <c r="DR125" i="6"/>
  <c r="H126" i="2"/>
  <c r="G126" i="6" s="1"/>
  <c r="O126" i="2"/>
  <c r="N126" i="6" s="1"/>
  <c r="T126" i="2"/>
  <c r="S126" i="6" s="1"/>
  <c r="W126" i="2"/>
  <c r="V126" i="6" s="1"/>
  <c r="AK126" i="2"/>
  <c r="AJ126" i="6" s="1"/>
  <c r="AN126" i="2"/>
  <c r="AM126" i="6" s="1"/>
  <c r="BC126" i="2"/>
  <c r="BB126" i="6" s="1"/>
  <c r="BG126" i="2"/>
  <c r="BF126" i="6" s="1"/>
  <c r="BJ126" i="2"/>
  <c r="BI126" i="6" s="1"/>
  <c r="BM126" i="2"/>
  <c r="BL126" i="6" s="1"/>
  <c r="BQ126" i="2"/>
  <c r="BP126" i="6" s="1"/>
  <c r="BV126" i="2"/>
  <c r="BU126" i="6" s="1"/>
  <c r="BY126" i="2"/>
  <c r="BX126" i="6" s="1"/>
  <c r="CB126" i="2"/>
  <c r="CA126" i="6" s="1"/>
  <c r="CC126" i="2"/>
  <c r="CB126" i="6" s="1"/>
  <c r="CM126" i="2"/>
  <c r="CL126" i="6" s="1"/>
  <c r="CN126" i="2"/>
  <c r="CM126" i="6" s="1"/>
  <c r="C127" i="2" l="1"/>
  <c r="CQ126" i="2"/>
  <c r="CP126" i="6" s="1"/>
  <c r="BR126" i="2"/>
  <c r="BQ126" i="6" s="1"/>
  <c r="AO126" i="2"/>
  <c r="AN126" i="6" s="1"/>
  <c r="B126" i="2"/>
  <c r="B126" i="6" s="1"/>
  <c r="X126" i="2"/>
  <c r="W126" i="6" s="1"/>
  <c r="D126" i="2"/>
  <c r="C126" i="6" s="1"/>
  <c r="C126" i="2" l="1"/>
  <c r="B125" i="7" l="1"/>
  <c r="C125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D124" i="6"/>
  <c r="E124" i="6"/>
  <c r="F124" i="6"/>
  <c r="H124" i="6"/>
  <c r="I124" i="6"/>
  <c r="J124" i="6"/>
  <c r="K124" i="6"/>
  <c r="L124" i="6"/>
  <c r="M124" i="6"/>
  <c r="P124" i="6"/>
  <c r="Q124" i="6"/>
  <c r="R124" i="6"/>
  <c r="T124" i="6"/>
  <c r="U124" i="6"/>
  <c r="X124" i="6"/>
  <c r="Y124" i="6"/>
  <c r="Z124" i="6"/>
  <c r="AA124" i="6"/>
  <c r="AB124" i="6"/>
  <c r="AC124" i="6"/>
  <c r="AD124" i="6"/>
  <c r="AE124" i="6"/>
  <c r="AF124" i="6"/>
  <c r="AG124" i="6"/>
  <c r="AH124" i="6"/>
  <c r="AI124" i="6"/>
  <c r="AK124" i="6"/>
  <c r="AL124" i="6"/>
  <c r="AO124" i="6"/>
  <c r="AP124" i="6"/>
  <c r="AQ124" i="6"/>
  <c r="AR124" i="6"/>
  <c r="AS124" i="6"/>
  <c r="AT124" i="6"/>
  <c r="AU124" i="6"/>
  <c r="AV124" i="6"/>
  <c r="AW124" i="6"/>
  <c r="AX124" i="6"/>
  <c r="AY124" i="6"/>
  <c r="AZ124" i="6"/>
  <c r="BA124" i="6"/>
  <c r="BC124" i="6"/>
  <c r="BD124" i="6"/>
  <c r="BE124" i="6"/>
  <c r="BG124" i="6"/>
  <c r="BH124" i="6"/>
  <c r="BJ124" i="6"/>
  <c r="BK124" i="6"/>
  <c r="BM124" i="6"/>
  <c r="BN124" i="6"/>
  <c r="BO124" i="6"/>
  <c r="BR124" i="6"/>
  <c r="BS124" i="6"/>
  <c r="BT124" i="6"/>
  <c r="BV124" i="6"/>
  <c r="BW124" i="6"/>
  <c r="BY124" i="6"/>
  <c r="BZ124" i="6"/>
  <c r="CC124" i="6"/>
  <c r="CD124" i="6"/>
  <c r="CE124" i="6"/>
  <c r="CF124" i="6"/>
  <c r="CG124" i="6"/>
  <c r="CH124" i="6"/>
  <c r="CI124" i="6"/>
  <c r="CJ124" i="6"/>
  <c r="CK124" i="6"/>
  <c r="CN124" i="6"/>
  <c r="CO124" i="6"/>
  <c r="CQ124" i="6"/>
  <c r="CR124" i="6"/>
  <c r="CS124" i="6"/>
  <c r="CT124" i="6"/>
  <c r="CU124" i="6"/>
  <c r="CV124" i="6"/>
  <c r="CW124" i="6"/>
  <c r="CX124" i="6"/>
  <c r="CY124" i="6"/>
  <c r="CZ124" i="6"/>
  <c r="DA124" i="6"/>
  <c r="DB124" i="6"/>
  <c r="DC124" i="6"/>
  <c r="DD124" i="6"/>
  <c r="DE124" i="6"/>
  <c r="DF124" i="6"/>
  <c r="DG124" i="6"/>
  <c r="DH124" i="6"/>
  <c r="DI124" i="6"/>
  <c r="DJ124" i="6"/>
  <c r="DK124" i="6"/>
  <c r="DL124" i="6"/>
  <c r="DM124" i="6"/>
  <c r="DN124" i="6"/>
  <c r="DO124" i="6"/>
  <c r="DP124" i="6"/>
  <c r="DQ124" i="6"/>
  <c r="DR124" i="6"/>
  <c r="H125" i="2"/>
  <c r="G125" i="6" s="1"/>
  <c r="O125" i="2"/>
  <c r="N125" i="6" s="1"/>
  <c r="T125" i="2"/>
  <c r="S125" i="6" s="1"/>
  <c r="W125" i="2"/>
  <c r="V125" i="6" s="1"/>
  <c r="AK125" i="2"/>
  <c r="AJ125" i="6" s="1"/>
  <c r="AN125" i="2"/>
  <c r="AM125" i="6" s="1"/>
  <c r="BC125" i="2"/>
  <c r="BB125" i="6" s="1"/>
  <c r="BG125" i="2"/>
  <c r="BF125" i="6" s="1"/>
  <c r="BJ125" i="2"/>
  <c r="BI125" i="6" s="1"/>
  <c r="BM125" i="2"/>
  <c r="BL125" i="6" s="1"/>
  <c r="BQ125" i="2"/>
  <c r="BP125" i="6" s="1"/>
  <c r="BV125" i="2"/>
  <c r="BU125" i="6" s="1"/>
  <c r="BY125" i="2"/>
  <c r="BX125" i="6" s="1"/>
  <c r="CB125" i="2"/>
  <c r="CA125" i="6" s="1"/>
  <c r="CC125" i="2"/>
  <c r="CB125" i="6" s="1"/>
  <c r="CM125" i="2"/>
  <c r="CL125" i="6" s="1"/>
  <c r="CN125" i="2"/>
  <c r="CM125" i="6" s="1"/>
  <c r="CQ125" i="2" l="1"/>
  <c r="CP125" i="6" s="1"/>
  <c r="BR125" i="2"/>
  <c r="BQ125" i="6" s="1"/>
  <c r="AO125" i="2"/>
  <c r="AN125" i="6" s="1"/>
  <c r="B125" i="2"/>
  <c r="B125" i="6" s="1"/>
  <c r="X125" i="2"/>
  <c r="W125" i="6" s="1"/>
  <c r="D125" i="2"/>
  <c r="C125" i="6" s="1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D123" i="6"/>
  <c r="E123" i="6"/>
  <c r="F123" i="6"/>
  <c r="H123" i="6"/>
  <c r="I123" i="6"/>
  <c r="J123" i="6"/>
  <c r="K123" i="6"/>
  <c r="L123" i="6"/>
  <c r="M123" i="6"/>
  <c r="P123" i="6"/>
  <c r="Q123" i="6"/>
  <c r="R123" i="6"/>
  <c r="T123" i="6"/>
  <c r="U123" i="6"/>
  <c r="X123" i="6"/>
  <c r="Y123" i="6"/>
  <c r="Z123" i="6"/>
  <c r="AA123" i="6"/>
  <c r="AB123" i="6"/>
  <c r="AC123" i="6"/>
  <c r="AD123" i="6"/>
  <c r="AE123" i="6"/>
  <c r="AF123" i="6"/>
  <c r="AG123" i="6"/>
  <c r="AH123" i="6"/>
  <c r="AI123" i="6"/>
  <c r="AK123" i="6"/>
  <c r="AL123" i="6"/>
  <c r="AO123" i="6"/>
  <c r="AP123" i="6"/>
  <c r="AQ123" i="6"/>
  <c r="AR123" i="6"/>
  <c r="AS123" i="6"/>
  <c r="AT123" i="6"/>
  <c r="AU123" i="6"/>
  <c r="AV123" i="6"/>
  <c r="AW123" i="6"/>
  <c r="AX123" i="6"/>
  <c r="AY123" i="6"/>
  <c r="AZ123" i="6"/>
  <c r="BA123" i="6"/>
  <c r="BC123" i="6"/>
  <c r="BD123" i="6"/>
  <c r="BE123" i="6"/>
  <c r="BG123" i="6"/>
  <c r="BH123" i="6"/>
  <c r="BJ123" i="6"/>
  <c r="BK123" i="6"/>
  <c r="BM123" i="6"/>
  <c r="BN123" i="6"/>
  <c r="BO123" i="6"/>
  <c r="BR123" i="6"/>
  <c r="BS123" i="6"/>
  <c r="BT123" i="6"/>
  <c r="BV123" i="6"/>
  <c r="BW123" i="6"/>
  <c r="BY123" i="6"/>
  <c r="BZ123" i="6"/>
  <c r="CC123" i="6"/>
  <c r="CD123" i="6"/>
  <c r="CE123" i="6"/>
  <c r="CF123" i="6"/>
  <c r="CG123" i="6"/>
  <c r="CH123" i="6"/>
  <c r="CI123" i="6"/>
  <c r="CJ123" i="6"/>
  <c r="CK123" i="6"/>
  <c r="CN123" i="6"/>
  <c r="CO123" i="6"/>
  <c r="CQ123" i="6"/>
  <c r="CR123" i="6"/>
  <c r="CS123" i="6"/>
  <c r="CT123" i="6"/>
  <c r="CU123" i="6"/>
  <c r="CV123" i="6"/>
  <c r="CW123" i="6"/>
  <c r="CX123" i="6"/>
  <c r="CY123" i="6"/>
  <c r="CZ123" i="6"/>
  <c r="DA123" i="6"/>
  <c r="DB123" i="6"/>
  <c r="DC123" i="6"/>
  <c r="DD123" i="6"/>
  <c r="DE123" i="6"/>
  <c r="DF123" i="6"/>
  <c r="DG123" i="6"/>
  <c r="DH123" i="6"/>
  <c r="DI123" i="6"/>
  <c r="DJ123" i="6"/>
  <c r="DK123" i="6"/>
  <c r="DL123" i="6"/>
  <c r="DM123" i="6"/>
  <c r="DN123" i="6"/>
  <c r="DO123" i="6"/>
  <c r="DP123" i="6"/>
  <c r="DQ123" i="6"/>
  <c r="DR123" i="6"/>
  <c r="H124" i="2"/>
  <c r="G124" i="6" s="1"/>
  <c r="O124" i="2"/>
  <c r="N124" i="6" s="1"/>
  <c r="T124" i="2"/>
  <c r="S124" i="6" s="1"/>
  <c r="W124" i="2"/>
  <c r="V124" i="6" s="1"/>
  <c r="AK124" i="2"/>
  <c r="AJ124" i="6" s="1"/>
  <c r="AN124" i="2"/>
  <c r="AM124" i="6" s="1"/>
  <c r="BC124" i="2"/>
  <c r="BB124" i="6" s="1"/>
  <c r="BG124" i="2"/>
  <c r="BF124" i="6" s="1"/>
  <c r="BJ124" i="2"/>
  <c r="BI124" i="6" s="1"/>
  <c r="BM124" i="2"/>
  <c r="BL124" i="6" s="1"/>
  <c r="BQ124" i="2"/>
  <c r="BP124" i="6" s="1"/>
  <c r="BV124" i="2"/>
  <c r="BU124" i="6" s="1"/>
  <c r="BY124" i="2"/>
  <c r="BX124" i="6" s="1"/>
  <c r="CB124" i="2"/>
  <c r="CA124" i="6" s="1"/>
  <c r="CC124" i="2"/>
  <c r="CB124" i="6" s="1"/>
  <c r="CM124" i="2"/>
  <c r="CL124" i="6" s="1"/>
  <c r="CN124" i="2"/>
  <c r="CM124" i="6" s="1"/>
  <c r="C125" i="2" l="1"/>
  <c r="CQ124" i="2"/>
  <c r="CP124" i="6" s="1"/>
  <c r="BR124" i="2"/>
  <c r="BQ124" i="6" s="1"/>
  <c r="AO124" i="2"/>
  <c r="AN124" i="6" s="1"/>
  <c r="B124" i="2"/>
  <c r="B124" i="6" s="1"/>
  <c r="X124" i="2"/>
  <c r="W124" i="6" s="1"/>
  <c r="D124" i="2"/>
  <c r="C124" i="6" s="1"/>
  <c r="B123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D122" i="6"/>
  <c r="E122" i="6"/>
  <c r="F122" i="6"/>
  <c r="H122" i="6"/>
  <c r="I122" i="6"/>
  <c r="J122" i="6"/>
  <c r="K122" i="6"/>
  <c r="L122" i="6"/>
  <c r="M122" i="6"/>
  <c r="P122" i="6"/>
  <c r="Q122" i="6"/>
  <c r="R122" i="6"/>
  <c r="T122" i="6"/>
  <c r="U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K122" i="6"/>
  <c r="AL122" i="6"/>
  <c r="AO122" i="6"/>
  <c r="AP122" i="6"/>
  <c r="AQ122" i="6"/>
  <c r="AR122" i="6"/>
  <c r="AS122" i="6"/>
  <c r="AT122" i="6"/>
  <c r="AU122" i="6"/>
  <c r="AV122" i="6"/>
  <c r="AW122" i="6"/>
  <c r="AX122" i="6"/>
  <c r="AY122" i="6"/>
  <c r="AZ122" i="6"/>
  <c r="BA122" i="6"/>
  <c r="BC122" i="6"/>
  <c r="BD122" i="6"/>
  <c r="BE122" i="6"/>
  <c r="BG122" i="6"/>
  <c r="BH122" i="6"/>
  <c r="BJ122" i="6"/>
  <c r="BK122" i="6"/>
  <c r="BM122" i="6"/>
  <c r="BN122" i="6"/>
  <c r="BO122" i="6"/>
  <c r="BR122" i="6"/>
  <c r="BS122" i="6"/>
  <c r="BT122" i="6"/>
  <c r="BV122" i="6"/>
  <c r="BW122" i="6"/>
  <c r="BY122" i="6"/>
  <c r="BZ122" i="6"/>
  <c r="CC122" i="6"/>
  <c r="CD122" i="6"/>
  <c r="CE122" i="6"/>
  <c r="CF122" i="6"/>
  <c r="CG122" i="6"/>
  <c r="CH122" i="6"/>
  <c r="CI122" i="6"/>
  <c r="CJ122" i="6"/>
  <c r="CK122" i="6"/>
  <c r="CN122" i="6"/>
  <c r="CO122" i="6"/>
  <c r="CQ122" i="6"/>
  <c r="CR122" i="6"/>
  <c r="CS122" i="6"/>
  <c r="CT122" i="6"/>
  <c r="CU122" i="6"/>
  <c r="CV122" i="6"/>
  <c r="CW122" i="6"/>
  <c r="CX122" i="6"/>
  <c r="CY122" i="6"/>
  <c r="CZ122" i="6"/>
  <c r="DA122" i="6"/>
  <c r="DB122" i="6"/>
  <c r="DC122" i="6"/>
  <c r="DD122" i="6"/>
  <c r="DE122" i="6"/>
  <c r="DF122" i="6"/>
  <c r="DG122" i="6"/>
  <c r="DH122" i="6"/>
  <c r="DI122" i="6"/>
  <c r="DJ122" i="6"/>
  <c r="DK122" i="6"/>
  <c r="DL122" i="6"/>
  <c r="DM122" i="6"/>
  <c r="DN122" i="6"/>
  <c r="DO122" i="6"/>
  <c r="DP122" i="6"/>
  <c r="DQ122" i="6"/>
  <c r="DR122" i="6"/>
  <c r="H123" i="2"/>
  <c r="G123" i="6" s="1"/>
  <c r="O123" i="2"/>
  <c r="N123" i="6" s="1"/>
  <c r="T123" i="2"/>
  <c r="S123" i="6" s="1"/>
  <c r="W123" i="2"/>
  <c r="V123" i="6" s="1"/>
  <c r="AK123" i="2"/>
  <c r="AJ123" i="6" s="1"/>
  <c r="AN123" i="2"/>
  <c r="AM123" i="6" s="1"/>
  <c r="BC123" i="2"/>
  <c r="BB123" i="6" s="1"/>
  <c r="BG123" i="2"/>
  <c r="BF123" i="6" s="1"/>
  <c r="BJ123" i="2"/>
  <c r="BI123" i="6" s="1"/>
  <c r="BM123" i="2"/>
  <c r="BL123" i="6" s="1"/>
  <c r="BQ123" i="2"/>
  <c r="BP123" i="6" s="1"/>
  <c r="BV123" i="2"/>
  <c r="BU123" i="6" s="1"/>
  <c r="BY123" i="2"/>
  <c r="BX123" i="6" s="1"/>
  <c r="CB123" i="2"/>
  <c r="CA123" i="6" s="1"/>
  <c r="CC123" i="2"/>
  <c r="CB123" i="6" s="1"/>
  <c r="CM123" i="2"/>
  <c r="CL123" i="6" s="1"/>
  <c r="CN123" i="2"/>
  <c r="CM123" i="6" s="1"/>
  <c r="C124" i="2" l="1"/>
  <c r="CQ123" i="2"/>
  <c r="CP123" i="6" s="1"/>
  <c r="BR123" i="2"/>
  <c r="BQ123" i="6" s="1"/>
  <c r="AO123" i="2"/>
  <c r="AN123" i="6" s="1"/>
  <c r="D123" i="2"/>
  <c r="C123" i="6" s="1"/>
  <c r="B123" i="2"/>
  <c r="B123" i="6" s="1"/>
  <c r="X123" i="2"/>
  <c r="W123" i="6" s="1"/>
  <c r="B122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D121" i="6"/>
  <c r="E121" i="6"/>
  <c r="F121" i="6"/>
  <c r="H121" i="6"/>
  <c r="I121" i="6"/>
  <c r="J121" i="6"/>
  <c r="K121" i="6"/>
  <c r="L121" i="6"/>
  <c r="M121" i="6"/>
  <c r="P121" i="6"/>
  <c r="Q121" i="6"/>
  <c r="R121" i="6"/>
  <c r="T121" i="6"/>
  <c r="U121" i="6"/>
  <c r="X121" i="6"/>
  <c r="Y121" i="6"/>
  <c r="Z121" i="6"/>
  <c r="AA121" i="6"/>
  <c r="AB121" i="6"/>
  <c r="AC121" i="6"/>
  <c r="AD121" i="6"/>
  <c r="AE121" i="6"/>
  <c r="AF121" i="6"/>
  <c r="AG121" i="6"/>
  <c r="AH121" i="6"/>
  <c r="AI121" i="6"/>
  <c r="AK121" i="6"/>
  <c r="AL121" i="6"/>
  <c r="AO121" i="6"/>
  <c r="AP121" i="6"/>
  <c r="AQ121" i="6"/>
  <c r="AR121" i="6"/>
  <c r="AS121" i="6"/>
  <c r="AT121" i="6"/>
  <c r="AU121" i="6"/>
  <c r="AV121" i="6"/>
  <c r="AW121" i="6"/>
  <c r="AX121" i="6"/>
  <c r="AY121" i="6"/>
  <c r="AZ121" i="6"/>
  <c r="BA121" i="6"/>
  <c r="BC121" i="6"/>
  <c r="BD121" i="6"/>
  <c r="BE121" i="6"/>
  <c r="BG121" i="6"/>
  <c r="BH121" i="6"/>
  <c r="BJ121" i="6"/>
  <c r="BK121" i="6"/>
  <c r="BM121" i="6"/>
  <c r="BN121" i="6"/>
  <c r="BO121" i="6"/>
  <c r="BR121" i="6"/>
  <c r="BS121" i="6"/>
  <c r="BT121" i="6"/>
  <c r="BV121" i="6"/>
  <c r="BW121" i="6"/>
  <c r="BY121" i="6"/>
  <c r="BZ121" i="6"/>
  <c r="CC121" i="6"/>
  <c r="CD121" i="6"/>
  <c r="CE121" i="6"/>
  <c r="CF121" i="6"/>
  <c r="CG121" i="6"/>
  <c r="CH121" i="6"/>
  <c r="CI121" i="6"/>
  <c r="CJ121" i="6"/>
  <c r="CK121" i="6"/>
  <c r="CN121" i="6"/>
  <c r="CO121" i="6"/>
  <c r="CQ121" i="6"/>
  <c r="CR121" i="6"/>
  <c r="CS121" i="6"/>
  <c r="CT121" i="6"/>
  <c r="CU121" i="6"/>
  <c r="CV121" i="6"/>
  <c r="CW121" i="6"/>
  <c r="CX121" i="6"/>
  <c r="CY121" i="6"/>
  <c r="CZ121" i="6"/>
  <c r="DA121" i="6"/>
  <c r="DB121" i="6"/>
  <c r="DC121" i="6"/>
  <c r="DD121" i="6"/>
  <c r="DE121" i="6"/>
  <c r="DF121" i="6"/>
  <c r="DG121" i="6"/>
  <c r="DH121" i="6"/>
  <c r="DI121" i="6"/>
  <c r="DJ121" i="6"/>
  <c r="DK121" i="6"/>
  <c r="DL121" i="6"/>
  <c r="DM121" i="6"/>
  <c r="DN121" i="6"/>
  <c r="DO121" i="6"/>
  <c r="DP121" i="6"/>
  <c r="DQ121" i="6"/>
  <c r="DR121" i="6"/>
  <c r="H122" i="2"/>
  <c r="G122" i="6" s="1"/>
  <c r="O122" i="2"/>
  <c r="N122" i="6" s="1"/>
  <c r="T122" i="2"/>
  <c r="S122" i="6" s="1"/>
  <c r="W122" i="2"/>
  <c r="V122" i="6" s="1"/>
  <c r="AK122" i="2"/>
  <c r="AJ122" i="6" s="1"/>
  <c r="AN122" i="2"/>
  <c r="AM122" i="6" s="1"/>
  <c r="BC122" i="2"/>
  <c r="BB122" i="6" s="1"/>
  <c r="BG122" i="2"/>
  <c r="BF122" i="6" s="1"/>
  <c r="BJ122" i="2"/>
  <c r="BI122" i="6" s="1"/>
  <c r="BM122" i="2"/>
  <c r="BL122" i="6" s="1"/>
  <c r="BQ122" i="2"/>
  <c r="BP122" i="6" s="1"/>
  <c r="BV122" i="2"/>
  <c r="BU122" i="6" s="1"/>
  <c r="BY122" i="2"/>
  <c r="BX122" i="6" s="1"/>
  <c r="CB122" i="2"/>
  <c r="CA122" i="6" s="1"/>
  <c r="CC122" i="2"/>
  <c r="CB122" i="6" s="1"/>
  <c r="CM122" i="2"/>
  <c r="CL122" i="6" s="1"/>
  <c r="CN122" i="2"/>
  <c r="CM122" i="6" s="1"/>
  <c r="C123" i="2" l="1"/>
  <c r="CQ122" i="2"/>
  <c r="CP122" i="6" s="1"/>
  <c r="BR122" i="2"/>
  <c r="BQ122" i="6" s="1"/>
  <c r="D122" i="2"/>
  <c r="C122" i="6" s="1"/>
  <c r="B122" i="2"/>
  <c r="B122" i="6" s="1"/>
  <c r="X122" i="2"/>
  <c r="W122" i="6" s="1"/>
  <c r="AO122" i="2"/>
  <c r="AN122" i="6" s="1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D120" i="6"/>
  <c r="E120" i="6"/>
  <c r="F120" i="6"/>
  <c r="H120" i="6"/>
  <c r="I120" i="6"/>
  <c r="J120" i="6"/>
  <c r="K120" i="6"/>
  <c r="L120" i="6"/>
  <c r="M120" i="6"/>
  <c r="P120" i="6"/>
  <c r="Q120" i="6"/>
  <c r="R120" i="6"/>
  <c r="T120" i="6"/>
  <c r="U120" i="6"/>
  <c r="X120" i="6"/>
  <c r="Y120" i="6"/>
  <c r="Z120" i="6"/>
  <c r="AA120" i="6"/>
  <c r="AB120" i="6"/>
  <c r="AC120" i="6"/>
  <c r="AD120" i="6"/>
  <c r="AE120" i="6"/>
  <c r="AF120" i="6"/>
  <c r="AG120" i="6"/>
  <c r="AH120" i="6"/>
  <c r="AI120" i="6"/>
  <c r="AK120" i="6"/>
  <c r="AL120" i="6"/>
  <c r="AO120" i="6"/>
  <c r="AP120" i="6"/>
  <c r="AQ120" i="6"/>
  <c r="AR120" i="6"/>
  <c r="AS120" i="6"/>
  <c r="AT120" i="6"/>
  <c r="AU120" i="6"/>
  <c r="AV120" i="6"/>
  <c r="AW120" i="6"/>
  <c r="AX120" i="6"/>
  <c r="AY120" i="6"/>
  <c r="AZ120" i="6"/>
  <c r="BA120" i="6"/>
  <c r="BC120" i="6"/>
  <c r="BD120" i="6"/>
  <c r="BE120" i="6"/>
  <c r="BG120" i="6"/>
  <c r="BH120" i="6"/>
  <c r="BJ120" i="6"/>
  <c r="BK120" i="6"/>
  <c r="BM120" i="6"/>
  <c r="BN120" i="6"/>
  <c r="BO120" i="6"/>
  <c r="BR120" i="6"/>
  <c r="BS120" i="6"/>
  <c r="BT120" i="6"/>
  <c r="BV120" i="6"/>
  <c r="BW120" i="6"/>
  <c r="BY120" i="6"/>
  <c r="BZ120" i="6"/>
  <c r="CC120" i="6"/>
  <c r="CD120" i="6"/>
  <c r="CE120" i="6"/>
  <c r="CF120" i="6"/>
  <c r="CG120" i="6"/>
  <c r="CH120" i="6"/>
  <c r="CI120" i="6"/>
  <c r="CJ120" i="6"/>
  <c r="CK120" i="6"/>
  <c r="CN120" i="6"/>
  <c r="CO120" i="6"/>
  <c r="CQ120" i="6"/>
  <c r="CR120" i="6"/>
  <c r="CS120" i="6"/>
  <c r="CT120" i="6"/>
  <c r="CU120" i="6"/>
  <c r="CV120" i="6"/>
  <c r="CW120" i="6"/>
  <c r="CX120" i="6"/>
  <c r="CY120" i="6"/>
  <c r="CZ120" i="6"/>
  <c r="DA120" i="6"/>
  <c r="DB120" i="6"/>
  <c r="DC120" i="6"/>
  <c r="DD120" i="6"/>
  <c r="DE120" i="6"/>
  <c r="DF120" i="6"/>
  <c r="DG120" i="6"/>
  <c r="DH120" i="6"/>
  <c r="DI120" i="6"/>
  <c r="DJ120" i="6"/>
  <c r="DK120" i="6"/>
  <c r="DL120" i="6"/>
  <c r="DM120" i="6"/>
  <c r="DN120" i="6"/>
  <c r="DO120" i="6"/>
  <c r="DP120" i="6"/>
  <c r="DQ120" i="6"/>
  <c r="DR120" i="6"/>
  <c r="H121" i="2"/>
  <c r="G121" i="6" s="1"/>
  <c r="O121" i="2"/>
  <c r="N121" i="6" s="1"/>
  <c r="T121" i="2"/>
  <c r="S121" i="6" s="1"/>
  <c r="W121" i="2"/>
  <c r="V121" i="6" s="1"/>
  <c r="AK121" i="2"/>
  <c r="AJ121" i="6" s="1"/>
  <c r="AN121" i="2"/>
  <c r="AM121" i="6" s="1"/>
  <c r="BC121" i="2"/>
  <c r="BB121" i="6" s="1"/>
  <c r="BG121" i="2"/>
  <c r="BF121" i="6" s="1"/>
  <c r="BJ121" i="2"/>
  <c r="BI121" i="6" s="1"/>
  <c r="BM121" i="2"/>
  <c r="BL121" i="6" s="1"/>
  <c r="BQ121" i="2"/>
  <c r="BP121" i="6" s="1"/>
  <c r="BV121" i="2"/>
  <c r="BU121" i="6" s="1"/>
  <c r="BY121" i="2"/>
  <c r="BX121" i="6" s="1"/>
  <c r="CB121" i="2"/>
  <c r="CA121" i="6" s="1"/>
  <c r="CC121" i="2"/>
  <c r="CB121" i="6" s="1"/>
  <c r="CM121" i="2"/>
  <c r="CL121" i="6" s="1"/>
  <c r="CN121" i="2"/>
  <c r="CM121" i="6" s="1"/>
  <c r="C122" i="2" l="1"/>
  <c r="CQ121" i="2"/>
  <c r="CP121" i="6" s="1"/>
  <c r="BR121" i="2"/>
  <c r="BQ121" i="6" s="1"/>
  <c r="AO121" i="2"/>
  <c r="AN121" i="6" s="1"/>
  <c r="B121" i="2"/>
  <c r="B121" i="6" s="1"/>
  <c r="X121" i="2"/>
  <c r="W121" i="6" s="1"/>
  <c r="D121" i="2"/>
  <c r="C121" i="6" s="1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D119" i="6"/>
  <c r="E119" i="6"/>
  <c r="F119" i="6"/>
  <c r="H119" i="6"/>
  <c r="I119" i="6"/>
  <c r="J119" i="6"/>
  <c r="K119" i="6"/>
  <c r="L119" i="6"/>
  <c r="M119" i="6"/>
  <c r="P119" i="6"/>
  <c r="Q119" i="6"/>
  <c r="R119" i="6"/>
  <c r="T119" i="6"/>
  <c r="U119" i="6"/>
  <c r="X119" i="6"/>
  <c r="Y119" i="6"/>
  <c r="Z119" i="6"/>
  <c r="AA119" i="6"/>
  <c r="AB119" i="6"/>
  <c r="AC119" i="6"/>
  <c r="AD119" i="6"/>
  <c r="AE119" i="6"/>
  <c r="AF119" i="6"/>
  <c r="AG119" i="6"/>
  <c r="AH119" i="6"/>
  <c r="AI119" i="6"/>
  <c r="AK119" i="6"/>
  <c r="AL119" i="6"/>
  <c r="AO119" i="6"/>
  <c r="AP119" i="6"/>
  <c r="AQ119" i="6"/>
  <c r="AR119" i="6"/>
  <c r="AS119" i="6"/>
  <c r="AT119" i="6"/>
  <c r="AU119" i="6"/>
  <c r="AV119" i="6"/>
  <c r="AW119" i="6"/>
  <c r="AX119" i="6"/>
  <c r="AY119" i="6"/>
  <c r="AZ119" i="6"/>
  <c r="BA119" i="6"/>
  <c r="BC119" i="6"/>
  <c r="BD119" i="6"/>
  <c r="BE119" i="6"/>
  <c r="BG119" i="6"/>
  <c r="BH119" i="6"/>
  <c r="BJ119" i="6"/>
  <c r="BK119" i="6"/>
  <c r="BM119" i="6"/>
  <c r="BN119" i="6"/>
  <c r="BO119" i="6"/>
  <c r="BR119" i="6"/>
  <c r="BS119" i="6"/>
  <c r="BT119" i="6"/>
  <c r="BV119" i="6"/>
  <c r="BW119" i="6"/>
  <c r="BY119" i="6"/>
  <c r="BZ119" i="6"/>
  <c r="CC119" i="6"/>
  <c r="CD119" i="6"/>
  <c r="CE119" i="6"/>
  <c r="CF119" i="6"/>
  <c r="CG119" i="6"/>
  <c r="CH119" i="6"/>
  <c r="CI119" i="6"/>
  <c r="CJ119" i="6"/>
  <c r="CK119" i="6"/>
  <c r="CN119" i="6"/>
  <c r="CO119" i="6"/>
  <c r="CQ119" i="6"/>
  <c r="CR119" i="6"/>
  <c r="CS119" i="6"/>
  <c r="CT119" i="6"/>
  <c r="CU119" i="6"/>
  <c r="CV119" i="6"/>
  <c r="CW119" i="6"/>
  <c r="CX119" i="6"/>
  <c r="CY119" i="6"/>
  <c r="CZ119" i="6"/>
  <c r="DA119" i="6"/>
  <c r="DB119" i="6"/>
  <c r="DC119" i="6"/>
  <c r="DD119" i="6"/>
  <c r="DE119" i="6"/>
  <c r="DF119" i="6"/>
  <c r="DG119" i="6"/>
  <c r="DH119" i="6"/>
  <c r="DI119" i="6"/>
  <c r="DJ119" i="6"/>
  <c r="DK119" i="6"/>
  <c r="DL119" i="6"/>
  <c r="DM119" i="6"/>
  <c r="DN119" i="6"/>
  <c r="DO119" i="6"/>
  <c r="DP119" i="6"/>
  <c r="DQ119" i="6"/>
  <c r="DR119" i="6"/>
  <c r="H120" i="2"/>
  <c r="G120" i="6" s="1"/>
  <c r="O120" i="2"/>
  <c r="N120" i="6" s="1"/>
  <c r="T120" i="2"/>
  <c r="S120" i="6" s="1"/>
  <c r="W120" i="2"/>
  <c r="V120" i="6" s="1"/>
  <c r="AK120" i="2"/>
  <c r="AJ120" i="6" s="1"/>
  <c r="AN120" i="2"/>
  <c r="AM120" i="6" s="1"/>
  <c r="BC120" i="2"/>
  <c r="BB120" i="6" s="1"/>
  <c r="BG120" i="2"/>
  <c r="BF120" i="6" s="1"/>
  <c r="BJ120" i="2"/>
  <c r="BI120" i="6" s="1"/>
  <c r="BM120" i="2"/>
  <c r="BL120" i="6" s="1"/>
  <c r="BQ120" i="2"/>
  <c r="BP120" i="6" s="1"/>
  <c r="BV120" i="2"/>
  <c r="BU120" i="6" s="1"/>
  <c r="BY120" i="2"/>
  <c r="BX120" i="6" s="1"/>
  <c r="CB120" i="2"/>
  <c r="CA120" i="6" s="1"/>
  <c r="CC120" i="2"/>
  <c r="CB120" i="6" s="1"/>
  <c r="CM120" i="2"/>
  <c r="CL120" i="6" s="1"/>
  <c r="CN120" i="2"/>
  <c r="CM120" i="6" s="1"/>
  <c r="C121" i="2" l="1"/>
  <c r="CQ120" i="2"/>
  <c r="CP120" i="6" s="1"/>
  <c r="BR120" i="2"/>
  <c r="BQ120" i="6" s="1"/>
  <c r="AO120" i="2"/>
  <c r="AN120" i="6" s="1"/>
  <c r="D120" i="2"/>
  <c r="C120" i="6" s="1"/>
  <c r="X120" i="2"/>
  <c r="W120" i="6" s="1"/>
  <c r="B120" i="2"/>
  <c r="B120" i="6" s="1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D118" i="6"/>
  <c r="E118" i="6"/>
  <c r="F118" i="6"/>
  <c r="H118" i="6"/>
  <c r="I118" i="6"/>
  <c r="J118" i="6"/>
  <c r="K118" i="6"/>
  <c r="L118" i="6"/>
  <c r="M118" i="6"/>
  <c r="P118" i="6"/>
  <c r="Q118" i="6"/>
  <c r="R118" i="6"/>
  <c r="T118" i="6"/>
  <c r="U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K118" i="6"/>
  <c r="AL118" i="6"/>
  <c r="AO118" i="6"/>
  <c r="AP118" i="6"/>
  <c r="AQ118" i="6"/>
  <c r="AR118" i="6"/>
  <c r="AS118" i="6"/>
  <c r="AT118" i="6"/>
  <c r="AU118" i="6"/>
  <c r="AV118" i="6"/>
  <c r="AW118" i="6"/>
  <c r="AX118" i="6"/>
  <c r="AY118" i="6"/>
  <c r="AZ118" i="6"/>
  <c r="BA118" i="6"/>
  <c r="BC118" i="6"/>
  <c r="BD118" i="6"/>
  <c r="BE118" i="6"/>
  <c r="BG118" i="6"/>
  <c r="BH118" i="6"/>
  <c r="BJ118" i="6"/>
  <c r="BK118" i="6"/>
  <c r="BM118" i="6"/>
  <c r="BN118" i="6"/>
  <c r="BO118" i="6"/>
  <c r="BR118" i="6"/>
  <c r="BS118" i="6"/>
  <c r="BT118" i="6"/>
  <c r="BV118" i="6"/>
  <c r="BW118" i="6"/>
  <c r="BY118" i="6"/>
  <c r="BZ118" i="6"/>
  <c r="CC118" i="6"/>
  <c r="CD118" i="6"/>
  <c r="CE118" i="6"/>
  <c r="CF118" i="6"/>
  <c r="CG118" i="6"/>
  <c r="CH118" i="6"/>
  <c r="CI118" i="6"/>
  <c r="CJ118" i="6"/>
  <c r="CK118" i="6"/>
  <c r="CN118" i="6"/>
  <c r="CO118" i="6"/>
  <c r="CQ118" i="6"/>
  <c r="CR118" i="6"/>
  <c r="CS118" i="6"/>
  <c r="CT118" i="6"/>
  <c r="CU118" i="6"/>
  <c r="CV118" i="6"/>
  <c r="CW118" i="6"/>
  <c r="CX118" i="6"/>
  <c r="CY118" i="6"/>
  <c r="CZ118" i="6"/>
  <c r="DA118" i="6"/>
  <c r="DB118" i="6"/>
  <c r="DC118" i="6"/>
  <c r="DD118" i="6"/>
  <c r="DE118" i="6"/>
  <c r="DF118" i="6"/>
  <c r="DG118" i="6"/>
  <c r="DH118" i="6"/>
  <c r="DI118" i="6"/>
  <c r="DJ118" i="6"/>
  <c r="DK118" i="6"/>
  <c r="DL118" i="6"/>
  <c r="DM118" i="6"/>
  <c r="DN118" i="6"/>
  <c r="DO118" i="6"/>
  <c r="DP118" i="6"/>
  <c r="DQ118" i="6"/>
  <c r="DR118" i="6"/>
  <c r="H119" i="2"/>
  <c r="G119" i="6" s="1"/>
  <c r="O119" i="2"/>
  <c r="N119" i="6" s="1"/>
  <c r="T119" i="2"/>
  <c r="S119" i="6" s="1"/>
  <c r="W119" i="2"/>
  <c r="V119" i="6" s="1"/>
  <c r="AK119" i="2"/>
  <c r="AJ119" i="6" s="1"/>
  <c r="AN119" i="2"/>
  <c r="AM119" i="6" s="1"/>
  <c r="BC119" i="2"/>
  <c r="BB119" i="6" s="1"/>
  <c r="BG119" i="2"/>
  <c r="BF119" i="6" s="1"/>
  <c r="BJ119" i="2"/>
  <c r="BI119" i="6" s="1"/>
  <c r="BM119" i="2"/>
  <c r="BL119" i="6" s="1"/>
  <c r="BQ119" i="2"/>
  <c r="BP119" i="6" s="1"/>
  <c r="BV119" i="2"/>
  <c r="BU119" i="6" s="1"/>
  <c r="BY119" i="2"/>
  <c r="BX119" i="6" s="1"/>
  <c r="CB119" i="2"/>
  <c r="CA119" i="6" s="1"/>
  <c r="CC119" i="2"/>
  <c r="CB119" i="6" s="1"/>
  <c r="CM119" i="2"/>
  <c r="CL119" i="6" s="1"/>
  <c r="CN119" i="2"/>
  <c r="CM119" i="6" s="1"/>
  <c r="C120" i="2" l="1"/>
  <c r="X119" i="2"/>
  <c r="W119" i="6" s="1"/>
  <c r="CQ119" i="2"/>
  <c r="CP119" i="6" s="1"/>
  <c r="BR119" i="2"/>
  <c r="BQ119" i="6" s="1"/>
  <c r="AO119" i="2"/>
  <c r="AN119" i="6" s="1"/>
  <c r="B119" i="2"/>
  <c r="B119" i="6" s="1"/>
  <c r="D119" i="2"/>
  <c r="C119" i="6" s="1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D117" i="6"/>
  <c r="E117" i="6"/>
  <c r="F117" i="6"/>
  <c r="H117" i="6"/>
  <c r="I117" i="6"/>
  <c r="J117" i="6"/>
  <c r="K117" i="6"/>
  <c r="L117" i="6"/>
  <c r="M117" i="6"/>
  <c r="P117" i="6"/>
  <c r="Q117" i="6"/>
  <c r="R117" i="6"/>
  <c r="T117" i="6"/>
  <c r="U117" i="6"/>
  <c r="X117" i="6"/>
  <c r="Y117" i="6"/>
  <c r="Z117" i="6"/>
  <c r="AA117" i="6"/>
  <c r="AB117" i="6"/>
  <c r="AC117" i="6"/>
  <c r="AD117" i="6"/>
  <c r="AE117" i="6"/>
  <c r="AF117" i="6"/>
  <c r="AG117" i="6"/>
  <c r="AH117" i="6"/>
  <c r="AI117" i="6"/>
  <c r="AK117" i="6"/>
  <c r="AL117" i="6"/>
  <c r="AO117" i="6"/>
  <c r="AP117" i="6"/>
  <c r="AQ117" i="6"/>
  <c r="AR117" i="6"/>
  <c r="AS117" i="6"/>
  <c r="AT117" i="6"/>
  <c r="AU117" i="6"/>
  <c r="AV117" i="6"/>
  <c r="AW117" i="6"/>
  <c r="AX117" i="6"/>
  <c r="AY117" i="6"/>
  <c r="AZ117" i="6"/>
  <c r="BA117" i="6"/>
  <c r="BC117" i="6"/>
  <c r="BD117" i="6"/>
  <c r="BE117" i="6"/>
  <c r="BG117" i="6"/>
  <c r="BH117" i="6"/>
  <c r="BJ117" i="6"/>
  <c r="BK117" i="6"/>
  <c r="BM117" i="6"/>
  <c r="BN117" i="6"/>
  <c r="BO117" i="6"/>
  <c r="BR117" i="6"/>
  <c r="BS117" i="6"/>
  <c r="BT117" i="6"/>
  <c r="BV117" i="6"/>
  <c r="BW117" i="6"/>
  <c r="BY117" i="6"/>
  <c r="BZ117" i="6"/>
  <c r="CC117" i="6"/>
  <c r="CD117" i="6"/>
  <c r="CE117" i="6"/>
  <c r="CF117" i="6"/>
  <c r="CG117" i="6"/>
  <c r="CH117" i="6"/>
  <c r="CI117" i="6"/>
  <c r="CJ117" i="6"/>
  <c r="CK117" i="6"/>
  <c r="CN117" i="6"/>
  <c r="CO117" i="6"/>
  <c r="CQ117" i="6"/>
  <c r="CR117" i="6"/>
  <c r="CS117" i="6"/>
  <c r="CT117" i="6"/>
  <c r="CU117" i="6"/>
  <c r="CV117" i="6"/>
  <c r="CW117" i="6"/>
  <c r="CX117" i="6"/>
  <c r="CY117" i="6"/>
  <c r="CZ117" i="6"/>
  <c r="DA117" i="6"/>
  <c r="DB117" i="6"/>
  <c r="DC117" i="6"/>
  <c r="DD117" i="6"/>
  <c r="DE117" i="6"/>
  <c r="DF117" i="6"/>
  <c r="DH117" i="6"/>
  <c r="DJ117" i="6"/>
  <c r="DK117" i="6"/>
  <c r="DL117" i="6"/>
  <c r="DM117" i="6"/>
  <c r="DN117" i="6"/>
  <c r="DO117" i="6"/>
  <c r="DP117" i="6"/>
  <c r="DQ117" i="6"/>
  <c r="DR117" i="6"/>
  <c r="H118" i="2"/>
  <c r="G118" i="6" s="1"/>
  <c r="O118" i="2"/>
  <c r="N118" i="6" s="1"/>
  <c r="T118" i="2"/>
  <c r="S118" i="6" s="1"/>
  <c r="W118" i="2"/>
  <c r="V118" i="6" s="1"/>
  <c r="AK118" i="2"/>
  <c r="AJ118" i="6" s="1"/>
  <c r="AN118" i="2"/>
  <c r="AM118" i="6" s="1"/>
  <c r="BC118" i="2"/>
  <c r="BB118" i="6" s="1"/>
  <c r="BG118" i="2"/>
  <c r="BF118" i="6" s="1"/>
  <c r="BJ118" i="2"/>
  <c r="BI118" i="6" s="1"/>
  <c r="BM118" i="2"/>
  <c r="BL118" i="6" s="1"/>
  <c r="BQ118" i="2"/>
  <c r="BP118" i="6" s="1"/>
  <c r="BV118" i="2"/>
  <c r="BU118" i="6" s="1"/>
  <c r="BY118" i="2"/>
  <c r="BX118" i="6" s="1"/>
  <c r="CB118" i="2"/>
  <c r="CA118" i="6" s="1"/>
  <c r="CC118" i="2"/>
  <c r="CB118" i="6" s="1"/>
  <c r="CM118" i="2"/>
  <c r="CL118" i="6" s="1"/>
  <c r="CN118" i="2"/>
  <c r="CM118" i="6" s="1"/>
  <c r="C119" i="2" l="1"/>
  <c r="CQ118" i="2"/>
  <c r="CP118" i="6" s="1"/>
  <c r="BR118" i="2"/>
  <c r="BQ118" i="6" s="1"/>
  <c r="AO118" i="2"/>
  <c r="AN118" i="6" s="1"/>
  <c r="B118" i="2"/>
  <c r="B118" i="6" s="1"/>
  <c r="X118" i="2"/>
  <c r="W118" i="6" s="1"/>
  <c r="D118" i="2"/>
  <c r="C118" i="6" s="1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D116" i="6"/>
  <c r="E116" i="6"/>
  <c r="F116" i="6"/>
  <c r="H116" i="6"/>
  <c r="I116" i="6"/>
  <c r="J116" i="6"/>
  <c r="K116" i="6"/>
  <c r="L116" i="6"/>
  <c r="M116" i="6"/>
  <c r="P116" i="6"/>
  <c r="Q116" i="6"/>
  <c r="R116" i="6"/>
  <c r="T116" i="6"/>
  <c r="U116" i="6"/>
  <c r="X116" i="6"/>
  <c r="Y116" i="6"/>
  <c r="Z116" i="6"/>
  <c r="AA116" i="6"/>
  <c r="AB116" i="6"/>
  <c r="AC116" i="6"/>
  <c r="AD116" i="6"/>
  <c r="AE116" i="6"/>
  <c r="AF116" i="6"/>
  <c r="AG116" i="6"/>
  <c r="AH116" i="6"/>
  <c r="AI116" i="6"/>
  <c r="AK116" i="6"/>
  <c r="AL116" i="6"/>
  <c r="AO116" i="6"/>
  <c r="AP116" i="6"/>
  <c r="AQ116" i="6"/>
  <c r="AR116" i="6"/>
  <c r="AS116" i="6"/>
  <c r="AT116" i="6"/>
  <c r="AU116" i="6"/>
  <c r="AV116" i="6"/>
  <c r="AW116" i="6"/>
  <c r="AX116" i="6"/>
  <c r="AY116" i="6"/>
  <c r="AZ116" i="6"/>
  <c r="BA116" i="6"/>
  <c r="BC116" i="6"/>
  <c r="BD116" i="6"/>
  <c r="BE116" i="6"/>
  <c r="BG116" i="6"/>
  <c r="BH116" i="6"/>
  <c r="BJ116" i="6"/>
  <c r="BK116" i="6"/>
  <c r="BM116" i="6"/>
  <c r="BN116" i="6"/>
  <c r="BO116" i="6"/>
  <c r="BR116" i="6"/>
  <c r="BS116" i="6"/>
  <c r="BT116" i="6"/>
  <c r="BV116" i="6"/>
  <c r="BW116" i="6"/>
  <c r="BY116" i="6"/>
  <c r="BZ116" i="6"/>
  <c r="CC116" i="6"/>
  <c r="CD116" i="6"/>
  <c r="CE116" i="6"/>
  <c r="CF116" i="6"/>
  <c r="CG116" i="6"/>
  <c r="CH116" i="6"/>
  <c r="CI116" i="6"/>
  <c r="CJ116" i="6"/>
  <c r="CK116" i="6"/>
  <c r="CN116" i="6"/>
  <c r="CO116" i="6"/>
  <c r="CQ116" i="6"/>
  <c r="CR116" i="6"/>
  <c r="CS116" i="6"/>
  <c r="CT116" i="6"/>
  <c r="CU116" i="6"/>
  <c r="CV116" i="6"/>
  <c r="CW116" i="6"/>
  <c r="CX116" i="6"/>
  <c r="CY116" i="6"/>
  <c r="CZ116" i="6"/>
  <c r="DA116" i="6"/>
  <c r="DB116" i="6"/>
  <c r="DC116" i="6"/>
  <c r="DD116" i="6"/>
  <c r="DE116" i="6"/>
  <c r="DF116" i="6"/>
  <c r="DH116" i="6"/>
  <c r="DJ116" i="6"/>
  <c r="DK116" i="6"/>
  <c r="DL116" i="6"/>
  <c r="DM116" i="6"/>
  <c r="DN116" i="6"/>
  <c r="DO116" i="6"/>
  <c r="DP116" i="6"/>
  <c r="DQ116" i="6"/>
  <c r="DR116" i="6"/>
  <c r="H117" i="2"/>
  <c r="G117" i="6" s="1"/>
  <c r="O117" i="2"/>
  <c r="N117" i="6" s="1"/>
  <c r="T117" i="2"/>
  <c r="S117" i="6" s="1"/>
  <c r="W117" i="2"/>
  <c r="V117" i="6" s="1"/>
  <c r="AK117" i="2"/>
  <c r="AJ117" i="6" s="1"/>
  <c r="AN117" i="2"/>
  <c r="AM117" i="6" s="1"/>
  <c r="BC117" i="2"/>
  <c r="BB117" i="6" s="1"/>
  <c r="BG117" i="2"/>
  <c r="BF117" i="6" s="1"/>
  <c r="BJ117" i="2"/>
  <c r="BI117" i="6" s="1"/>
  <c r="BM117" i="2"/>
  <c r="BL117" i="6" s="1"/>
  <c r="BQ117" i="2"/>
  <c r="BP117" i="6" s="1"/>
  <c r="BV117" i="2"/>
  <c r="BU117" i="6" s="1"/>
  <c r="BY117" i="2"/>
  <c r="BX117" i="6" s="1"/>
  <c r="CB117" i="2"/>
  <c r="CA117" i="6" s="1"/>
  <c r="CC117" i="2"/>
  <c r="CB117" i="6" s="1"/>
  <c r="CM117" i="2"/>
  <c r="CL117" i="6" s="1"/>
  <c r="CN117" i="2"/>
  <c r="CM117" i="6" s="1"/>
  <c r="DH117" i="2"/>
  <c r="DG117" i="6" s="1"/>
  <c r="DJ117" i="2"/>
  <c r="DI117" i="6" s="1"/>
  <c r="C118" i="2" l="1"/>
  <c r="CQ117" i="2"/>
  <c r="CP117" i="6" s="1"/>
  <c r="BR117" i="2"/>
  <c r="BQ117" i="6" s="1"/>
  <c r="AO117" i="2"/>
  <c r="AN117" i="6" s="1"/>
  <c r="D117" i="2"/>
  <c r="B117" i="2"/>
  <c r="B117" i="6" s="1"/>
  <c r="X117" i="2"/>
  <c r="W117" i="6" s="1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D115" i="6"/>
  <c r="E115" i="6"/>
  <c r="F115" i="6"/>
  <c r="H115" i="6"/>
  <c r="I115" i="6"/>
  <c r="J115" i="6"/>
  <c r="K115" i="6"/>
  <c r="L115" i="6"/>
  <c r="M115" i="6"/>
  <c r="P115" i="6"/>
  <c r="Q115" i="6"/>
  <c r="R115" i="6"/>
  <c r="T115" i="6"/>
  <c r="U115" i="6"/>
  <c r="X115" i="6"/>
  <c r="Y115" i="6"/>
  <c r="Z115" i="6"/>
  <c r="AA115" i="6"/>
  <c r="AB115" i="6"/>
  <c r="AC115" i="6"/>
  <c r="AD115" i="6"/>
  <c r="AE115" i="6"/>
  <c r="AF115" i="6"/>
  <c r="AG115" i="6"/>
  <c r="AH115" i="6"/>
  <c r="AI115" i="6"/>
  <c r="AK115" i="6"/>
  <c r="AL115" i="6"/>
  <c r="AO115" i="6"/>
  <c r="AP115" i="6"/>
  <c r="AQ115" i="6"/>
  <c r="AR115" i="6"/>
  <c r="AS115" i="6"/>
  <c r="AT115" i="6"/>
  <c r="AU115" i="6"/>
  <c r="AV115" i="6"/>
  <c r="AW115" i="6"/>
  <c r="AX115" i="6"/>
  <c r="AY115" i="6"/>
  <c r="AZ115" i="6"/>
  <c r="BA115" i="6"/>
  <c r="BC115" i="6"/>
  <c r="BD115" i="6"/>
  <c r="BE115" i="6"/>
  <c r="BG115" i="6"/>
  <c r="BH115" i="6"/>
  <c r="BJ115" i="6"/>
  <c r="BK115" i="6"/>
  <c r="BM115" i="6"/>
  <c r="BN115" i="6"/>
  <c r="BO115" i="6"/>
  <c r="BR115" i="6"/>
  <c r="BS115" i="6"/>
  <c r="BT115" i="6"/>
  <c r="BV115" i="6"/>
  <c r="BW115" i="6"/>
  <c r="BY115" i="6"/>
  <c r="BZ115" i="6"/>
  <c r="CC115" i="6"/>
  <c r="CD115" i="6"/>
  <c r="CE115" i="6"/>
  <c r="CF115" i="6"/>
  <c r="CG115" i="6"/>
  <c r="CH115" i="6"/>
  <c r="CI115" i="6"/>
  <c r="CJ115" i="6"/>
  <c r="CK115" i="6"/>
  <c r="CN115" i="6"/>
  <c r="CO115" i="6"/>
  <c r="CQ115" i="6"/>
  <c r="CR115" i="6"/>
  <c r="CS115" i="6"/>
  <c r="CT115" i="6"/>
  <c r="CU115" i="6"/>
  <c r="CV115" i="6"/>
  <c r="CW115" i="6"/>
  <c r="CX115" i="6"/>
  <c r="CY115" i="6"/>
  <c r="CZ115" i="6"/>
  <c r="DA115" i="6"/>
  <c r="DB115" i="6"/>
  <c r="DC115" i="6"/>
  <c r="DD115" i="6"/>
  <c r="DE115" i="6"/>
  <c r="DF115" i="6"/>
  <c r="DH115" i="6"/>
  <c r="DJ115" i="6"/>
  <c r="DK115" i="6"/>
  <c r="DL115" i="6"/>
  <c r="DM115" i="6"/>
  <c r="DN115" i="6"/>
  <c r="DO115" i="6"/>
  <c r="DP115" i="6"/>
  <c r="DQ115" i="6"/>
  <c r="DR115" i="6"/>
  <c r="H116" i="2"/>
  <c r="G116" i="6" s="1"/>
  <c r="O116" i="2"/>
  <c r="N116" i="6" s="1"/>
  <c r="T116" i="2"/>
  <c r="S116" i="6" s="1"/>
  <c r="W116" i="2"/>
  <c r="V116" i="6" s="1"/>
  <c r="AK116" i="2"/>
  <c r="AJ116" i="6" s="1"/>
  <c r="AN116" i="2"/>
  <c r="AM116" i="6" s="1"/>
  <c r="BC116" i="2"/>
  <c r="BB116" i="6" s="1"/>
  <c r="BG116" i="2"/>
  <c r="BF116" i="6" s="1"/>
  <c r="BJ116" i="2"/>
  <c r="BI116" i="6" s="1"/>
  <c r="BM116" i="2"/>
  <c r="BL116" i="6" s="1"/>
  <c r="BQ116" i="2"/>
  <c r="BP116" i="6" s="1"/>
  <c r="BV116" i="2"/>
  <c r="BU116" i="6" s="1"/>
  <c r="BY116" i="2"/>
  <c r="BX116" i="6" s="1"/>
  <c r="CB116" i="2"/>
  <c r="CA116" i="6" s="1"/>
  <c r="CC116" i="2"/>
  <c r="CB116" i="6" s="1"/>
  <c r="CM116" i="2"/>
  <c r="CL116" i="6" s="1"/>
  <c r="CN116" i="2"/>
  <c r="CM116" i="6" s="1"/>
  <c r="DH116" i="2"/>
  <c r="DG116" i="6" s="1"/>
  <c r="DJ116" i="2"/>
  <c r="DI116" i="6" s="1"/>
  <c r="C117" i="2" l="1"/>
  <c r="C117" i="6"/>
  <c r="CQ116" i="2"/>
  <c r="CP116" i="6" s="1"/>
  <c r="BR116" i="2"/>
  <c r="BQ116" i="6" s="1"/>
  <c r="AO116" i="2"/>
  <c r="AN116" i="6" s="1"/>
  <c r="X116" i="2"/>
  <c r="W116" i="6" s="1"/>
  <c r="D116" i="2"/>
  <c r="B116" i="2"/>
  <c r="B116" i="6" s="1"/>
  <c r="DM132" i="2"/>
  <c r="C116" i="2" l="1"/>
  <c r="C116" i="6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D114" i="6"/>
  <c r="E114" i="6"/>
  <c r="F114" i="6"/>
  <c r="H114" i="6"/>
  <c r="I114" i="6"/>
  <c r="J114" i="6"/>
  <c r="K114" i="6"/>
  <c r="L114" i="6"/>
  <c r="M114" i="6"/>
  <c r="P114" i="6"/>
  <c r="Q114" i="6"/>
  <c r="R114" i="6"/>
  <c r="T114" i="6"/>
  <c r="U114" i="6"/>
  <c r="X114" i="6"/>
  <c r="Y114" i="6"/>
  <c r="Z114" i="6"/>
  <c r="AA114" i="6"/>
  <c r="AB114" i="6"/>
  <c r="AC114" i="6"/>
  <c r="AD114" i="6"/>
  <c r="AE114" i="6"/>
  <c r="AF114" i="6"/>
  <c r="AG114" i="6"/>
  <c r="AH114" i="6"/>
  <c r="AI114" i="6"/>
  <c r="AK114" i="6"/>
  <c r="AL114" i="6"/>
  <c r="AO114" i="6"/>
  <c r="AP114" i="6"/>
  <c r="AQ114" i="6"/>
  <c r="AR114" i="6"/>
  <c r="AS114" i="6"/>
  <c r="AT114" i="6"/>
  <c r="AU114" i="6"/>
  <c r="AV114" i="6"/>
  <c r="AW114" i="6"/>
  <c r="AX114" i="6"/>
  <c r="AY114" i="6"/>
  <c r="AZ114" i="6"/>
  <c r="BA114" i="6"/>
  <c r="BC114" i="6"/>
  <c r="BD114" i="6"/>
  <c r="BE114" i="6"/>
  <c r="BG114" i="6"/>
  <c r="BH114" i="6"/>
  <c r="BJ114" i="6"/>
  <c r="BK114" i="6"/>
  <c r="BM114" i="6"/>
  <c r="BN114" i="6"/>
  <c r="BO114" i="6"/>
  <c r="BR114" i="6"/>
  <c r="BS114" i="6"/>
  <c r="BT114" i="6"/>
  <c r="BV114" i="6"/>
  <c r="BW114" i="6"/>
  <c r="BY114" i="6"/>
  <c r="BZ114" i="6"/>
  <c r="CC114" i="6"/>
  <c r="CD114" i="6"/>
  <c r="CE114" i="6"/>
  <c r="CF114" i="6"/>
  <c r="CG114" i="6"/>
  <c r="CH114" i="6"/>
  <c r="CI114" i="6"/>
  <c r="CJ114" i="6"/>
  <c r="CK114" i="6"/>
  <c r="CN114" i="6"/>
  <c r="CO114" i="6"/>
  <c r="CQ114" i="6"/>
  <c r="CR114" i="6"/>
  <c r="CS114" i="6"/>
  <c r="CT114" i="6"/>
  <c r="CU114" i="6"/>
  <c r="CV114" i="6"/>
  <c r="CW114" i="6"/>
  <c r="CX114" i="6"/>
  <c r="CY114" i="6"/>
  <c r="CZ114" i="6"/>
  <c r="DA114" i="6"/>
  <c r="DB114" i="6"/>
  <c r="DC114" i="6"/>
  <c r="DD114" i="6"/>
  <c r="DE114" i="6"/>
  <c r="DF114" i="6"/>
  <c r="DH114" i="6"/>
  <c r="DJ114" i="6"/>
  <c r="DK114" i="6"/>
  <c r="DL114" i="6"/>
  <c r="DM114" i="6"/>
  <c r="DN114" i="6"/>
  <c r="DO114" i="6"/>
  <c r="DP114" i="6"/>
  <c r="DQ114" i="6"/>
  <c r="DR114" i="6"/>
  <c r="H115" i="2"/>
  <c r="G115" i="6" s="1"/>
  <c r="O115" i="2"/>
  <c r="N115" i="6" s="1"/>
  <c r="T115" i="2"/>
  <c r="S115" i="6" s="1"/>
  <c r="W115" i="2"/>
  <c r="V115" i="6" s="1"/>
  <c r="AK115" i="2"/>
  <c r="AJ115" i="6" s="1"/>
  <c r="AN115" i="2"/>
  <c r="AM115" i="6" s="1"/>
  <c r="BC115" i="2"/>
  <c r="BB115" i="6" s="1"/>
  <c r="BG115" i="2"/>
  <c r="BF115" i="6" s="1"/>
  <c r="BJ115" i="2"/>
  <c r="BI115" i="6" s="1"/>
  <c r="BM115" i="2"/>
  <c r="BL115" i="6" s="1"/>
  <c r="BQ115" i="2"/>
  <c r="BP115" i="6" s="1"/>
  <c r="BV115" i="2"/>
  <c r="BU115" i="6" s="1"/>
  <c r="BY115" i="2"/>
  <c r="BX115" i="6" s="1"/>
  <c r="CB115" i="2"/>
  <c r="CA115" i="6" s="1"/>
  <c r="CC115" i="2"/>
  <c r="CB115" i="6" s="1"/>
  <c r="CM115" i="2"/>
  <c r="CL115" i="6" s="1"/>
  <c r="CN115" i="2"/>
  <c r="CM115" i="6" s="1"/>
  <c r="DH115" i="2"/>
  <c r="DG115" i="6" s="1"/>
  <c r="DJ115" i="2"/>
  <c r="DI115" i="6" s="1"/>
  <c r="CQ115" i="2" l="1"/>
  <c r="CP115" i="6" s="1"/>
  <c r="BR115" i="2"/>
  <c r="BQ115" i="6" s="1"/>
  <c r="AO115" i="2"/>
  <c r="AN115" i="6" s="1"/>
  <c r="B115" i="2"/>
  <c r="B115" i="6" s="1"/>
  <c r="D115" i="2"/>
  <c r="X115" i="2"/>
  <c r="W115" i="6" s="1"/>
  <c r="D65" i="2"/>
  <c r="C115" i="6" l="1"/>
  <c r="C115" i="2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D113" i="6"/>
  <c r="E113" i="6"/>
  <c r="F113" i="6"/>
  <c r="H113" i="6"/>
  <c r="I113" i="6"/>
  <c r="J113" i="6"/>
  <c r="K113" i="6"/>
  <c r="L113" i="6"/>
  <c r="M113" i="6"/>
  <c r="P113" i="6"/>
  <c r="Q113" i="6"/>
  <c r="R113" i="6"/>
  <c r="T113" i="6"/>
  <c r="U113" i="6"/>
  <c r="X113" i="6"/>
  <c r="Y113" i="6"/>
  <c r="Z113" i="6"/>
  <c r="AA113" i="6"/>
  <c r="AB113" i="6"/>
  <c r="AC113" i="6"/>
  <c r="AD113" i="6"/>
  <c r="AE113" i="6"/>
  <c r="AF113" i="6"/>
  <c r="AG113" i="6"/>
  <c r="AH113" i="6"/>
  <c r="AI113" i="6"/>
  <c r="AK113" i="6"/>
  <c r="AL113" i="6"/>
  <c r="AO113" i="6"/>
  <c r="AP113" i="6"/>
  <c r="AQ113" i="6"/>
  <c r="AR113" i="6"/>
  <c r="AS113" i="6"/>
  <c r="AT113" i="6"/>
  <c r="AU113" i="6"/>
  <c r="AV113" i="6"/>
  <c r="AW113" i="6"/>
  <c r="AX113" i="6"/>
  <c r="AY113" i="6"/>
  <c r="AZ113" i="6"/>
  <c r="BA113" i="6"/>
  <c r="BC113" i="6"/>
  <c r="BD113" i="6"/>
  <c r="BE113" i="6"/>
  <c r="BG113" i="6"/>
  <c r="BH113" i="6"/>
  <c r="BJ113" i="6"/>
  <c r="BK113" i="6"/>
  <c r="BM113" i="6"/>
  <c r="BN113" i="6"/>
  <c r="BO113" i="6"/>
  <c r="BR113" i="6"/>
  <c r="BS113" i="6"/>
  <c r="BT113" i="6"/>
  <c r="BV113" i="6"/>
  <c r="BW113" i="6"/>
  <c r="BY113" i="6"/>
  <c r="BZ113" i="6"/>
  <c r="CC113" i="6"/>
  <c r="CD113" i="6"/>
  <c r="CE113" i="6"/>
  <c r="CF113" i="6"/>
  <c r="CG113" i="6"/>
  <c r="CH113" i="6"/>
  <c r="CI113" i="6"/>
  <c r="CJ113" i="6"/>
  <c r="CK113" i="6"/>
  <c r="CN113" i="6"/>
  <c r="CO113" i="6"/>
  <c r="CQ113" i="6"/>
  <c r="CR113" i="6"/>
  <c r="CS113" i="6"/>
  <c r="CT113" i="6"/>
  <c r="CU113" i="6"/>
  <c r="CV113" i="6"/>
  <c r="CW113" i="6"/>
  <c r="CX113" i="6"/>
  <c r="CY113" i="6"/>
  <c r="CZ113" i="6"/>
  <c r="DA113" i="6"/>
  <c r="DB113" i="6"/>
  <c r="DC113" i="6"/>
  <c r="DD113" i="6"/>
  <c r="DE113" i="6"/>
  <c r="DF113" i="6"/>
  <c r="DH113" i="6"/>
  <c r="DJ113" i="6"/>
  <c r="DK113" i="6"/>
  <c r="DL113" i="6"/>
  <c r="DM113" i="6"/>
  <c r="DN113" i="6"/>
  <c r="DO113" i="6"/>
  <c r="DP113" i="6"/>
  <c r="DQ113" i="6"/>
  <c r="DR113" i="6"/>
  <c r="H114" i="2"/>
  <c r="G114" i="6" s="1"/>
  <c r="O114" i="2"/>
  <c r="N114" i="6" s="1"/>
  <c r="T114" i="2"/>
  <c r="S114" i="6" s="1"/>
  <c r="W114" i="2"/>
  <c r="V114" i="6" s="1"/>
  <c r="AK114" i="2"/>
  <c r="AJ114" i="6" s="1"/>
  <c r="AN114" i="2"/>
  <c r="AM114" i="6" s="1"/>
  <c r="BC114" i="2"/>
  <c r="BB114" i="6" s="1"/>
  <c r="BG114" i="2"/>
  <c r="BF114" i="6" s="1"/>
  <c r="BJ114" i="2"/>
  <c r="BI114" i="6" s="1"/>
  <c r="BM114" i="2"/>
  <c r="BL114" i="6" s="1"/>
  <c r="BQ114" i="2"/>
  <c r="BP114" i="6" s="1"/>
  <c r="BV114" i="2"/>
  <c r="BU114" i="6" s="1"/>
  <c r="BY114" i="2"/>
  <c r="BX114" i="6" s="1"/>
  <c r="CB114" i="2"/>
  <c r="CA114" i="6" s="1"/>
  <c r="CC114" i="2"/>
  <c r="CB114" i="6" s="1"/>
  <c r="CM114" i="2"/>
  <c r="CL114" i="6" s="1"/>
  <c r="CN114" i="2"/>
  <c r="CM114" i="6" s="1"/>
  <c r="DH114" i="2"/>
  <c r="DG114" i="6" s="1"/>
  <c r="DJ114" i="2"/>
  <c r="DI114" i="6" s="1"/>
  <c r="D114" i="2" l="1"/>
  <c r="BR114" i="2"/>
  <c r="BQ114" i="6" s="1"/>
  <c r="CQ114" i="2"/>
  <c r="CP114" i="6" s="1"/>
  <c r="AO114" i="2"/>
  <c r="AN114" i="6" s="1"/>
  <c r="B114" i="2"/>
  <c r="B114" i="6" s="1"/>
  <c r="X114" i="2"/>
  <c r="W114" i="6" s="1"/>
  <c r="BW112" i="6"/>
  <c r="BW111" i="6"/>
  <c r="BW110" i="6"/>
  <c r="BW109" i="6"/>
  <c r="BW108" i="6"/>
  <c r="BW107" i="6"/>
  <c r="BW106" i="6"/>
  <c r="BW105" i="6"/>
  <c r="BW104" i="6"/>
  <c r="BW103" i="6"/>
  <c r="BW102" i="6"/>
  <c r="BW101" i="6"/>
  <c r="BW100" i="6"/>
  <c r="BW99" i="6"/>
  <c r="BW98" i="6"/>
  <c r="BW97" i="6"/>
  <c r="BW96" i="6"/>
  <c r="BW95" i="6"/>
  <c r="BW94" i="6"/>
  <c r="BW93" i="6"/>
  <c r="BW92" i="6"/>
  <c r="BW91" i="6"/>
  <c r="BW90" i="6"/>
  <c r="BW89" i="6"/>
  <c r="BW88" i="6"/>
  <c r="BW87" i="6"/>
  <c r="BW86" i="6"/>
  <c r="BW85" i="6"/>
  <c r="BW84" i="6"/>
  <c r="BW83" i="6"/>
  <c r="BW82" i="6"/>
  <c r="BW81" i="6"/>
  <c r="BW80" i="6"/>
  <c r="BW79" i="6"/>
  <c r="BW78" i="6"/>
  <c r="BW77" i="6"/>
  <c r="BW76" i="6"/>
  <c r="BW75" i="6"/>
  <c r="BW74" i="6"/>
  <c r="BW73" i="6"/>
  <c r="BW72" i="6"/>
  <c r="BW71" i="6"/>
  <c r="BW70" i="6"/>
  <c r="BW69" i="6"/>
  <c r="BW68" i="6"/>
  <c r="BW67" i="6"/>
  <c r="BW66" i="6"/>
  <c r="BW65" i="6"/>
  <c r="BW64" i="6"/>
  <c r="BW63" i="6"/>
  <c r="BW62" i="6"/>
  <c r="BW61" i="6"/>
  <c r="BW60" i="6"/>
  <c r="BW59" i="6"/>
  <c r="BW58" i="6"/>
  <c r="BW57" i="6"/>
  <c r="BW56" i="6"/>
  <c r="BW55" i="6"/>
  <c r="BW54" i="6"/>
  <c r="BW53" i="6"/>
  <c r="BW52" i="6"/>
  <c r="BW51" i="6"/>
  <c r="BW50" i="6"/>
  <c r="BW49" i="6"/>
  <c r="BW48" i="6"/>
  <c r="BW47" i="6"/>
  <c r="BW46" i="6"/>
  <c r="BW45" i="6"/>
  <c r="BW44" i="6"/>
  <c r="BW43" i="6"/>
  <c r="BW42" i="6"/>
  <c r="BW41" i="6"/>
  <c r="BW40" i="6"/>
  <c r="BW39" i="6"/>
  <c r="BW38" i="6"/>
  <c r="BW37" i="6"/>
  <c r="BW36" i="6"/>
  <c r="BW35" i="6"/>
  <c r="BW34" i="6"/>
  <c r="BW33" i="6"/>
  <c r="BW32" i="6"/>
  <c r="BW31" i="6"/>
  <c r="BW30" i="6"/>
  <c r="BW29" i="6"/>
  <c r="BW28" i="6"/>
  <c r="BW27" i="6"/>
  <c r="BW26" i="6"/>
  <c r="BW25" i="6"/>
  <c r="BW24" i="6"/>
  <c r="BW23" i="6"/>
  <c r="BW22" i="6"/>
  <c r="BW21" i="6"/>
  <c r="BW20" i="6"/>
  <c r="BW19" i="6"/>
  <c r="BW18" i="6"/>
  <c r="BW17" i="6"/>
  <c r="BW16" i="6"/>
  <c r="BW15" i="6"/>
  <c r="BW14" i="6"/>
  <c r="BW13" i="6"/>
  <c r="BW12" i="6"/>
  <c r="BW11" i="6"/>
  <c r="BW10" i="6"/>
  <c r="BW9" i="6"/>
  <c r="BW8" i="6"/>
  <c r="BW7" i="6"/>
  <c r="BW6" i="6"/>
  <c r="BW5" i="6"/>
  <c r="BW4" i="6"/>
  <c r="BW3" i="6"/>
  <c r="BH112" i="6"/>
  <c r="BH111" i="6"/>
  <c r="BH110" i="6"/>
  <c r="BH109" i="6"/>
  <c r="BH108" i="6"/>
  <c r="BH107" i="6"/>
  <c r="BH106" i="6"/>
  <c r="BH105" i="6"/>
  <c r="BH104" i="6"/>
  <c r="BH103" i="6"/>
  <c r="BH102" i="6"/>
  <c r="BH101" i="6"/>
  <c r="BH100" i="6"/>
  <c r="BH99" i="6"/>
  <c r="BH98" i="6"/>
  <c r="BH97" i="6"/>
  <c r="BH96" i="6"/>
  <c r="BH95" i="6"/>
  <c r="BH94" i="6"/>
  <c r="BH93" i="6"/>
  <c r="BH92" i="6"/>
  <c r="BH91" i="6"/>
  <c r="BH90" i="6"/>
  <c r="BH89" i="6"/>
  <c r="BH88" i="6"/>
  <c r="BH87" i="6"/>
  <c r="BH86" i="6"/>
  <c r="BH85" i="6"/>
  <c r="BH84" i="6"/>
  <c r="BH83" i="6"/>
  <c r="BH82" i="6"/>
  <c r="BH81" i="6"/>
  <c r="BH80" i="6"/>
  <c r="BH79" i="6"/>
  <c r="BH78" i="6"/>
  <c r="BH77" i="6"/>
  <c r="BH76" i="6"/>
  <c r="BH75" i="6"/>
  <c r="BH74" i="6"/>
  <c r="BH73" i="6"/>
  <c r="BH72" i="6"/>
  <c r="BH71" i="6"/>
  <c r="BH70" i="6"/>
  <c r="BH69" i="6"/>
  <c r="BH68" i="6"/>
  <c r="BH67" i="6"/>
  <c r="BH66" i="6"/>
  <c r="BH65" i="6"/>
  <c r="BH64" i="6"/>
  <c r="BH63" i="6"/>
  <c r="BH62" i="6"/>
  <c r="BH61" i="6"/>
  <c r="BH60" i="6"/>
  <c r="BH59" i="6"/>
  <c r="BH58" i="6"/>
  <c r="BH57" i="6"/>
  <c r="BH56" i="6"/>
  <c r="BH55" i="6"/>
  <c r="BH54" i="6"/>
  <c r="BH53" i="6"/>
  <c r="BH52" i="6"/>
  <c r="BH51" i="6"/>
  <c r="BH50" i="6"/>
  <c r="BH49" i="6"/>
  <c r="BH48" i="6"/>
  <c r="BH47" i="6"/>
  <c r="BH46" i="6"/>
  <c r="BH45" i="6"/>
  <c r="BH44" i="6"/>
  <c r="BH43" i="6"/>
  <c r="BH42" i="6"/>
  <c r="BH41" i="6"/>
  <c r="BH40" i="6"/>
  <c r="BH39" i="6"/>
  <c r="BH38" i="6"/>
  <c r="BH37" i="6"/>
  <c r="BH36" i="6"/>
  <c r="BH35" i="6"/>
  <c r="BH34" i="6"/>
  <c r="BH33" i="6"/>
  <c r="BH32" i="6"/>
  <c r="BH31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E112" i="6"/>
  <c r="BE111" i="6"/>
  <c r="BE110" i="6"/>
  <c r="BE109" i="6"/>
  <c r="BE108" i="6"/>
  <c r="BE107" i="6"/>
  <c r="BE106" i="6"/>
  <c r="BE105" i="6"/>
  <c r="BE104" i="6"/>
  <c r="BE103" i="6"/>
  <c r="BE102" i="6"/>
  <c r="BE101" i="6"/>
  <c r="BE100" i="6"/>
  <c r="BE99" i="6"/>
  <c r="BE98" i="6"/>
  <c r="BE97" i="6"/>
  <c r="BE96" i="6"/>
  <c r="BE95" i="6"/>
  <c r="BE94" i="6"/>
  <c r="BE93" i="6"/>
  <c r="BE92" i="6"/>
  <c r="BE91" i="6"/>
  <c r="BE90" i="6"/>
  <c r="BE89" i="6"/>
  <c r="BE88" i="6"/>
  <c r="BE87" i="6"/>
  <c r="BE86" i="6"/>
  <c r="BE85" i="6"/>
  <c r="BE84" i="6"/>
  <c r="BE83" i="6"/>
  <c r="BE82" i="6"/>
  <c r="BE81" i="6"/>
  <c r="BE80" i="6"/>
  <c r="BE79" i="6"/>
  <c r="BE78" i="6"/>
  <c r="BE77" i="6"/>
  <c r="BE76" i="6"/>
  <c r="BE75" i="6"/>
  <c r="BE74" i="6"/>
  <c r="BE73" i="6"/>
  <c r="BE72" i="6"/>
  <c r="BE71" i="6"/>
  <c r="BE70" i="6"/>
  <c r="BE69" i="6"/>
  <c r="BE68" i="6"/>
  <c r="BE67" i="6"/>
  <c r="BE66" i="6"/>
  <c r="BE65" i="6"/>
  <c r="BE64" i="6"/>
  <c r="BE63" i="6"/>
  <c r="BE62" i="6"/>
  <c r="BE61" i="6"/>
  <c r="BE60" i="6"/>
  <c r="BE59" i="6"/>
  <c r="BE58" i="6"/>
  <c r="BE57" i="6"/>
  <c r="BE56" i="6"/>
  <c r="BE55" i="6"/>
  <c r="BE54" i="6"/>
  <c r="BE53" i="6"/>
  <c r="BE52" i="6"/>
  <c r="BE51" i="6"/>
  <c r="BE50" i="6"/>
  <c r="BE49" i="6"/>
  <c r="BE48" i="6"/>
  <c r="BE47" i="6"/>
  <c r="BE46" i="6"/>
  <c r="BE45" i="6"/>
  <c r="BE44" i="6"/>
  <c r="BE43" i="6"/>
  <c r="BE42" i="6"/>
  <c r="BE41" i="6"/>
  <c r="BE40" i="6"/>
  <c r="BE39" i="6"/>
  <c r="BE38" i="6"/>
  <c r="BE37" i="6"/>
  <c r="BE36" i="6"/>
  <c r="BE35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E11" i="6"/>
  <c r="BE10" i="6"/>
  <c r="BE9" i="6"/>
  <c r="BE8" i="6"/>
  <c r="BE7" i="6"/>
  <c r="BE6" i="6"/>
  <c r="BE5" i="6"/>
  <c r="BE4" i="6"/>
  <c r="BE3" i="6"/>
  <c r="BA112" i="6"/>
  <c r="BA111" i="6"/>
  <c r="BA110" i="6"/>
  <c r="BA109" i="6"/>
  <c r="BA108" i="6"/>
  <c r="BA107" i="6"/>
  <c r="BA106" i="6"/>
  <c r="BA105" i="6"/>
  <c r="BA104" i="6"/>
  <c r="BA103" i="6"/>
  <c r="BA102" i="6"/>
  <c r="BA101" i="6"/>
  <c r="BA100" i="6"/>
  <c r="BA99" i="6"/>
  <c r="BA98" i="6"/>
  <c r="BA97" i="6"/>
  <c r="BA96" i="6"/>
  <c r="BA95" i="6"/>
  <c r="BA94" i="6"/>
  <c r="BA93" i="6"/>
  <c r="BA92" i="6"/>
  <c r="BA91" i="6"/>
  <c r="BA90" i="6"/>
  <c r="BA89" i="6"/>
  <c r="BA88" i="6"/>
  <c r="BA87" i="6"/>
  <c r="BA86" i="6"/>
  <c r="BA85" i="6"/>
  <c r="BA84" i="6"/>
  <c r="BA83" i="6"/>
  <c r="BA82" i="6"/>
  <c r="BA81" i="6"/>
  <c r="BA80" i="6"/>
  <c r="BA79" i="6"/>
  <c r="BA78" i="6"/>
  <c r="BA77" i="6"/>
  <c r="BA76" i="6"/>
  <c r="BA75" i="6"/>
  <c r="BA74" i="6"/>
  <c r="BA73" i="6"/>
  <c r="BA72" i="6"/>
  <c r="BA71" i="6"/>
  <c r="BA70" i="6"/>
  <c r="BA69" i="6"/>
  <c r="BA68" i="6"/>
  <c r="BA67" i="6"/>
  <c r="BA66" i="6"/>
  <c r="BA65" i="6"/>
  <c r="BA64" i="6"/>
  <c r="BA63" i="6"/>
  <c r="BA62" i="6"/>
  <c r="BA61" i="6"/>
  <c r="BA60" i="6"/>
  <c r="BA59" i="6"/>
  <c r="BA58" i="6"/>
  <c r="BA57" i="6"/>
  <c r="BA56" i="6"/>
  <c r="BA55" i="6"/>
  <c r="BA54" i="6"/>
  <c r="BA53" i="6"/>
  <c r="BA52" i="6"/>
  <c r="BA51" i="6"/>
  <c r="BA50" i="6"/>
  <c r="BA49" i="6"/>
  <c r="BA48" i="6"/>
  <c r="BA47" i="6"/>
  <c r="BA46" i="6"/>
  <c r="BA45" i="6"/>
  <c r="BA44" i="6"/>
  <c r="BA43" i="6"/>
  <c r="BA42" i="6"/>
  <c r="BA41" i="6"/>
  <c r="BA40" i="6"/>
  <c r="BA39" i="6"/>
  <c r="BA38" i="6"/>
  <c r="BA37" i="6"/>
  <c r="BA36" i="6"/>
  <c r="BA35" i="6"/>
  <c r="BA34" i="6"/>
  <c r="BA33" i="6"/>
  <c r="BA32" i="6"/>
  <c r="BA31" i="6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2" i="6"/>
  <c r="BA11" i="6"/>
  <c r="BA10" i="6"/>
  <c r="BA9" i="6"/>
  <c r="BA8" i="6"/>
  <c r="BA7" i="6"/>
  <c r="BA6" i="6"/>
  <c r="BA5" i="6"/>
  <c r="BA4" i="6"/>
  <c r="BA3" i="6"/>
  <c r="C114" i="6" l="1"/>
  <c r="C114" i="2"/>
  <c r="BW133" i="6"/>
  <c r="BW131" i="6"/>
  <c r="BW132" i="6"/>
  <c r="BE131" i="6"/>
  <c r="BH133" i="6"/>
  <c r="BH131" i="6"/>
  <c r="BH132" i="6"/>
  <c r="BE133" i="6"/>
  <c r="BA133" i="6"/>
  <c r="BE132" i="6"/>
  <c r="BA131" i="6"/>
  <c r="BA132" i="6"/>
  <c r="J112" i="6" l="1"/>
  <c r="BC106" i="2" l="1"/>
  <c r="BY113" i="2"/>
  <c r="BX113" i="6" s="1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102" i="2"/>
  <c r="BY103" i="2"/>
  <c r="BY104" i="2"/>
  <c r="BY105" i="2"/>
  <c r="BY106" i="2"/>
  <c r="BY107" i="2"/>
  <c r="BY108" i="2"/>
  <c r="BY109" i="2"/>
  <c r="BY110" i="2"/>
  <c r="BY111" i="2"/>
  <c r="BY112" i="2"/>
  <c r="BY3" i="2"/>
  <c r="BX134" i="2"/>
  <c r="BX133" i="2"/>
  <c r="BX132" i="2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3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59" i="2"/>
  <c r="BG60" i="2"/>
  <c r="BG61" i="2"/>
  <c r="BG62" i="2"/>
  <c r="BG63" i="2"/>
  <c r="BG64" i="2"/>
  <c r="BG65" i="2"/>
  <c r="BG66" i="2"/>
  <c r="BG67" i="2"/>
  <c r="BG68" i="2"/>
  <c r="BG69" i="2"/>
  <c r="BG70" i="2"/>
  <c r="BG71" i="2"/>
  <c r="BG72" i="2"/>
  <c r="BG73" i="2"/>
  <c r="BG74" i="2"/>
  <c r="BG75" i="2"/>
  <c r="BG76" i="2"/>
  <c r="BG77" i="2"/>
  <c r="BG78" i="2"/>
  <c r="BG79" i="2"/>
  <c r="BG80" i="2"/>
  <c r="BG81" i="2"/>
  <c r="BG82" i="2"/>
  <c r="BG83" i="2"/>
  <c r="BG84" i="2"/>
  <c r="BG85" i="2"/>
  <c r="BG86" i="2"/>
  <c r="BG87" i="2"/>
  <c r="BG88" i="2"/>
  <c r="BG89" i="2"/>
  <c r="BG90" i="2"/>
  <c r="BG91" i="2"/>
  <c r="BG92" i="2"/>
  <c r="BG93" i="2"/>
  <c r="BG94" i="2"/>
  <c r="BG95" i="2"/>
  <c r="BG96" i="2"/>
  <c r="BG97" i="2"/>
  <c r="BG98" i="2"/>
  <c r="BG99" i="2"/>
  <c r="BG100" i="2"/>
  <c r="BG101" i="2"/>
  <c r="BG102" i="2"/>
  <c r="BG103" i="2"/>
  <c r="BG104" i="2"/>
  <c r="BG105" i="2"/>
  <c r="BG106" i="2"/>
  <c r="BG107" i="2"/>
  <c r="BG108" i="2"/>
  <c r="BG109" i="2"/>
  <c r="BG110" i="2"/>
  <c r="BG111" i="2"/>
  <c r="BG112" i="2"/>
  <c r="BG113" i="2"/>
  <c r="BF113" i="6" s="1"/>
  <c r="BG3" i="2"/>
  <c r="BF134" i="2"/>
  <c r="BF133" i="2"/>
  <c r="BF132" i="2"/>
  <c r="BJ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J22" i="2"/>
  <c r="BJ23" i="2"/>
  <c r="BJ24" i="2"/>
  <c r="BJ25" i="2"/>
  <c r="BJ26" i="2"/>
  <c r="BJ27" i="2"/>
  <c r="BJ28" i="2"/>
  <c r="BJ29" i="2"/>
  <c r="BJ30" i="2"/>
  <c r="BJ31" i="2"/>
  <c r="BJ32" i="2"/>
  <c r="BJ33" i="2"/>
  <c r="BJ34" i="2"/>
  <c r="BJ35" i="2"/>
  <c r="BJ36" i="2"/>
  <c r="BJ37" i="2"/>
  <c r="BJ38" i="2"/>
  <c r="BJ39" i="2"/>
  <c r="BJ40" i="2"/>
  <c r="BJ41" i="2"/>
  <c r="BJ42" i="2"/>
  <c r="BJ43" i="2"/>
  <c r="BJ44" i="2"/>
  <c r="BJ45" i="2"/>
  <c r="BJ46" i="2"/>
  <c r="BJ47" i="2"/>
  <c r="BJ48" i="2"/>
  <c r="BJ49" i="2"/>
  <c r="BJ50" i="2"/>
  <c r="BJ51" i="2"/>
  <c r="BJ52" i="2"/>
  <c r="BJ53" i="2"/>
  <c r="BJ54" i="2"/>
  <c r="BJ55" i="2"/>
  <c r="BJ56" i="2"/>
  <c r="BJ57" i="2"/>
  <c r="BJ58" i="2"/>
  <c r="BJ59" i="2"/>
  <c r="BJ60" i="2"/>
  <c r="BJ61" i="2"/>
  <c r="BJ62" i="2"/>
  <c r="BJ63" i="2"/>
  <c r="BJ64" i="2"/>
  <c r="BJ65" i="2"/>
  <c r="BJ66" i="2"/>
  <c r="BJ67" i="2"/>
  <c r="BJ68" i="2"/>
  <c r="BJ69" i="2"/>
  <c r="BJ70" i="2"/>
  <c r="BJ71" i="2"/>
  <c r="BJ72" i="2"/>
  <c r="BJ73" i="2"/>
  <c r="BJ74" i="2"/>
  <c r="BJ75" i="2"/>
  <c r="BJ76" i="2"/>
  <c r="BJ77" i="2"/>
  <c r="BJ78" i="2"/>
  <c r="BJ79" i="2"/>
  <c r="BJ80" i="2"/>
  <c r="BJ81" i="2"/>
  <c r="BJ82" i="2"/>
  <c r="BJ83" i="2"/>
  <c r="BJ84" i="2"/>
  <c r="BJ85" i="2"/>
  <c r="BJ86" i="2"/>
  <c r="BJ87" i="2"/>
  <c r="BJ88" i="2"/>
  <c r="BJ89" i="2"/>
  <c r="BJ90" i="2"/>
  <c r="BJ91" i="2"/>
  <c r="BJ92" i="2"/>
  <c r="BJ93" i="2"/>
  <c r="BJ94" i="2"/>
  <c r="BJ95" i="2"/>
  <c r="BJ96" i="2"/>
  <c r="BJ97" i="2"/>
  <c r="BJ98" i="2"/>
  <c r="BJ99" i="2"/>
  <c r="BJ100" i="2"/>
  <c r="BJ101" i="2"/>
  <c r="BJ102" i="2"/>
  <c r="BJ103" i="2"/>
  <c r="BJ104" i="2"/>
  <c r="BJ105" i="2"/>
  <c r="BJ106" i="2"/>
  <c r="BJ107" i="2"/>
  <c r="BJ108" i="2"/>
  <c r="BJ109" i="2"/>
  <c r="BJ110" i="2"/>
  <c r="BJ111" i="2"/>
  <c r="BJ112" i="2"/>
  <c r="BJ113" i="2"/>
  <c r="BI113" i="6" s="1"/>
  <c r="BJ3" i="2"/>
  <c r="BI134" i="2"/>
  <c r="BI133" i="2"/>
  <c r="BI132" i="2"/>
  <c r="BC4" i="2"/>
  <c r="BC5" i="2"/>
  <c r="BC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7" i="2"/>
  <c r="BC108" i="2"/>
  <c r="BC109" i="2"/>
  <c r="BC110" i="2"/>
  <c r="BC111" i="2"/>
  <c r="BC112" i="2"/>
  <c r="BC113" i="2"/>
  <c r="BC3" i="2"/>
  <c r="BB134" i="2"/>
  <c r="BB133" i="2"/>
  <c r="BB132" i="2"/>
  <c r="BP111" i="6" l="1"/>
  <c r="BP107" i="6"/>
  <c r="BP103" i="6"/>
  <c r="BP99" i="6"/>
  <c r="BP95" i="6"/>
  <c r="BP91" i="6"/>
  <c r="BP87" i="6"/>
  <c r="BP83" i="6"/>
  <c r="BP79" i="6"/>
  <c r="BP75" i="6"/>
  <c r="BP71" i="6"/>
  <c r="BP67" i="6"/>
  <c r="BP63" i="6"/>
  <c r="BP59" i="6"/>
  <c r="BP55" i="6"/>
  <c r="BP51" i="6"/>
  <c r="BP47" i="6"/>
  <c r="BP43" i="6"/>
  <c r="BP39" i="6"/>
  <c r="BP35" i="6"/>
  <c r="BP31" i="6"/>
  <c r="BP27" i="6"/>
  <c r="BP23" i="6"/>
  <c r="BP19" i="6"/>
  <c r="BP15" i="6"/>
  <c r="BP11" i="6"/>
  <c r="BP7" i="6"/>
  <c r="BP14" i="6"/>
  <c r="BP10" i="6"/>
  <c r="BP6" i="6"/>
  <c r="BP108" i="6"/>
  <c r="BP100" i="6"/>
  <c r="BP92" i="6"/>
  <c r="BP84" i="6"/>
  <c r="BP76" i="6"/>
  <c r="BP68" i="6"/>
  <c r="BP60" i="6"/>
  <c r="BP52" i="6"/>
  <c r="BP44" i="6"/>
  <c r="BP36" i="6"/>
  <c r="BP28" i="6"/>
  <c r="BP20" i="6"/>
  <c r="BP12" i="6"/>
  <c r="BP4" i="6"/>
  <c r="BB112" i="6"/>
  <c r="BB113" i="6"/>
  <c r="BQ134" i="2"/>
  <c r="BP112" i="6"/>
  <c r="BP113" i="6"/>
  <c r="BP104" i="6"/>
  <c r="BP96" i="6"/>
  <c r="BP88" i="6"/>
  <c r="BP80" i="6"/>
  <c r="BP72" i="6"/>
  <c r="BP64" i="6"/>
  <c r="BP56" i="6"/>
  <c r="BP48" i="6"/>
  <c r="BP40" i="6"/>
  <c r="BP32" i="6"/>
  <c r="BP24" i="6"/>
  <c r="BP16" i="6"/>
  <c r="BP109" i="6"/>
  <c r="BP105" i="6"/>
  <c r="BP101" i="6"/>
  <c r="BP97" i="6"/>
  <c r="BP93" i="6"/>
  <c r="BP89" i="6"/>
  <c r="BP85" i="6"/>
  <c r="BP81" i="6"/>
  <c r="BP77" i="6"/>
  <c r="BP73" i="6"/>
  <c r="BP69" i="6"/>
  <c r="BP65" i="6"/>
  <c r="BP61" i="6"/>
  <c r="BP57" i="6"/>
  <c r="BP53" i="6"/>
  <c r="BP49" i="6"/>
  <c r="BP45" i="6"/>
  <c r="BP41" i="6"/>
  <c r="BP37" i="6"/>
  <c r="BP33" i="6"/>
  <c r="BP29" i="6"/>
  <c r="BP25" i="6"/>
  <c r="BP21" i="6"/>
  <c r="BP17" i="6"/>
  <c r="BP13" i="6"/>
  <c r="BP9" i="6"/>
  <c r="BP5" i="6"/>
  <c r="BJ133" i="2"/>
  <c r="BP8" i="6"/>
  <c r="BP3" i="6"/>
  <c r="BJ134" i="2"/>
  <c r="BP110" i="6"/>
  <c r="BP106" i="6"/>
  <c r="BP102" i="6"/>
  <c r="BP98" i="6"/>
  <c r="BP94" i="6"/>
  <c r="BP90" i="6"/>
  <c r="BP86" i="6"/>
  <c r="BP82" i="6"/>
  <c r="BP78" i="6"/>
  <c r="BP74" i="6"/>
  <c r="BP70" i="6"/>
  <c r="BP66" i="6"/>
  <c r="BP62" i="6"/>
  <c r="BP58" i="6"/>
  <c r="BP54" i="6"/>
  <c r="BP50" i="6"/>
  <c r="BP46" i="6"/>
  <c r="BP42" i="6"/>
  <c r="BP38" i="6"/>
  <c r="BP34" i="6"/>
  <c r="BP30" i="6"/>
  <c r="BP26" i="6"/>
  <c r="BP22" i="6"/>
  <c r="BP18" i="6"/>
  <c r="BR65" i="2"/>
  <c r="BQ132" i="2"/>
  <c r="BQ133" i="2"/>
  <c r="BJ132" i="2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D112" i="6"/>
  <c r="E112" i="6"/>
  <c r="F112" i="6"/>
  <c r="H112" i="6"/>
  <c r="I112" i="6"/>
  <c r="K112" i="6"/>
  <c r="L112" i="6"/>
  <c r="M112" i="6"/>
  <c r="P112" i="6"/>
  <c r="Q112" i="6"/>
  <c r="R112" i="6"/>
  <c r="T112" i="6"/>
  <c r="U112" i="6"/>
  <c r="X112" i="6"/>
  <c r="Y112" i="6"/>
  <c r="Z112" i="6"/>
  <c r="AA112" i="6"/>
  <c r="AB112" i="6"/>
  <c r="AC112" i="6"/>
  <c r="AD112" i="6"/>
  <c r="AE112" i="6"/>
  <c r="AF112" i="6"/>
  <c r="AG112" i="6"/>
  <c r="AH112" i="6"/>
  <c r="AI112" i="6"/>
  <c r="AK112" i="6"/>
  <c r="AL112" i="6"/>
  <c r="AO112" i="6"/>
  <c r="AP112" i="6"/>
  <c r="AQ112" i="6"/>
  <c r="AR112" i="6"/>
  <c r="AS112" i="6"/>
  <c r="AT112" i="6"/>
  <c r="AU112" i="6"/>
  <c r="AV112" i="6"/>
  <c r="AW112" i="6"/>
  <c r="AX112" i="6"/>
  <c r="AY112" i="6"/>
  <c r="AZ112" i="6"/>
  <c r="BC112" i="6"/>
  <c r="BD112" i="6"/>
  <c r="BF112" i="6"/>
  <c r="BG112" i="6"/>
  <c r="BI112" i="6"/>
  <c r="BJ112" i="6"/>
  <c r="BK112" i="6"/>
  <c r="BM112" i="6"/>
  <c r="BN112" i="6"/>
  <c r="BO112" i="6"/>
  <c r="BR112" i="6"/>
  <c r="BS112" i="6"/>
  <c r="BT112" i="6"/>
  <c r="BV112" i="6"/>
  <c r="BX112" i="6"/>
  <c r="BY112" i="6"/>
  <c r="BZ112" i="6"/>
  <c r="CC112" i="6"/>
  <c r="CD112" i="6"/>
  <c r="CE112" i="6"/>
  <c r="CF112" i="6"/>
  <c r="CG112" i="6"/>
  <c r="CH112" i="6"/>
  <c r="CI112" i="6"/>
  <c r="CJ112" i="6"/>
  <c r="CK112" i="6"/>
  <c r="CN112" i="6"/>
  <c r="CO112" i="6"/>
  <c r="CQ112" i="6"/>
  <c r="CR112" i="6"/>
  <c r="CS112" i="6"/>
  <c r="CT112" i="6"/>
  <c r="CU112" i="6"/>
  <c r="CV112" i="6"/>
  <c r="CW112" i="6"/>
  <c r="CX112" i="6"/>
  <c r="CY112" i="6"/>
  <c r="CZ112" i="6"/>
  <c r="DA112" i="6"/>
  <c r="DB112" i="6"/>
  <c r="DC112" i="6"/>
  <c r="DD112" i="6"/>
  <c r="DE112" i="6"/>
  <c r="DF112" i="6"/>
  <c r="DH112" i="6"/>
  <c r="DJ112" i="6"/>
  <c r="DK112" i="6"/>
  <c r="DL112" i="6"/>
  <c r="DM112" i="6"/>
  <c r="DN112" i="6"/>
  <c r="DO112" i="6"/>
  <c r="DP112" i="6"/>
  <c r="DQ112" i="6"/>
  <c r="DR112" i="6"/>
  <c r="H113" i="2"/>
  <c r="G113" i="6" s="1"/>
  <c r="O113" i="2"/>
  <c r="N113" i="6" s="1"/>
  <c r="T113" i="2"/>
  <c r="W113" i="2"/>
  <c r="V113" i="6" s="1"/>
  <c r="AK113" i="2"/>
  <c r="AJ113" i="6" s="1"/>
  <c r="AN113" i="2"/>
  <c r="AM113" i="6" s="1"/>
  <c r="BM113" i="2"/>
  <c r="BV113" i="2"/>
  <c r="BU113" i="6" s="1"/>
  <c r="CB113" i="2"/>
  <c r="CA113" i="6" s="1"/>
  <c r="CC113" i="2"/>
  <c r="CB113" i="6" s="1"/>
  <c r="CM113" i="2"/>
  <c r="CL113" i="6" s="1"/>
  <c r="CN113" i="2"/>
  <c r="CM113" i="6" s="1"/>
  <c r="DH113" i="2"/>
  <c r="DG113" i="6" s="1"/>
  <c r="DJ113" i="2"/>
  <c r="DI113" i="6" s="1"/>
  <c r="BR113" i="2" l="1"/>
  <c r="BQ113" i="6" s="1"/>
  <c r="BL113" i="6"/>
  <c r="D113" i="2"/>
  <c r="S113" i="6"/>
  <c r="BP133" i="6"/>
  <c r="BP132" i="6"/>
  <c r="BP131" i="6"/>
  <c r="CQ113" i="2"/>
  <c r="CP113" i="6" s="1"/>
  <c r="AO113" i="2"/>
  <c r="AN113" i="6" s="1"/>
  <c r="B113" i="2"/>
  <c r="B113" i="6" s="1"/>
  <c r="X113" i="2"/>
  <c r="W113" i="6" s="1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D111" i="6"/>
  <c r="E111" i="6"/>
  <c r="F111" i="6"/>
  <c r="H111" i="6"/>
  <c r="I111" i="6"/>
  <c r="J111" i="6"/>
  <c r="K111" i="6"/>
  <c r="L111" i="6"/>
  <c r="M111" i="6"/>
  <c r="P111" i="6"/>
  <c r="Q111" i="6"/>
  <c r="R111" i="6"/>
  <c r="T111" i="6"/>
  <c r="U111" i="6"/>
  <c r="X111" i="6"/>
  <c r="Y111" i="6"/>
  <c r="Z111" i="6"/>
  <c r="AA111" i="6"/>
  <c r="AB111" i="6"/>
  <c r="AC111" i="6"/>
  <c r="AD111" i="6"/>
  <c r="AE111" i="6"/>
  <c r="AF111" i="6"/>
  <c r="AG111" i="6"/>
  <c r="AH111" i="6"/>
  <c r="AI111" i="6"/>
  <c r="AK111" i="6"/>
  <c r="AL111" i="6"/>
  <c r="AO111" i="6"/>
  <c r="AP111" i="6"/>
  <c r="AQ111" i="6"/>
  <c r="AR111" i="6"/>
  <c r="AS111" i="6"/>
  <c r="AT111" i="6"/>
  <c r="AU111" i="6"/>
  <c r="AV111" i="6"/>
  <c r="AW111" i="6"/>
  <c r="AX111" i="6"/>
  <c r="AY111" i="6"/>
  <c r="AZ111" i="6"/>
  <c r="BB111" i="6"/>
  <c r="BC111" i="6"/>
  <c r="BD111" i="6"/>
  <c r="BF111" i="6"/>
  <c r="BG111" i="6"/>
  <c r="BI111" i="6"/>
  <c r="BJ111" i="6"/>
  <c r="BK111" i="6"/>
  <c r="BM111" i="6"/>
  <c r="BN111" i="6"/>
  <c r="BO111" i="6"/>
  <c r="BR111" i="6"/>
  <c r="BS111" i="6"/>
  <c r="BT111" i="6"/>
  <c r="BV111" i="6"/>
  <c r="BX111" i="6"/>
  <c r="BY111" i="6"/>
  <c r="BZ111" i="6"/>
  <c r="CC111" i="6"/>
  <c r="CD111" i="6"/>
  <c r="CE111" i="6"/>
  <c r="CF111" i="6"/>
  <c r="CG111" i="6"/>
  <c r="CH111" i="6"/>
  <c r="CI111" i="6"/>
  <c r="CJ111" i="6"/>
  <c r="CK111" i="6"/>
  <c r="CN111" i="6"/>
  <c r="CO111" i="6"/>
  <c r="CQ111" i="6"/>
  <c r="CR111" i="6"/>
  <c r="CS111" i="6"/>
  <c r="CT111" i="6"/>
  <c r="CU111" i="6"/>
  <c r="CV111" i="6"/>
  <c r="CW111" i="6"/>
  <c r="CX111" i="6"/>
  <c r="CY111" i="6"/>
  <c r="CZ111" i="6"/>
  <c r="DA111" i="6"/>
  <c r="DB111" i="6"/>
  <c r="DC111" i="6"/>
  <c r="DD111" i="6"/>
  <c r="DE111" i="6"/>
  <c r="DF111" i="6"/>
  <c r="DH111" i="6"/>
  <c r="DJ111" i="6"/>
  <c r="DK111" i="6"/>
  <c r="DL111" i="6"/>
  <c r="DM111" i="6"/>
  <c r="DN111" i="6"/>
  <c r="DO111" i="6"/>
  <c r="DP111" i="6"/>
  <c r="DQ111" i="6"/>
  <c r="DR111" i="6"/>
  <c r="H112" i="2"/>
  <c r="G112" i="6" s="1"/>
  <c r="O112" i="2"/>
  <c r="N112" i="6" s="1"/>
  <c r="T112" i="2"/>
  <c r="W112" i="2"/>
  <c r="V112" i="6" s="1"/>
  <c r="AK112" i="2"/>
  <c r="AJ112" i="6" s="1"/>
  <c r="AN112" i="2"/>
  <c r="AM112" i="6" s="1"/>
  <c r="BM112" i="2"/>
  <c r="BR112" i="2" s="1"/>
  <c r="BQ112" i="6" s="1"/>
  <c r="BV112" i="2"/>
  <c r="BU112" i="6" s="1"/>
  <c r="CB112" i="2"/>
  <c r="CA112" i="6" s="1"/>
  <c r="CC112" i="2"/>
  <c r="CB112" i="6" s="1"/>
  <c r="CM112" i="2"/>
  <c r="CL112" i="6" s="1"/>
  <c r="CN112" i="2"/>
  <c r="CM112" i="6" s="1"/>
  <c r="DH112" i="2"/>
  <c r="DG112" i="6" s="1"/>
  <c r="DJ112" i="2"/>
  <c r="DI112" i="6" s="1"/>
  <c r="C113" i="2" l="1"/>
  <c r="C113" i="6"/>
  <c r="S112" i="6"/>
  <c r="D112" i="2"/>
  <c r="BL112" i="6"/>
  <c r="CQ112" i="2"/>
  <c r="CP112" i="6" s="1"/>
  <c r="AO112" i="2"/>
  <c r="AN112" i="6" s="1"/>
  <c r="X112" i="2"/>
  <c r="W112" i="6" s="1"/>
  <c r="B112" i="2"/>
  <c r="B112" i="6" s="1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D110" i="6"/>
  <c r="E110" i="6"/>
  <c r="F110" i="6"/>
  <c r="H110" i="6"/>
  <c r="I110" i="6"/>
  <c r="J110" i="6"/>
  <c r="K110" i="6"/>
  <c r="L110" i="6"/>
  <c r="M110" i="6"/>
  <c r="P110" i="6"/>
  <c r="Q110" i="6"/>
  <c r="R110" i="6"/>
  <c r="T110" i="6"/>
  <c r="U110" i="6"/>
  <c r="X110" i="6"/>
  <c r="Y110" i="6"/>
  <c r="Z110" i="6"/>
  <c r="AA110" i="6"/>
  <c r="AB110" i="6"/>
  <c r="AC110" i="6"/>
  <c r="AD110" i="6"/>
  <c r="AE110" i="6"/>
  <c r="AF110" i="6"/>
  <c r="AG110" i="6"/>
  <c r="AH110" i="6"/>
  <c r="AI110" i="6"/>
  <c r="AK110" i="6"/>
  <c r="AL110" i="6"/>
  <c r="AO110" i="6"/>
  <c r="AP110" i="6"/>
  <c r="AQ110" i="6"/>
  <c r="AR110" i="6"/>
  <c r="AS110" i="6"/>
  <c r="AT110" i="6"/>
  <c r="AU110" i="6"/>
  <c r="AV110" i="6"/>
  <c r="AW110" i="6"/>
  <c r="AX110" i="6"/>
  <c r="AY110" i="6"/>
  <c r="AZ110" i="6"/>
  <c r="BB110" i="6"/>
  <c r="BC110" i="6"/>
  <c r="BD110" i="6"/>
  <c r="BF110" i="6"/>
  <c r="BG110" i="6"/>
  <c r="BI110" i="6"/>
  <c r="BJ110" i="6"/>
  <c r="BK110" i="6"/>
  <c r="BM110" i="6"/>
  <c r="BN110" i="6"/>
  <c r="BO110" i="6"/>
  <c r="BR110" i="6"/>
  <c r="BS110" i="6"/>
  <c r="BT110" i="6"/>
  <c r="BV110" i="6"/>
  <c r="BX110" i="6"/>
  <c r="BY110" i="6"/>
  <c r="BZ110" i="6"/>
  <c r="CC110" i="6"/>
  <c r="CD110" i="6"/>
  <c r="CE110" i="6"/>
  <c r="CF110" i="6"/>
  <c r="CG110" i="6"/>
  <c r="CH110" i="6"/>
  <c r="CI110" i="6"/>
  <c r="CJ110" i="6"/>
  <c r="CK110" i="6"/>
  <c r="CN110" i="6"/>
  <c r="CO110" i="6"/>
  <c r="CQ110" i="6"/>
  <c r="CR110" i="6"/>
  <c r="CS110" i="6"/>
  <c r="CT110" i="6"/>
  <c r="CU110" i="6"/>
  <c r="CV110" i="6"/>
  <c r="CW110" i="6"/>
  <c r="CX110" i="6"/>
  <c r="CY110" i="6"/>
  <c r="CZ110" i="6"/>
  <c r="DA110" i="6"/>
  <c r="DB110" i="6"/>
  <c r="DC110" i="6"/>
  <c r="DD110" i="6"/>
  <c r="DE110" i="6"/>
  <c r="DF110" i="6"/>
  <c r="DH110" i="6"/>
  <c r="DJ110" i="6"/>
  <c r="DK110" i="6"/>
  <c r="DL110" i="6"/>
  <c r="DM110" i="6"/>
  <c r="DN110" i="6"/>
  <c r="DO110" i="6"/>
  <c r="DP110" i="6"/>
  <c r="DQ110" i="6"/>
  <c r="DR110" i="6"/>
  <c r="H111" i="2"/>
  <c r="G111" i="6" s="1"/>
  <c r="O111" i="2"/>
  <c r="N111" i="6" s="1"/>
  <c r="T111" i="2"/>
  <c r="W111" i="2"/>
  <c r="V111" i="6" s="1"/>
  <c r="AK111" i="2"/>
  <c r="AJ111" i="6" s="1"/>
  <c r="AN111" i="2"/>
  <c r="AM111" i="6" s="1"/>
  <c r="BM111" i="2"/>
  <c r="BV111" i="2"/>
  <c r="BU111" i="6" s="1"/>
  <c r="CB111" i="2"/>
  <c r="CA111" i="6" s="1"/>
  <c r="CC111" i="2"/>
  <c r="CB111" i="6" s="1"/>
  <c r="CM111" i="2"/>
  <c r="CL111" i="6" s="1"/>
  <c r="CN111" i="2"/>
  <c r="CM111" i="6" s="1"/>
  <c r="DH111" i="2"/>
  <c r="DG111" i="6" s="1"/>
  <c r="DJ111" i="2"/>
  <c r="DI111" i="6" s="1"/>
  <c r="C112" i="2" l="1"/>
  <c r="C112" i="6"/>
  <c r="S111" i="6"/>
  <c r="D111" i="2"/>
  <c r="BL111" i="6"/>
  <c r="BR111" i="2"/>
  <c r="BQ111" i="6" s="1"/>
  <c r="X111" i="2"/>
  <c r="W111" i="6" s="1"/>
  <c r="CQ111" i="2"/>
  <c r="CP111" i="6" s="1"/>
  <c r="AO111" i="2"/>
  <c r="AN111" i="6" s="1"/>
  <c r="B111" i="2"/>
  <c r="B111" i="6" s="1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D109" i="6"/>
  <c r="E109" i="6"/>
  <c r="F109" i="6"/>
  <c r="H109" i="6"/>
  <c r="I109" i="6"/>
  <c r="J109" i="6"/>
  <c r="K109" i="6"/>
  <c r="L109" i="6"/>
  <c r="M109" i="6"/>
  <c r="P109" i="6"/>
  <c r="Q109" i="6"/>
  <c r="R109" i="6"/>
  <c r="T109" i="6"/>
  <c r="U109" i="6"/>
  <c r="X109" i="6"/>
  <c r="Y109" i="6"/>
  <c r="Z109" i="6"/>
  <c r="AA109" i="6"/>
  <c r="AB109" i="6"/>
  <c r="AC109" i="6"/>
  <c r="AD109" i="6"/>
  <c r="AE109" i="6"/>
  <c r="AF109" i="6"/>
  <c r="AG109" i="6"/>
  <c r="AH109" i="6"/>
  <c r="AI109" i="6"/>
  <c r="AK109" i="6"/>
  <c r="AL109" i="6"/>
  <c r="AO109" i="6"/>
  <c r="AP109" i="6"/>
  <c r="AQ109" i="6"/>
  <c r="AR109" i="6"/>
  <c r="AS109" i="6"/>
  <c r="AT109" i="6"/>
  <c r="AU109" i="6"/>
  <c r="AV109" i="6"/>
  <c r="AW109" i="6"/>
  <c r="AX109" i="6"/>
  <c r="AY109" i="6"/>
  <c r="AZ109" i="6"/>
  <c r="BB109" i="6"/>
  <c r="BC109" i="6"/>
  <c r="BD109" i="6"/>
  <c r="BF109" i="6"/>
  <c r="BG109" i="6"/>
  <c r="BI109" i="6"/>
  <c r="BJ109" i="6"/>
  <c r="BK109" i="6"/>
  <c r="BM109" i="6"/>
  <c r="BN109" i="6"/>
  <c r="BO109" i="6"/>
  <c r="BR109" i="6"/>
  <c r="BS109" i="6"/>
  <c r="BT109" i="6"/>
  <c r="BV109" i="6"/>
  <c r="BX109" i="6"/>
  <c r="BY109" i="6"/>
  <c r="BZ109" i="6"/>
  <c r="CC109" i="6"/>
  <c r="CD109" i="6"/>
  <c r="CE109" i="6"/>
  <c r="CF109" i="6"/>
  <c r="CG109" i="6"/>
  <c r="CH109" i="6"/>
  <c r="CI109" i="6"/>
  <c r="CJ109" i="6"/>
  <c r="CK109" i="6"/>
  <c r="CN109" i="6"/>
  <c r="CO109" i="6"/>
  <c r="CQ109" i="6"/>
  <c r="CR109" i="6"/>
  <c r="CS109" i="6"/>
  <c r="CT109" i="6"/>
  <c r="CU109" i="6"/>
  <c r="CV109" i="6"/>
  <c r="CW109" i="6"/>
  <c r="CX109" i="6"/>
  <c r="CY109" i="6"/>
  <c r="CZ109" i="6"/>
  <c r="DA109" i="6"/>
  <c r="DB109" i="6"/>
  <c r="DC109" i="6"/>
  <c r="DD109" i="6"/>
  <c r="DE109" i="6"/>
  <c r="DF109" i="6"/>
  <c r="DH109" i="6"/>
  <c r="DJ109" i="6"/>
  <c r="DK109" i="6"/>
  <c r="DL109" i="6"/>
  <c r="DM109" i="6"/>
  <c r="DN109" i="6"/>
  <c r="DO109" i="6"/>
  <c r="DP109" i="6"/>
  <c r="DQ109" i="6"/>
  <c r="DR109" i="6"/>
  <c r="H110" i="2"/>
  <c r="G110" i="6" s="1"/>
  <c r="O110" i="2"/>
  <c r="N110" i="6" s="1"/>
  <c r="T110" i="2"/>
  <c r="W110" i="2"/>
  <c r="V110" i="6" s="1"/>
  <c r="AK110" i="2"/>
  <c r="AJ110" i="6" s="1"/>
  <c r="AN110" i="2"/>
  <c r="AM110" i="6" s="1"/>
  <c r="BM110" i="2"/>
  <c r="BV110" i="2"/>
  <c r="BU110" i="6" s="1"/>
  <c r="CB110" i="2"/>
  <c r="CA110" i="6" s="1"/>
  <c r="CC110" i="2"/>
  <c r="CB110" i="6" s="1"/>
  <c r="CM110" i="2"/>
  <c r="CL110" i="6" s="1"/>
  <c r="CN110" i="2"/>
  <c r="CM110" i="6" s="1"/>
  <c r="DH110" i="2"/>
  <c r="DG110" i="6" s="1"/>
  <c r="DJ110" i="2"/>
  <c r="DI110" i="6" s="1"/>
  <c r="C111" i="2" l="1"/>
  <c r="C111" i="6"/>
  <c r="S110" i="6"/>
  <c r="D110" i="2"/>
  <c r="BL110" i="6"/>
  <c r="BR110" i="2"/>
  <c r="BQ110" i="6" s="1"/>
  <c r="CQ110" i="2"/>
  <c r="CP110" i="6" s="1"/>
  <c r="AO110" i="2"/>
  <c r="AN110" i="6" s="1"/>
  <c r="B110" i="2"/>
  <c r="B110" i="6" s="1"/>
  <c r="X110" i="2"/>
  <c r="W110" i="6" s="1"/>
  <c r="AN109" i="2"/>
  <c r="AM109" i="6" s="1"/>
  <c r="C110" i="2" l="1"/>
  <c r="C110" i="6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D108" i="6"/>
  <c r="E108" i="6"/>
  <c r="F108" i="6"/>
  <c r="H108" i="6"/>
  <c r="I108" i="6"/>
  <c r="J108" i="6"/>
  <c r="K108" i="6"/>
  <c r="L108" i="6"/>
  <c r="M108" i="6"/>
  <c r="P108" i="6"/>
  <c r="Q108" i="6"/>
  <c r="R108" i="6"/>
  <c r="T108" i="6"/>
  <c r="U108" i="6"/>
  <c r="X108" i="6"/>
  <c r="Y108" i="6"/>
  <c r="Z108" i="6"/>
  <c r="AA108" i="6"/>
  <c r="AB108" i="6"/>
  <c r="AC108" i="6"/>
  <c r="AD108" i="6"/>
  <c r="AE108" i="6"/>
  <c r="AF108" i="6"/>
  <c r="AG108" i="6"/>
  <c r="AH108" i="6"/>
  <c r="AI108" i="6"/>
  <c r="AK108" i="6"/>
  <c r="AL108" i="6"/>
  <c r="AO108" i="6"/>
  <c r="AP108" i="6"/>
  <c r="AQ108" i="6"/>
  <c r="AR108" i="6"/>
  <c r="AS108" i="6"/>
  <c r="AT108" i="6"/>
  <c r="AU108" i="6"/>
  <c r="AV108" i="6"/>
  <c r="AW108" i="6"/>
  <c r="AX108" i="6"/>
  <c r="AY108" i="6"/>
  <c r="AZ108" i="6"/>
  <c r="BB108" i="6"/>
  <c r="BC108" i="6"/>
  <c r="BD108" i="6"/>
  <c r="BF108" i="6"/>
  <c r="BG108" i="6"/>
  <c r="BI108" i="6"/>
  <c r="BJ108" i="6"/>
  <c r="BK108" i="6"/>
  <c r="BM108" i="6"/>
  <c r="BN108" i="6"/>
  <c r="BO108" i="6"/>
  <c r="BR108" i="6"/>
  <c r="BS108" i="6"/>
  <c r="BT108" i="6"/>
  <c r="BV108" i="6"/>
  <c r="BX108" i="6"/>
  <c r="BY108" i="6"/>
  <c r="BZ108" i="6"/>
  <c r="CC108" i="6"/>
  <c r="CD108" i="6"/>
  <c r="CE108" i="6"/>
  <c r="CF108" i="6"/>
  <c r="CG108" i="6"/>
  <c r="CH108" i="6"/>
  <c r="CI108" i="6"/>
  <c r="CJ108" i="6"/>
  <c r="CK108" i="6"/>
  <c r="CN108" i="6"/>
  <c r="CO108" i="6"/>
  <c r="CQ108" i="6"/>
  <c r="CR108" i="6"/>
  <c r="CS108" i="6"/>
  <c r="CT108" i="6"/>
  <c r="CU108" i="6"/>
  <c r="CV108" i="6"/>
  <c r="CW108" i="6"/>
  <c r="CX108" i="6"/>
  <c r="CY108" i="6"/>
  <c r="CZ108" i="6"/>
  <c r="DA108" i="6"/>
  <c r="DB108" i="6"/>
  <c r="DC108" i="6"/>
  <c r="DD108" i="6"/>
  <c r="DE108" i="6"/>
  <c r="DF108" i="6"/>
  <c r="DH108" i="6"/>
  <c r="DJ108" i="6"/>
  <c r="DK108" i="6"/>
  <c r="DL108" i="6"/>
  <c r="DM108" i="6"/>
  <c r="DN108" i="6"/>
  <c r="DO108" i="6"/>
  <c r="DP108" i="6"/>
  <c r="DQ108" i="6"/>
  <c r="DR108" i="6"/>
  <c r="H109" i="2"/>
  <c r="G109" i="6" s="1"/>
  <c r="O109" i="2"/>
  <c r="N109" i="6" s="1"/>
  <c r="T109" i="2"/>
  <c r="W109" i="2"/>
  <c r="V109" i="6" s="1"/>
  <c r="AK109" i="2"/>
  <c r="AJ109" i="6" s="1"/>
  <c r="BM109" i="2"/>
  <c r="BV109" i="2"/>
  <c r="BU109" i="6" s="1"/>
  <c r="CB109" i="2"/>
  <c r="CA109" i="6" s="1"/>
  <c r="CC109" i="2"/>
  <c r="CB109" i="6" s="1"/>
  <c r="CM109" i="2"/>
  <c r="CL109" i="6" s="1"/>
  <c r="CN109" i="2"/>
  <c r="CM109" i="6" s="1"/>
  <c r="DH109" i="2"/>
  <c r="DG109" i="6" s="1"/>
  <c r="DJ109" i="2"/>
  <c r="DI109" i="6" s="1"/>
  <c r="S109" i="6" l="1"/>
  <c r="D109" i="2"/>
  <c r="BL109" i="6"/>
  <c r="BR109" i="2"/>
  <c r="BQ109" i="6" s="1"/>
  <c r="CQ109" i="2"/>
  <c r="CP109" i="6" s="1"/>
  <c r="AO109" i="2"/>
  <c r="AN109" i="6" s="1"/>
  <c r="X109" i="2"/>
  <c r="W109" i="6" s="1"/>
  <c r="B109" i="2"/>
  <c r="B109" i="6" s="1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D107" i="6"/>
  <c r="E107" i="6"/>
  <c r="F107" i="6"/>
  <c r="H107" i="6"/>
  <c r="I107" i="6"/>
  <c r="J107" i="6"/>
  <c r="K107" i="6"/>
  <c r="L107" i="6"/>
  <c r="M107" i="6"/>
  <c r="P107" i="6"/>
  <c r="Q107" i="6"/>
  <c r="R107" i="6"/>
  <c r="T107" i="6"/>
  <c r="U107" i="6"/>
  <c r="X107" i="6"/>
  <c r="Y107" i="6"/>
  <c r="Z107" i="6"/>
  <c r="AA107" i="6"/>
  <c r="AB107" i="6"/>
  <c r="AC107" i="6"/>
  <c r="AD107" i="6"/>
  <c r="AE107" i="6"/>
  <c r="AF107" i="6"/>
  <c r="AG107" i="6"/>
  <c r="AH107" i="6"/>
  <c r="AI107" i="6"/>
  <c r="AK107" i="6"/>
  <c r="AL107" i="6"/>
  <c r="AO107" i="6"/>
  <c r="AP107" i="6"/>
  <c r="AQ107" i="6"/>
  <c r="AR107" i="6"/>
  <c r="AS107" i="6"/>
  <c r="AT107" i="6"/>
  <c r="AU107" i="6"/>
  <c r="AV107" i="6"/>
  <c r="AW107" i="6"/>
  <c r="AX107" i="6"/>
  <c r="AY107" i="6"/>
  <c r="AZ107" i="6"/>
  <c r="BB107" i="6"/>
  <c r="BC107" i="6"/>
  <c r="BD107" i="6"/>
  <c r="BF107" i="6"/>
  <c r="BG107" i="6"/>
  <c r="BI107" i="6"/>
  <c r="BJ107" i="6"/>
  <c r="BK107" i="6"/>
  <c r="BM107" i="6"/>
  <c r="BN107" i="6"/>
  <c r="BO107" i="6"/>
  <c r="BR107" i="6"/>
  <c r="BS107" i="6"/>
  <c r="BT107" i="6"/>
  <c r="BV107" i="6"/>
  <c r="BX107" i="6"/>
  <c r="BY107" i="6"/>
  <c r="BZ107" i="6"/>
  <c r="CC107" i="6"/>
  <c r="CD107" i="6"/>
  <c r="CE107" i="6"/>
  <c r="CF107" i="6"/>
  <c r="CG107" i="6"/>
  <c r="CH107" i="6"/>
  <c r="CI107" i="6"/>
  <c r="CJ107" i="6"/>
  <c r="CK107" i="6"/>
  <c r="CN107" i="6"/>
  <c r="CO107" i="6"/>
  <c r="CQ107" i="6"/>
  <c r="CR107" i="6"/>
  <c r="CS107" i="6"/>
  <c r="CT107" i="6"/>
  <c r="CU107" i="6"/>
  <c r="CV107" i="6"/>
  <c r="CW107" i="6"/>
  <c r="CX107" i="6"/>
  <c r="CY107" i="6"/>
  <c r="CZ107" i="6"/>
  <c r="DA107" i="6"/>
  <c r="DB107" i="6"/>
  <c r="DC107" i="6"/>
  <c r="DD107" i="6"/>
  <c r="DE107" i="6"/>
  <c r="DF107" i="6"/>
  <c r="DH107" i="6"/>
  <c r="DJ107" i="6"/>
  <c r="DK107" i="6"/>
  <c r="DL107" i="6"/>
  <c r="DM107" i="6"/>
  <c r="DN107" i="6"/>
  <c r="DO107" i="6"/>
  <c r="DP107" i="6"/>
  <c r="DQ107" i="6"/>
  <c r="DR107" i="6"/>
  <c r="H108" i="2"/>
  <c r="G108" i="6" s="1"/>
  <c r="O108" i="2"/>
  <c r="N108" i="6" s="1"/>
  <c r="T108" i="2"/>
  <c r="W108" i="2"/>
  <c r="V108" i="6" s="1"/>
  <c r="AK108" i="2"/>
  <c r="AJ108" i="6" s="1"/>
  <c r="AN108" i="2"/>
  <c r="AM108" i="6" s="1"/>
  <c r="BM108" i="2"/>
  <c r="BV108" i="2"/>
  <c r="BU108" i="6" s="1"/>
  <c r="CB108" i="2"/>
  <c r="CA108" i="6" s="1"/>
  <c r="CC108" i="2"/>
  <c r="CB108" i="6" s="1"/>
  <c r="CM108" i="2"/>
  <c r="CL108" i="6" s="1"/>
  <c r="CN108" i="2"/>
  <c r="CM108" i="6" s="1"/>
  <c r="DH108" i="2"/>
  <c r="DG108" i="6" s="1"/>
  <c r="DJ108" i="2"/>
  <c r="DI108" i="6" s="1"/>
  <c r="C109" i="2" l="1"/>
  <c r="C109" i="6"/>
  <c r="S108" i="6"/>
  <c r="D108" i="2"/>
  <c r="BL108" i="6"/>
  <c r="BR108" i="2"/>
  <c r="BQ108" i="6" s="1"/>
  <c r="CQ108" i="2"/>
  <c r="CP108" i="6" s="1"/>
  <c r="AO108" i="2"/>
  <c r="AN108" i="6" s="1"/>
  <c r="B108" i="2"/>
  <c r="B108" i="6" s="1"/>
  <c r="X108" i="2"/>
  <c r="W108" i="6" s="1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D106" i="6"/>
  <c r="E106" i="6"/>
  <c r="F106" i="6"/>
  <c r="H106" i="6"/>
  <c r="I106" i="6"/>
  <c r="J106" i="6"/>
  <c r="K106" i="6"/>
  <c r="L106" i="6"/>
  <c r="M106" i="6"/>
  <c r="P106" i="6"/>
  <c r="Q106" i="6"/>
  <c r="R106" i="6"/>
  <c r="T106" i="6"/>
  <c r="U106" i="6"/>
  <c r="X106" i="6"/>
  <c r="Y106" i="6"/>
  <c r="Z106" i="6"/>
  <c r="AA106" i="6"/>
  <c r="AB106" i="6"/>
  <c r="AC106" i="6"/>
  <c r="AD106" i="6"/>
  <c r="AE106" i="6"/>
  <c r="AF106" i="6"/>
  <c r="AG106" i="6"/>
  <c r="AH106" i="6"/>
  <c r="AI106" i="6"/>
  <c r="AK106" i="6"/>
  <c r="AL106" i="6"/>
  <c r="AO106" i="6"/>
  <c r="AP106" i="6"/>
  <c r="AQ106" i="6"/>
  <c r="AR106" i="6"/>
  <c r="AS106" i="6"/>
  <c r="AT106" i="6"/>
  <c r="AU106" i="6"/>
  <c r="AV106" i="6"/>
  <c r="AW106" i="6"/>
  <c r="AX106" i="6"/>
  <c r="AY106" i="6"/>
  <c r="AZ106" i="6"/>
  <c r="BB106" i="6"/>
  <c r="BC106" i="6"/>
  <c r="BD106" i="6"/>
  <c r="BF106" i="6"/>
  <c r="BG106" i="6"/>
  <c r="BI106" i="6"/>
  <c r="BJ106" i="6"/>
  <c r="BK106" i="6"/>
  <c r="BM106" i="6"/>
  <c r="BN106" i="6"/>
  <c r="BO106" i="6"/>
  <c r="BR106" i="6"/>
  <c r="BS106" i="6"/>
  <c r="BT106" i="6"/>
  <c r="BV106" i="6"/>
  <c r="BX106" i="6"/>
  <c r="BY106" i="6"/>
  <c r="BZ106" i="6"/>
  <c r="CC106" i="6"/>
  <c r="CD106" i="6"/>
  <c r="CE106" i="6"/>
  <c r="CF106" i="6"/>
  <c r="CG106" i="6"/>
  <c r="CH106" i="6"/>
  <c r="CI106" i="6"/>
  <c r="CJ106" i="6"/>
  <c r="CK106" i="6"/>
  <c r="CN106" i="6"/>
  <c r="CO106" i="6"/>
  <c r="CQ106" i="6"/>
  <c r="CR106" i="6"/>
  <c r="CS106" i="6"/>
  <c r="CT106" i="6"/>
  <c r="CU106" i="6"/>
  <c r="CV106" i="6"/>
  <c r="CW106" i="6"/>
  <c r="CX106" i="6"/>
  <c r="CY106" i="6"/>
  <c r="CZ106" i="6"/>
  <c r="DA106" i="6"/>
  <c r="DB106" i="6"/>
  <c r="DC106" i="6"/>
  <c r="DD106" i="6"/>
  <c r="DE106" i="6"/>
  <c r="DF106" i="6"/>
  <c r="DH106" i="6"/>
  <c r="DJ106" i="6"/>
  <c r="DK106" i="6"/>
  <c r="DL106" i="6"/>
  <c r="DM106" i="6"/>
  <c r="DN106" i="6"/>
  <c r="DO106" i="6"/>
  <c r="DP106" i="6"/>
  <c r="DQ106" i="6"/>
  <c r="DR106" i="6"/>
  <c r="H107" i="2"/>
  <c r="G107" i="6" s="1"/>
  <c r="O107" i="2"/>
  <c r="N107" i="6" s="1"/>
  <c r="T107" i="2"/>
  <c r="W107" i="2"/>
  <c r="V107" i="6" s="1"/>
  <c r="AK107" i="2"/>
  <c r="AJ107" i="6" s="1"/>
  <c r="AN107" i="2"/>
  <c r="AM107" i="6" s="1"/>
  <c r="BM107" i="2"/>
  <c r="BV107" i="2"/>
  <c r="BU107" i="6" s="1"/>
  <c r="CB107" i="2"/>
  <c r="CA107" i="6" s="1"/>
  <c r="CC107" i="2"/>
  <c r="CB107" i="6" s="1"/>
  <c r="CM107" i="2"/>
  <c r="CL107" i="6" s="1"/>
  <c r="CN107" i="2"/>
  <c r="CM107" i="6" s="1"/>
  <c r="DH107" i="2"/>
  <c r="DG107" i="6" s="1"/>
  <c r="DJ107" i="2"/>
  <c r="DI107" i="6" s="1"/>
  <c r="C108" i="6" l="1"/>
  <c r="C108" i="2"/>
  <c r="S107" i="6"/>
  <c r="D107" i="2"/>
  <c r="BL107" i="6"/>
  <c r="BR107" i="2"/>
  <c r="BQ107" i="6" s="1"/>
  <c r="CQ107" i="2"/>
  <c r="CP107" i="6" s="1"/>
  <c r="AO107" i="2"/>
  <c r="AN107" i="6" s="1"/>
  <c r="X107" i="2"/>
  <c r="W107" i="6" s="1"/>
  <c r="B107" i="2"/>
  <c r="B107" i="6" s="1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D105" i="6"/>
  <c r="E105" i="6"/>
  <c r="F105" i="6"/>
  <c r="H105" i="6"/>
  <c r="I105" i="6"/>
  <c r="J105" i="6"/>
  <c r="K105" i="6"/>
  <c r="L105" i="6"/>
  <c r="M105" i="6"/>
  <c r="P105" i="6"/>
  <c r="Q105" i="6"/>
  <c r="R105" i="6"/>
  <c r="T105" i="6"/>
  <c r="U105" i="6"/>
  <c r="X105" i="6"/>
  <c r="Y105" i="6"/>
  <c r="Z105" i="6"/>
  <c r="AA105" i="6"/>
  <c r="AB105" i="6"/>
  <c r="AC105" i="6"/>
  <c r="AD105" i="6"/>
  <c r="AE105" i="6"/>
  <c r="AF105" i="6"/>
  <c r="AG105" i="6"/>
  <c r="AH105" i="6"/>
  <c r="AI105" i="6"/>
  <c r="AK105" i="6"/>
  <c r="AL105" i="6"/>
  <c r="AO105" i="6"/>
  <c r="AP105" i="6"/>
  <c r="AQ105" i="6"/>
  <c r="AR105" i="6"/>
  <c r="AS105" i="6"/>
  <c r="AT105" i="6"/>
  <c r="AU105" i="6"/>
  <c r="AV105" i="6"/>
  <c r="AW105" i="6"/>
  <c r="AX105" i="6"/>
  <c r="AY105" i="6"/>
  <c r="AZ105" i="6"/>
  <c r="BB105" i="6"/>
  <c r="BC105" i="6"/>
  <c r="BD105" i="6"/>
  <c r="BF105" i="6"/>
  <c r="BG105" i="6"/>
  <c r="BI105" i="6"/>
  <c r="BJ105" i="6"/>
  <c r="BK105" i="6"/>
  <c r="BM105" i="6"/>
  <c r="BN105" i="6"/>
  <c r="BO105" i="6"/>
  <c r="BR105" i="6"/>
  <c r="BS105" i="6"/>
  <c r="BT105" i="6"/>
  <c r="BV105" i="6"/>
  <c r="BX105" i="6"/>
  <c r="BY105" i="6"/>
  <c r="BZ105" i="6"/>
  <c r="CC105" i="6"/>
  <c r="CD105" i="6"/>
  <c r="CE105" i="6"/>
  <c r="CF105" i="6"/>
  <c r="CG105" i="6"/>
  <c r="CH105" i="6"/>
  <c r="CI105" i="6"/>
  <c r="CJ105" i="6"/>
  <c r="CK105" i="6"/>
  <c r="CN105" i="6"/>
  <c r="CO105" i="6"/>
  <c r="CQ105" i="6"/>
  <c r="CR105" i="6"/>
  <c r="CS105" i="6"/>
  <c r="CT105" i="6"/>
  <c r="CU105" i="6"/>
  <c r="CV105" i="6"/>
  <c r="CW105" i="6"/>
  <c r="CX105" i="6"/>
  <c r="CY105" i="6"/>
  <c r="CZ105" i="6"/>
  <c r="DA105" i="6"/>
  <c r="DB105" i="6"/>
  <c r="DC105" i="6"/>
  <c r="DD105" i="6"/>
  <c r="DE105" i="6"/>
  <c r="DF105" i="6"/>
  <c r="DH105" i="6"/>
  <c r="DJ105" i="6"/>
  <c r="DK105" i="6"/>
  <c r="DL105" i="6"/>
  <c r="DM105" i="6"/>
  <c r="DN105" i="6"/>
  <c r="DO105" i="6"/>
  <c r="DP105" i="6"/>
  <c r="DQ105" i="6"/>
  <c r="DR105" i="6"/>
  <c r="H106" i="2"/>
  <c r="G106" i="6" s="1"/>
  <c r="O106" i="2"/>
  <c r="N106" i="6" s="1"/>
  <c r="T106" i="2"/>
  <c r="W106" i="2"/>
  <c r="V106" i="6" s="1"/>
  <c r="AK106" i="2"/>
  <c r="AJ106" i="6" s="1"/>
  <c r="AN106" i="2"/>
  <c r="AM106" i="6" s="1"/>
  <c r="BM106" i="2"/>
  <c r="BV106" i="2"/>
  <c r="BU106" i="6" s="1"/>
  <c r="CB106" i="2"/>
  <c r="CA106" i="6" s="1"/>
  <c r="CC106" i="2"/>
  <c r="CB106" i="6" s="1"/>
  <c r="CM106" i="2"/>
  <c r="CL106" i="6" s="1"/>
  <c r="CN106" i="2"/>
  <c r="CM106" i="6" s="1"/>
  <c r="DH106" i="2"/>
  <c r="DG106" i="6" s="1"/>
  <c r="DJ106" i="2"/>
  <c r="DI106" i="6" s="1"/>
  <c r="C107" i="2" l="1"/>
  <c r="C107" i="6"/>
  <c r="S106" i="6"/>
  <c r="D106" i="2"/>
  <c r="BL106" i="6"/>
  <c r="BR106" i="2"/>
  <c r="BQ106" i="6" s="1"/>
  <c r="CQ106" i="2"/>
  <c r="CP106" i="6" s="1"/>
  <c r="AO106" i="2"/>
  <c r="AN106" i="6" s="1"/>
  <c r="B106" i="2"/>
  <c r="B106" i="6" s="1"/>
  <c r="X106" i="2"/>
  <c r="W106" i="6" s="1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D104" i="6"/>
  <c r="E104" i="6"/>
  <c r="F104" i="6"/>
  <c r="H104" i="6"/>
  <c r="I104" i="6"/>
  <c r="J104" i="6"/>
  <c r="K104" i="6"/>
  <c r="L104" i="6"/>
  <c r="M104" i="6"/>
  <c r="P104" i="6"/>
  <c r="Q104" i="6"/>
  <c r="R104" i="6"/>
  <c r="T104" i="6"/>
  <c r="U104" i="6"/>
  <c r="X104" i="6"/>
  <c r="Y104" i="6"/>
  <c r="Z104" i="6"/>
  <c r="AA104" i="6"/>
  <c r="AB104" i="6"/>
  <c r="AC104" i="6"/>
  <c r="AD104" i="6"/>
  <c r="AE104" i="6"/>
  <c r="AF104" i="6"/>
  <c r="AG104" i="6"/>
  <c r="AH104" i="6"/>
  <c r="AI104" i="6"/>
  <c r="AK104" i="6"/>
  <c r="AL104" i="6"/>
  <c r="AO104" i="6"/>
  <c r="AP104" i="6"/>
  <c r="AQ104" i="6"/>
  <c r="AR104" i="6"/>
  <c r="AS104" i="6"/>
  <c r="AT104" i="6"/>
  <c r="AU104" i="6"/>
  <c r="AV104" i="6"/>
  <c r="AW104" i="6"/>
  <c r="AX104" i="6"/>
  <c r="AY104" i="6"/>
  <c r="AZ104" i="6"/>
  <c r="BB104" i="6"/>
  <c r="BC104" i="6"/>
  <c r="BD104" i="6"/>
  <c r="BF104" i="6"/>
  <c r="BG104" i="6"/>
  <c r="BI104" i="6"/>
  <c r="BJ104" i="6"/>
  <c r="BK104" i="6"/>
  <c r="BM104" i="6"/>
  <c r="BN104" i="6"/>
  <c r="BO104" i="6"/>
  <c r="BR104" i="6"/>
  <c r="BS104" i="6"/>
  <c r="BT104" i="6"/>
  <c r="BV104" i="6"/>
  <c r="BX104" i="6"/>
  <c r="BY104" i="6"/>
  <c r="BZ104" i="6"/>
  <c r="CC104" i="6"/>
  <c r="CD104" i="6"/>
  <c r="CE104" i="6"/>
  <c r="CF104" i="6"/>
  <c r="CG104" i="6"/>
  <c r="CH104" i="6"/>
  <c r="CI104" i="6"/>
  <c r="CJ104" i="6"/>
  <c r="CK104" i="6"/>
  <c r="CN104" i="6"/>
  <c r="CO104" i="6"/>
  <c r="CQ104" i="6"/>
  <c r="CR104" i="6"/>
  <c r="CS104" i="6"/>
  <c r="CT104" i="6"/>
  <c r="CU104" i="6"/>
  <c r="CV104" i="6"/>
  <c r="CW104" i="6"/>
  <c r="CX104" i="6"/>
  <c r="CY104" i="6"/>
  <c r="CZ104" i="6"/>
  <c r="DA104" i="6"/>
  <c r="DB104" i="6"/>
  <c r="DC104" i="6"/>
  <c r="DD104" i="6"/>
  <c r="DE104" i="6"/>
  <c r="DF104" i="6"/>
  <c r="DH104" i="6"/>
  <c r="DJ104" i="6"/>
  <c r="DK104" i="6"/>
  <c r="DL104" i="6"/>
  <c r="DM104" i="6"/>
  <c r="DN104" i="6"/>
  <c r="DO104" i="6"/>
  <c r="DP104" i="6"/>
  <c r="DQ104" i="6"/>
  <c r="DR104" i="6"/>
  <c r="H105" i="2"/>
  <c r="G105" i="6" s="1"/>
  <c r="O105" i="2"/>
  <c r="N105" i="6" s="1"/>
  <c r="T105" i="2"/>
  <c r="W105" i="2"/>
  <c r="V105" i="6" s="1"/>
  <c r="AK105" i="2"/>
  <c r="AJ105" i="6" s="1"/>
  <c r="AN105" i="2"/>
  <c r="AM105" i="6" s="1"/>
  <c r="BM105" i="2"/>
  <c r="BV105" i="2"/>
  <c r="BU105" i="6" s="1"/>
  <c r="CB105" i="2"/>
  <c r="CA105" i="6" s="1"/>
  <c r="CC105" i="2"/>
  <c r="CB105" i="6" s="1"/>
  <c r="CM105" i="2"/>
  <c r="CL105" i="6" s="1"/>
  <c r="CN105" i="2"/>
  <c r="CM105" i="6" s="1"/>
  <c r="DH105" i="2"/>
  <c r="DG105" i="6" s="1"/>
  <c r="DJ105" i="2"/>
  <c r="DI105" i="6" s="1"/>
  <c r="C106" i="2" l="1"/>
  <c r="C106" i="6"/>
  <c r="S105" i="6"/>
  <c r="D105" i="2"/>
  <c r="BL105" i="6"/>
  <c r="BR105" i="2"/>
  <c r="BQ105" i="6" s="1"/>
  <c r="CQ105" i="2"/>
  <c r="CP105" i="6" s="1"/>
  <c r="AO105" i="2"/>
  <c r="AN105" i="6" s="1"/>
  <c r="B105" i="2"/>
  <c r="B105" i="6" s="1"/>
  <c r="X105" i="2"/>
  <c r="W105" i="6" s="1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D103" i="6"/>
  <c r="E103" i="6"/>
  <c r="F103" i="6"/>
  <c r="H103" i="6"/>
  <c r="I103" i="6"/>
  <c r="J103" i="6"/>
  <c r="K103" i="6"/>
  <c r="L103" i="6"/>
  <c r="M103" i="6"/>
  <c r="P103" i="6"/>
  <c r="Q103" i="6"/>
  <c r="R103" i="6"/>
  <c r="T103" i="6"/>
  <c r="U103" i="6"/>
  <c r="X103" i="6"/>
  <c r="Y103" i="6"/>
  <c r="Z103" i="6"/>
  <c r="AA103" i="6"/>
  <c r="AB103" i="6"/>
  <c r="AC103" i="6"/>
  <c r="AD103" i="6"/>
  <c r="AE103" i="6"/>
  <c r="AF103" i="6"/>
  <c r="AG103" i="6"/>
  <c r="AH103" i="6"/>
  <c r="AI103" i="6"/>
  <c r="AK103" i="6"/>
  <c r="AL103" i="6"/>
  <c r="AO103" i="6"/>
  <c r="AP103" i="6"/>
  <c r="AQ103" i="6"/>
  <c r="AR103" i="6"/>
  <c r="AS103" i="6"/>
  <c r="AT103" i="6"/>
  <c r="AU103" i="6"/>
  <c r="AV103" i="6"/>
  <c r="AW103" i="6"/>
  <c r="AX103" i="6"/>
  <c r="AY103" i="6"/>
  <c r="AZ103" i="6"/>
  <c r="BB103" i="6"/>
  <c r="BC103" i="6"/>
  <c r="BD103" i="6"/>
  <c r="BF103" i="6"/>
  <c r="BG103" i="6"/>
  <c r="BI103" i="6"/>
  <c r="BJ103" i="6"/>
  <c r="BK103" i="6"/>
  <c r="BM103" i="6"/>
  <c r="BN103" i="6"/>
  <c r="BO103" i="6"/>
  <c r="BR103" i="6"/>
  <c r="BS103" i="6"/>
  <c r="BT103" i="6"/>
  <c r="BV103" i="6"/>
  <c r="BX103" i="6"/>
  <c r="BY103" i="6"/>
  <c r="BZ103" i="6"/>
  <c r="CC103" i="6"/>
  <c r="CD103" i="6"/>
  <c r="CE103" i="6"/>
  <c r="CF103" i="6"/>
  <c r="CG103" i="6"/>
  <c r="CH103" i="6"/>
  <c r="CI103" i="6"/>
  <c r="CJ103" i="6"/>
  <c r="CK103" i="6"/>
  <c r="CN103" i="6"/>
  <c r="CO103" i="6"/>
  <c r="CQ103" i="6"/>
  <c r="CR103" i="6"/>
  <c r="CS103" i="6"/>
  <c r="CT103" i="6"/>
  <c r="CU103" i="6"/>
  <c r="CV103" i="6"/>
  <c r="CW103" i="6"/>
  <c r="CX103" i="6"/>
  <c r="CY103" i="6"/>
  <c r="CZ103" i="6"/>
  <c r="DA103" i="6"/>
  <c r="DB103" i="6"/>
  <c r="DC103" i="6"/>
  <c r="DD103" i="6"/>
  <c r="DE103" i="6"/>
  <c r="DF103" i="6"/>
  <c r="DH103" i="6"/>
  <c r="DJ103" i="6"/>
  <c r="DK103" i="6"/>
  <c r="DL103" i="6"/>
  <c r="DM103" i="6"/>
  <c r="DN103" i="6"/>
  <c r="DO103" i="6"/>
  <c r="DP103" i="6"/>
  <c r="DQ103" i="6"/>
  <c r="DR103" i="6"/>
  <c r="H104" i="2"/>
  <c r="G104" i="6" s="1"/>
  <c r="O104" i="2"/>
  <c r="N104" i="6" s="1"/>
  <c r="T104" i="2"/>
  <c r="W104" i="2"/>
  <c r="V104" i="6" s="1"/>
  <c r="AK104" i="2"/>
  <c r="AJ104" i="6" s="1"/>
  <c r="AN104" i="2"/>
  <c r="AM104" i="6" s="1"/>
  <c r="BM104" i="2"/>
  <c r="BV104" i="2"/>
  <c r="BU104" i="6" s="1"/>
  <c r="CB104" i="2"/>
  <c r="CA104" i="6" s="1"/>
  <c r="CC104" i="2"/>
  <c r="CB104" i="6" s="1"/>
  <c r="CM104" i="2"/>
  <c r="CL104" i="6" s="1"/>
  <c r="CN104" i="2"/>
  <c r="CM104" i="6" s="1"/>
  <c r="DH104" i="2"/>
  <c r="DG104" i="6" s="1"/>
  <c r="DJ104" i="2"/>
  <c r="DI104" i="6" s="1"/>
  <c r="C105" i="2" l="1"/>
  <c r="C105" i="6"/>
  <c r="S104" i="6"/>
  <c r="D104" i="2"/>
  <c r="BL104" i="6"/>
  <c r="BR104" i="2"/>
  <c r="BQ104" i="6" s="1"/>
  <c r="B104" i="2"/>
  <c r="B104" i="6" s="1"/>
  <c r="CQ104" i="2"/>
  <c r="CP104" i="6" s="1"/>
  <c r="AO104" i="2"/>
  <c r="AN104" i="6" s="1"/>
  <c r="X104" i="2"/>
  <c r="W104" i="6" s="1"/>
  <c r="C104" i="2" l="1"/>
  <c r="C104" i="6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D102" i="6"/>
  <c r="E102" i="6"/>
  <c r="F102" i="6"/>
  <c r="H102" i="6"/>
  <c r="I102" i="6"/>
  <c r="J102" i="6"/>
  <c r="K102" i="6"/>
  <c r="L102" i="6"/>
  <c r="M102" i="6"/>
  <c r="P102" i="6"/>
  <c r="Q102" i="6"/>
  <c r="R102" i="6"/>
  <c r="T102" i="6"/>
  <c r="U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K102" i="6"/>
  <c r="AL102" i="6"/>
  <c r="AO102" i="6"/>
  <c r="AP102" i="6"/>
  <c r="AQ102" i="6"/>
  <c r="AR102" i="6"/>
  <c r="AS102" i="6"/>
  <c r="AT102" i="6"/>
  <c r="AU102" i="6"/>
  <c r="AV102" i="6"/>
  <c r="AW102" i="6"/>
  <c r="AX102" i="6"/>
  <c r="AY102" i="6"/>
  <c r="AZ102" i="6"/>
  <c r="BB102" i="6"/>
  <c r="BC102" i="6"/>
  <c r="BD102" i="6"/>
  <c r="BF102" i="6"/>
  <c r="BG102" i="6"/>
  <c r="BI102" i="6"/>
  <c r="BJ102" i="6"/>
  <c r="BK102" i="6"/>
  <c r="BM102" i="6"/>
  <c r="BN102" i="6"/>
  <c r="BO102" i="6"/>
  <c r="BR102" i="6"/>
  <c r="BS102" i="6"/>
  <c r="BT102" i="6"/>
  <c r="BV102" i="6"/>
  <c r="BX102" i="6"/>
  <c r="BY102" i="6"/>
  <c r="BZ102" i="6"/>
  <c r="CC102" i="6"/>
  <c r="CD102" i="6"/>
  <c r="CE102" i="6"/>
  <c r="CF102" i="6"/>
  <c r="CG102" i="6"/>
  <c r="CH102" i="6"/>
  <c r="CI102" i="6"/>
  <c r="CJ102" i="6"/>
  <c r="CK102" i="6"/>
  <c r="CN102" i="6"/>
  <c r="CO102" i="6"/>
  <c r="CQ102" i="6"/>
  <c r="CR102" i="6"/>
  <c r="CS102" i="6"/>
  <c r="CT102" i="6"/>
  <c r="CU102" i="6"/>
  <c r="CV102" i="6"/>
  <c r="CW102" i="6"/>
  <c r="CX102" i="6"/>
  <c r="CY102" i="6"/>
  <c r="CZ102" i="6"/>
  <c r="DA102" i="6"/>
  <c r="DB102" i="6"/>
  <c r="DC102" i="6"/>
  <c r="DD102" i="6"/>
  <c r="DE102" i="6"/>
  <c r="DF102" i="6"/>
  <c r="DH102" i="6"/>
  <c r="DJ102" i="6"/>
  <c r="DK102" i="6"/>
  <c r="DL102" i="6"/>
  <c r="DM102" i="6"/>
  <c r="DN102" i="6"/>
  <c r="DO102" i="6"/>
  <c r="DP102" i="6"/>
  <c r="DQ102" i="6"/>
  <c r="DR102" i="6"/>
  <c r="H103" i="2"/>
  <c r="G103" i="6" s="1"/>
  <c r="O103" i="2"/>
  <c r="N103" i="6" s="1"/>
  <c r="T103" i="2"/>
  <c r="W103" i="2"/>
  <c r="V103" i="6" s="1"/>
  <c r="AK103" i="2"/>
  <c r="AJ103" i="6" s="1"/>
  <c r="AN103" i="2"/>
  <c r="AM103" i="6" s="1"/>
  <c r="BM103" i="2"/>
  <c r="BV103" i="2"/>
  <c r="BU103" i="6" s="1"/>
  <c r="CB103" i="2"/>
  <c r="CA103" i="6" s="1"/>
  <c r="CC103" i="2"/>
  <c r="CB103" i="6" s="1"/>
  <c r="CM103" i="2"/>
  <c r="CL103" i="6" s="1"/>
  <c r="CN103" i="2"/>
  <c r="CM103" i="6" s="1"/>
  <c r="DH103" i="2"/>
  <c r="DG103" i="6" s="1"/>
  <c r="DJ103" i="2"/>
  <c r="DI103" i="6" s="1"/>
  <c r="S103" i="6" l="1"/>
  <c r="D103" i="2"/>
  <c r="BL103" i="6"/>
  <c r="BR103" i="2"/>
  <c r="BQ103" i="6" s="1"/>
  <c r="CQ103" i="2"/>
  <c r="CP103" i="6" s="1"/>
  <c r="AO103" i="2"/>
  <c r="AN103" i="6" s="1"/>
  <c r="X103" i="2"/>
  <c r="W103" i="6" s="1"/>
  <c r="B103" i="2"/>
  <c r="B103" i="6" s="1"/>
  <c r="DJ102" i="2"/>
  <c r="DI102" i="6" s="1"/>
  <c r="DH102" i="2"/>
  <c r="DG102" i="6" s="1"/>
  <c r="CN102" i="2"/>
  <c r="CM102" i="2"/>
  <c r="CL102" i="6" s="1"/>
  <c r="CC102" i="2"/>
  <c r="CB102" i="6" s="1"/>
  <c r="CB102" i="2"/>
  <c r="CA102" i="6" s="1"/>
  <c r="BV102" i="2"/>
  <c r="BU102" i="6" s="1"/>
  <c r="BM102" i="2"/>
  <c r="AN102" i="2"/>
  <c r="AM102" i="6" s="1"/>
  <c r="AK102" i="2"/>
  <c r="AJ102" i="6" s="1"/>
  <c r="T102" i="2"/>
  <c r="W102" i="2"/>
  <c r="V102" i="6" s="1"/>
  <c r="C103" i="2" l="1"/>
  <c r="C103" i="6"/>
  <c r="S102" i="6"/>
  <c r="D102" i="2"/>
  <c r="BL102" i="6"/>
  <c r="BR102" i="2"/>
  <c r="BQ102" i="6" s="1"/>
  <c r="CQ102" i="2"/>
  <c r="CP102" i="6" s="1"/>
  <c r="AO102" i="2"/>
  <c r="AN102" i="6" s="1"/>
  <c r="CM102" i="6"/>
  <c r="X102" i="2"/>
  <c r="W102" i="6" s="1"/>
  <c r="O102" i="2"/>
  <c r="N102" i="6" s="1"/>
  <c r="H102" i="2"/>
  <c r="G102" i="6" s="1"/>
  <c r="C102" i="6" l="1"/>
  <c r="B102" i="2"/>
  <c r="B102" i="6" s="1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D100" i="6"/>
  <c r="E100" i="6"/>
  <c r="F100" i="6"/>
  <c r="H100" i="6"/>
  <c r="I100" i="6"/>
  <c r="J100" i="6"/>
  <c r="K100" i="6"/>
  <c r="L100" i="6"/>
  <c r="M100" i="6"/>
  <c r="P100" i="6"/>
  <c r="Q100" i="6"/>
  <c r="R100" i="6"/>
  <c r="T100" i="6"/>
  <c r="U100" i="6"/>
  <c r="X100" i="6"/>
  <c r="Y100" i="6"/>
  <c r="Z100" i="6"/>
  <c r="AA100" i="6"/>
  <c r="AB100" i="6"/>
  <c r="AC100" i="6"/>
  <c r="AD100" i="6"/>
  <c r="AE100" i="6"/>
  <c r="AF100" i="6"/>
  <c r="AG100" i="6"/>
  <c r="AH100" i="6"/>
  <c r="AI100" i="6"/>
  <c r="AK100" i="6"/>
  <c r="AL100" i="6"/>
  <c r="AO100" i="6"/>
  <c r="AP100" i="6"/>
  <c r="AQ100" i="6"/>
  <c r="AR100" i="6"/>
  <c r="AS100" i="6"/>
  <c r="AT100" i="6"/>
  <c r="AU100" i="6"/>
  <c r="AV100" i="6"/>
  <c r="AW100" i="6"/>
  <c r="AX100" i="6"/>
  <c r="AY100" i="6"/>
  <c r="AZ100" i="6"/>
  <c r="BB100" i="6"/>
  <c r="BC100" i="6"/>
  <c r="BD100" i="6"/>
  <c r="BF100" i="6"/>
  <c r="BG100" i="6"/>
  <c r="BI100" i="6"/>
  <c r="BJ100" i="6"/>
  <c r="BK100" i="6"/>
  <c r="BM100" i="6"/>
  <c r="BN100" i="6"/>
  <c r="BO100" i="6"/>
  <c r="BR100" i="6"/>
  <c r="BS100" i="6"/>
  <c r="BT100" i="6"/>
  <c r="BV100" i="6"/>
  <c r="BX100" i="6"/>
  <c r="BY100" i="6"/>
  <c r="BZ100" i="6"/>
  <c r="CC100" i="6"/>
  <c r="CD100" i="6"/>
  <c r="CE100" i="6"/>
  <c r="CF100" i="6"/>
  <c r="CG100" i="6"/>
  <c r="CH100" i="6"/>
  <c r="CI100" i="6"/>
  <c r="CJ100" i="6"/>
  <c r="CK100" i="6"/>
  <c r="CN100" i="6"/>
  <c r="CO100" i="6"/>
  <c r="CQ100" i="6"/>
  <c r="CR100" i="6"/>
  <c r="CS100" i="6"/>
  <c r="CT100" i="6"/>
  <c r="CU100" i="6"/>
  <c r="CV100" i="6"/>
  <c r="CW100" i="6"/>
  <c r="CX100" i="6"/>
  <c r="CY100" i="6"/>
  <c r="CZ100" i="6"/>
  <c r="DA100" i="6"/>
  <c r="DB100" i="6"/>
  <c r="DC100" i="6"/>
  <c r="DD100" i="6"/>
  <c r="DE100" i="6"/>
  <c r="DF100" i="6"/>
  <c r="DH100" i="6"/>
  <c r="DJ100" i="6"/>
  <c r="DK100" i="6"/>
  <c r="DL100" i="6"/>
  <c r="DM100" i="6"/>
  <c r="DN100" i="6"/>
  <c r="DO100" i="6"/>
  <c r="DP100" i="6"/>
  <c r="DQ100" i="6"/>
  <c r="DR100" i="6"/>
  <c r="D101" i="6"/>
  <c r="E101" i="6"/>
  <c r="F101" i="6"/>
  <c r="H101" i="6"/>
  <c r="I101" i="6"/>
  <c r="J101" i="6"/>
  <c r="K101" i="6"/>
  <c r="L101" i="6"/>
  <c r="M101" i="6"/>
  <c r="P101" i="6"/>
  <c r="Q101" i="6"/>
  <c r="R101" i="6"/>
  <c r="T101" i="6"/>
  <c r="U101" i="6"/>
  <c r="X101" i="6"/>
  <c r="Y101" i="6"/>
  <c r="Z101" i="6"/>
  <c r="AA101" i="6"/>
  <c r="AB101" i="6"/>
  <c r="AC101" i="6"/>
  <c r="AD101" i="6"/>
  <c r="AE101" i="6"/>
  <c r="AF101" i="6"/>
  <c r="AG101" i="6"/>
  <c r="AH101" i="6"/>
  <c r="AI101" i="6"/>
  <c r="AK101" i="6"/>
  <c r="AL101" i="6"/>
  <c r="AO101" i="6"/>
  <c r="AP101" i="6"/>
  <c r="AQ101" i="6"/>
  <c r="AR101" i="6"/>
  <c r="AS101" i="6"/>
  <c r="AT101" i="6"/>
  <c r="AU101" i="6"/>
  <c r="AV101" i="6"/>
  <c r="AW101" i="6"/>
  <c r="AX101" i="6"/>
  <c r="AY101" i="6"/>
  <c r="AZ101" i="6"/>
  <c r="BB101" i="6"/>
  <c r="BC101" i="6"/>
  <c r="BD101" i="6"/>
  <c r="BF101" i="6"/>
  <c r="BG101" i="6"/>
  <c r="BI101" i="6"/>
  <c r="BJ101" i="6"/>
  <c r="BK101" i="6"/>
  <c r="BM101" i="6"/>
  <c r="BN101" i="6"/>
  <c r="BO101" i="6"/>
  <c r="BR101" i="6"/>
  <c r="BS101" i="6"/>
  <c r="BT101" i="6"/>
  <c r="BV101" i="6"/>
  <c r="BX101" i="6"/>
  <c r="BY101" i="6"/>
  <c r="BZ101" i="6"/>
  <c r="CC101" i="6"/>
  <c r="CD101" i="6"/>
  <c r="CE101" i="6"/>
  <c r="CF101" i="6"/>
  <c r="CG101" i="6"/>
  <c r="CH101" i="6"/>
  <c r="CI101" i="6"/>
  <c r="CJ101" i="6"/>
  <c r="CK101" i="6"/>
  <c r="CN101" i="6"/>
  <c r="CO101" i="6"/>
  <c r="CQ101" i="6"/>
  <c r="CR101" i="6"/>
  <c r="CS101" i="6"/>
  <c r="CT101" i="6"/>
  <c r="CU101" i="6"/>
  <c r="CV101" i="6"/>
  <c r="CW101" i="6"/>
  <c r="CX101" i="6"/>
  <c r="CY101" i="6"/>
  <c r="CZ101" i="6"/>
  <c r="DA101" i="6"/>
  <c r="DB101" i="6"/>
  <c r="DC101" i="6"/>
  <c r="DD101" i="6"/>
  <c r="DE101" i="6"/>
  <c r="DF101" i="6"/>
  <c r="DH101" i="6"/>
  <c r="DJ101" i="6"/>
  <c r="DK101" i="6"/>
  <c r="DL101" i="6"/>
  <c r="DM101" i="6"/>
  <c r="DN101" i="6"/>
  <c r="DO101" i="6"/>
  <c r="DP101" i="6"/>
  <c r="DQ101" i="6"/>
  <c r="DR101" i="6"/>
  <c r="C102" i="2" l="1"/>
  <c r="DJ101" i="2"/>
  <c r="DH101" i="2"/>
  <c r="CN101" i="2"/>
  <c r="CM101" i="2"/>
  <c r="CC101" i="2"/>
  <c r="CB101" i="2"/>
  <c r="BV101" i="2"/>
  <c r="BM101" i="2"/>
  <c r="BR101" i="2" s="1"/>
  <c r="AN101" i="2"/>
  <c r="AK101" i="2"/>
  <c r="W101" i="2"/>
  <c r="T101" i="2"/>
  <c r="O101" i="2"/>
  <c r="H101" i="2"/>
  <c r="D101" i="2" l="1"/>
  <c r="V101" i="6"/>
  <c r="CL101" i="6"/>
  <c r="AO101" i="2"/>
  <c r="AJ101" i="6"/>
  <c r="CQ101" i="2"/>
  <c r="CM101" i="6"/>
  <c r="N101" i="6"/>
  <c r="AM101" i="6"/>
  <c r="CA101" i="6"/>
  <c r="DG101" i="6"/>
  <c r="BQ101" i="6"/>
  <c r="G101" i="6"/>
  <c r="BU101" i="6"/>
  <c r="X101" i="2"/>
  <c r="S101" i="6"/>
  <c r="BL101" i="6"/>
  <c r="CB101" i="6"/>
  <c r="DI101" i="6"/>
  <c r="B101" i="2"/>
  <c r="C101" i="2" l="1"/>
  <c r="C101" i="6"/>
  <c r="B101" i="6"/>
  <c r="CP101" i="6"/>
  <c r="W101" i="6"/>
  <c r="AN101" i="6"/>
  <c r="D99" i="6"/>
  <c r="E99" i="6"/>
  <c r="F99" i="6"/>
  <c r="H99" i="6"/>
  <c r="I99" i="6"/>
  <c r="J99" i="6"/>
  <c r="K99" i="6"/>
  <c r="L99" i="6"/>
  <c r="M99" i="6"/>
  <c r="P99" i="6"/>
  <c r="Q99" i="6"/>
  <c r="R99" i="6"/>
  <c r="T99" i="6"/>
  <c r="U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K99" i="6"/>
  <c r="AL99" i="6"/>
  <c r="AO99" i="6"/>
  <c r="AP99" i="6"/>
  <c r="AQ99" i="6"/>
  <c r="AR99" i="6"/>
  <c r="AS99" i="6"/>
  <c r="AT99" i="6"/>
  <c r="AU99" i="6"/>
  <c r="AV99" i="6"/>
  <c r="AW99" i="6"/>
  <c r="AX99" i="6"/>
  <c r="AY99" i="6"/>
  <c r="AZ99" i="6"/>
  <c r="BB99" i="6"/>
  <c r="BC99" i="6"/>
  <c r="BD99" i="6"/>
  <c r="BF99" i="6"/>
  <c r="BG99" i="6"/>
  <c r="BI99" i="6"/>
  <c r="BJ99" i="6"/>
  <c r="BK99" i="6"/>
  <c r="BM99" i="6"/>
  <c r="BN99" i="6"/>
  <c r="BO99" i="6"/>
  <c r="BR99" i="6"/>
  <c r="BS99" i="6"/>
  <c r="BT99" i="6"/>
  <c r="BV99" i="6"/>
  <c r="BX99" i="6"/>
  <c r="BY99" i="6"/>
  <c r="BZ99" i="6"/>
  <c r="CC99" i="6"/>
  <c r="CD99" i="6"/>
  <c r="CE99" i="6"/>
  <c r="CF99" i="6"/>
  <c r="CG99" i="6"/>
  <c r="CH99" i="6"/>
  <c r="CI99" i="6"/>
  <c r="CJ99" i="6"/>
  <c r="CK99" i="6"/>
  <c r="CN99" i="6"/>
  <c r="CO99" i="6"/>
  <c r="CQ99" i="6"/>
  <c r="CR99" i="6"/>
  <c r="CS99" i="6"/>
  <c r="CT99" i="6"/>
  <c r="CU99" i="6"/>
  <c r="CV99" i="6"/>
  <c r="CW99" i="6"/>
  <c r="CX99" i="6"/>
  <c r="CY99" i="6"/>
  <c r="CZ99" i="6"/>
  <c r="DA99" i="6"/>
  <c r="DB99" i="6"/>
  <c r="DC99" i="6"/>
  <c r="DD99" i="6"/>
  <c r="DE99" i="6"/>
  <c r="DF99" i="6"/>
  <c r="DH99" i="6"/>
  <c r="DJ99" i="6"/>
  <c r="DK99" i="6"/>
  <c r="DL99" i="6"/>
  <c r="DM99" i="6"/>
  <c r="DN99" i="6"/>
  <c r="DO99" i="6"/>
  <c r="DP99" i="6"/>
  <c r="DQ99" i="6"/>
  <c r="DR99" i="6"/>
  <c r="CG132" i="2" l="1"/>
  <c r="CH132" i="2"/>
  <c r="CI132" i="2"/>
  <c r="CJ132" i="2"/>
  <c r="H100" i="2" l="1"/>
  <c r="G100" i="6" s="1"/>
  <c r="O100" i="2"/>
  <c r="N100" i="6" s="1"/>
  <c r="T100" i="2"/>
  <c r="W100" i="2"/>
  <c r="V100" i="6" s="1"/>
  <c r="AK100" i="2"/>
  <c r="AJ100" i="6" s="1"/>
  <c r="AN100" i="2"/>
  <c r="AM100" i="6" s="1"/>
  <c r="BM100" i="2"/>
  <c r="BV100" i="2"/>
  <c r="BU100" i="6" s="1"/>
  <c r="CB100" i="2"/>
  <c r="CA100" i="6" s="1"/>
  <c r="CC100" i="2"/>
  <c r="CB100" i="6" s="1"/>
  <c r="CM100" i="2"/>
  <c r="CL100" i="6" s="1"/>
  <c r="CN100" i="2"/>
  <c r="CM100" i="6" s="1"/>
  <c r="DH100" i="2"/>
  <c r="DG100" i="6" s="1"/>
  <c r="DJ100" i="2"/>
  <c r="DI100" i="6" s="1"/>
  <c r="S100" i="6" l="1"/>
  <c r="D100" i="2"/>
  <c r="BL100" i="6"/>
  <c r="BR100" i="2"/>
  <c r="BQ100" i="6" s="1"/>
  <c r="X100" i="2"/>
  <c r="W100" i="6" s="1"/>
  <c r="CQ100" i="2"/>
  <c r="CP100" i="6" s="1"/>
  <c r="AO100" i="2"/>
  <c r="AN100" i="6" s="1"/>
  <c r="B100" i="2"/>
  <c r="B100" i="6" s="1"/>
  <c r="AK98" i="2"/>
  <c r="C100" i="2" l="1"/>
  <c r="C100" i="6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DN98" i="6"/>
  <c r="DO98" i="6"/>
  <c r="DP98" i="6"/>
  <c r="DQ98" i="6"/>
  <c r="DR98" i="6"/>
  <c r="DL98" i="6"/>
  <c r="DM98" i="6"/>
  <c r="AY98" i="6"/>
  <c r="AZ98" i="6"/>
  <c r="BB98" i="6"/>
  <c r="BC98" i="6"/>
  <c r="BD98" i="6"/>
  <c r="BF98" i="6"/>
  <c r="BG98" i="6"/>
  <c r="BI98" i="6"/>
  <c r="BJ98" i="6"/>
  <c r="BK98" i="6"/>
  <c r="BM98" i="6"/>
  <c r="BN98" i="6"/>
  <c r="BO98" i="6"/>
  <c r="BR98" i="6"/>
  <c r="BS98" i="6"/>
  <c r="BT98" i="6"/>
  <c r="BV98" i="6"/>
  <c r="BX98" i="6"/>
  <c r="BY98" i="6"/>
  <c r="BZ98" i="6"/>
  <c r="CC98" i="6"/>
  <c r="CD98" i="6"/>
  <c r="CE98" i="6"/>
  <c r="CF98" i="6"/>
  <c r="CG98" i="6"/>
  <c r="CH98" i="6"/>
  <c r="CI98" i="6"/>
  <c r="CJ98" i="6"/>
  <c r="CK98" i="6"/>
  <c r="CN98" i="6"/>
  <c r="CO98" i="6"/>
  <c r="CQ98" i="6"/>
  <c r="CR98" i="6"/>
  <c r="CS98" i="6"/>
  <c r="CT98" i="6"/>
  <c r="CU98" i="6"/>
  <c r="CV98" i="6"/>
  <c r="CW98" i="6"/>
  <c r="CX98" i="6"/>
  <c r="CY98" i="6"/>
  <c r="CZ98" i="6"/>
  <c r="DA98" i="6"/>
  <c r="DB98" i="6"/>
  <c r="DC98" i="6"/>
  <c r="DD98" i="6"/>
  <c r="DE98" i="6"/>
  <c r="DF98" i="6"/>
  <c r="DH98" i="6"/>
  <c r="DJ98" i="6"/>
  <c r="DK98" i="6"/>
  <c r="AT98" i="6"/>
  <c r="AU98" i="6"/>
  <c r="AV98" i="6"/>
  <c r="AW98" i="6"/>
  <c r="AX98" i="6"/>
  <c r="AO98" i="6"/>
  <c r="AP98" i="6"/>
  <c r="AQ98" i="6"/>
  <c r="AR98" i="6"/>
  <c r="AS98" i="6"/>
  <c r="AH98" i="6"/>
  <c r="AI98" i="6"/>
  <c r="AK98" i="6"/>
  <c r="AL98" i="6"/>
  <c r="AC98" i="6"/>
  <c r="AD98" i="6"/>
  <c r="AE98" i="6"/>
  <c r="AF98" i="6"/>
  <c r="AG98" i="6"/>
  <c r="X98" i="6"/>
  <c r="Y98" i="6"/>
  <c r="Z98" i="6"/>
  <c r="AA98" i="6"/>
  <c r="AB98" i="6"/>
  <c r="Q98" i="6"/>
  <c r="R98" i="6"/>
  <c r="T98" i="6"/>
  <c r="U98" i="6"/>
  <c r="P98" i="6"/>
  <c r="K98" i="6"/>
  <c r="L98" i="6"/>
  <c r="M98" i="6"/>
  <c r="J98" i="6"/>
  <c r="I98" i="6"/>
  <c r="H98" i="6"/>
  <c r="D98" i="6"/>
  <c r="E98" i="6"/>
  <c r="F98" i="6"/>
  <c r="BV99" i="2" l="1"/>
  <c r="BU99" i="6" s="1"/>
  <c r="H99" i="2"/>
  <c r="G99" i="6" s="1"/>
  <c r="DJ99" i="2" l="1"/>
  <c r="DI99" i="6" s="1"/>
  <c r="DH99" i="2"/>
  <c r="DG99" i="6" s="1"/>
  <c r="CN99" i="2"/>
  <c r="CM99" i="6" s="1"/>
  <c r="CM99" i="2"/>
  <c r="CL99" i="6" s="1"/>
  <c r="CC99" i="2"/>
  <c r="CB99" i="6" s="1"/>
  <c r="CB99" i="2"/>
  <c r="CA99" i="6" s="1"/>
  <c r="BM99" i="2"/>
  <c r="AN99" i="2"/>
  <c r="AM99" i="6" s="1"/>
  <c r="AK99" i="2"/>
  <c r="W99" i="2"/>
  <c r="V99" i="6" s="1"/>
  <c r="T99" i="2"/>
  <c r="O99" i="2"/>
  <c r="N99" i="6" s="1"/>
  <c r="S99" i="6" l="1"/>
  <c r="D99" i="2"/>
  <c r="BL99" i="6"/>
  <c r="BR99" i="2"/>
  <c r="BQ99" i="6" s="1"/>
  <c r="AJ98" i="6"/>
  <c r="AJ99" i="6"/>
  <c r="B99" i="2"/>
  <c r="B99" i="6" s="1"/>
  <c r="CQ99" i="2"/>
  <c r="CP99" i="6" s="1"/>
  <c r="AO99" i="2"/>
  <c r="AN99" i="6" s="1"/>
  <c r="X99" i="2"/>
  <c r="W99" i="6" s="1"/>
  <c r="C99" i="2" l="1"/>
  <c r="C99" i="6"/>
  <c r="DH98" i="2"/>
  <c r="DG98" i="6" s="1"/>
  <c r="CC98" i="2"/>
  <c r="CB98" i="6" s="1"/>
  <c r="BV98" i="2"/>
  <c r="BU98" i="6" s="1"/>
  <c r="BM98" i="2"/>
  <c r="BL98" i="6" l="1"/>
  <c r="BR98" i="2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D97" i="6"/>
  <c r="E97" i="6"/>
  <c r="F97" i="6"/>
  <c r="H97" i="6"/>
  <c r="I97" i="6"/>
  <c r="J97" i="6"/>
  <c r="K97" i="6"/>
  <c r="L97" i="6"/>
  <c r="M97" i="6"/>
  <c r="P97" i="6"/>
  <c r="Q97" i="6"/>
  <c r="R97" i="6"/>
  <c r="T97" i="6"/>
  <c r="U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K97" i="6"/>
  <c r="AL97" i="6"/>
  <c r="AO97" i="6"/>
  <c r="AP97" i="6"/>
  <c r="AQ97" i="6"/>
  <c r="AR97" i="6"/>
  <c r="AS97" i="6"/>
  <c r="AT97" i="6"/>
  <c r="AU97" i="6"/>
  <c r="AV97" i="6"/>
  <c r="AW97" i="6"/>
  <c r="AX97" i="6"/>
  <c r="AY97" i="6"/>
  <c r="AZ97" i="6"/>
  <c r="BB97" i="6"/>
  <c r="BC97" i="6"/>
  <c r="BD97" i="6"/>
  <c r="BF97" i="6"/>
  <c r="BG97" i="6"/>
  <c r="BI97" i="6"/>
  <c r="BJ97" i="6"/>
  <c r="BK97" i="6"/>
  <c r="BM97" i="6"/>
  <c r="BN97" i="6"/>
  <c r="BO97" i="6"/>
  <c r="BR97" i="6"/>
  <c r="BS97" i="6"/>
  <c r="BT97" i="6"/>
  <c r="BV97" i="6"/>
  <c r="BX97" i="6"/>
  <c r="BY97" i="6"/>
  <c r="BZ97" i="6"/>
  <c r="CC97" i="6"/>
  <c r="CD97" i="6"/>
  <c r="CE97" i="6"/>
  <c r="CF97" i="6"/>
  <c r="CG97" i="6"/>
  <c r="CH97" i="6"/>
  <c r="CI97" i="6"/>
  <c r="CJ97" i="6"/>
  <c r="CK97" i="6"/>
  <c r="CN97" i="6"/>
  <c r="CO97" i="6"/>
  <c r="CQ97" i="6"/>
  <c r="CR97" i="6"/>
  <c r="CS97" i="6"/>
  <c r="CT97" i="6"/>
  <c r="CU97" i="6"/>
  <c r="CV97" i="6"/>
  <c r="CW97" i="6"/>
  <c r="CX97" i="6"/>
  <c r="CY97" i="6"/>
  <c r="CZ97" i="6"/>
  <c r="DA97" i="6"/>
  <c r="DB97" i="6"/>
  <c r="DC97" i="6"/>
  <c r="DD97" i="6"/>
  <c r="DE97" i="6"/>
  <c r="DF97" i="6"/>
  <c r="DH97" i="6"/>
  <c r="DJ97" i="6"/>
  <c r="DK97" i="6"/>
  <c r="DL97" i="6"/>
  <c r="DM97" i="6"/>
  <c r="DN97" i="6"/>
  <c r="DO97" i="6"/>
  <c r="DP97" i="6"/>
  <c r="DQ97" i="6"/>
  <c r="DR97" i="6"/>
  <c r="D95" i="6"/>
  <c r="E95" i="6"/>
  <c r="F95" i="6"/>
  <c r="H95" i="6"/>
  <c r="I95" i="6"/>
  <c r="J95" i="6"/>
  <c r="K95" i="6"/>
  <c r="L95" i="6"/>
  <c r="M95" i="6"/>
  <c r="P95" i="6"/>
  <c r="Q95" i="6"/>
  <c r="R95" i="6"/>
  <c r="T95" i="6"/>
  <c r="U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K95" i="6"/>
  <c r="AL95" i="6"/>
  <c r="AO95" i="6"/>
  <c r="AP95" i="6"/>
  <c r="AQ95" i="6"/>
  <c r="AR95" i="6"/>
  <c r="AS95" i="6"/>
  <c r="AT95" i="6"/>
  <c r="AU95" i="6"/>
  <c r="AV95" i="6"/>
  <c r="AW95" i="6"/>
  <c r="AX95" i="6"/>
  <c r="AY95" i="6"/>
  <c r="AZ95" i="6"/>
  <c r="BB95" i="6"/>
  <c r="BC95" i="6"/>
  <c r="BD95" i="6"/>
  <c r="BF95" i="6"/>
  <c r="BG95" i="6"/>
  <c r="BI95" i="6"/>
  <c r="BJ95" i="6"/>
  <c r="BK95" i="6"/>
  <c r="BM95" i="6"/>
  <c r="BN95" i="6"/>
  <c r="BO95" i="6"/>
  <c r="BR95" i="6"/>
  <c r="BS95" i="6"/>
  <c r="BT95" i="6"/>
  <c r="BV95" i="6"/>
  <c r="BX95" i="6"/>
  <c r="BY95" i="6"/>
  <c r="BZ95" i="6"/>
  <c r="CC95" i="6"/>
  <c r="CD95" i="6"/>
  <c r="CE95" i="6"/>
  <c r="CF95" i="6"/>
  <c r="CG95" i="6"/>
  <c r="CH95" i="6"/>
  <c r="CI95" i="6"/>
  <c r="CJ95" i="6"/>
  <c r="CK95" i="6"/>
  <c r="CN95" i="6"/>
  <c r="CO95" i="6"/>
  <c r="CQ95" i="6"/>
  <c r="CR95" i="6"/>
  <c r="CS95" i="6"/>
  <c r="CT95" i="6"/>
  <c r="CU95" i="6"/>
  <c r="CV95" i="6"/>
  <c r="CW95" i="6"/>
  <c r="CX95" i="6"/>
  <c r="CY95" i="6"/>
  <c r="CZ95" i="6"/>
  <c r="DA95" i="6"/>
  <c r="DB95" i="6"/>
  <c r="DC95" i="6"/>
  <c r="DD95" i="6"/>
  <c r="DE95" i="6"/>
  <c r="DF95" i="6"/>
  <c r="DH95" i="6"/>
  <c r="DJ95" i="6"/>
  <c r="DK95" i="6"/>
  <c r="DL95" i="6"/>
  <c r="DM95" i="6"/>
  <c r="DN95" i="6"/>
  <c r="DO95" i="6"/>
  <c r="DP95" i="6"/>
  <c r="DQ95" i="6"/>
  <c r="DR95" i="6"/>
  <c r="D96" i="6"/>
  <c r="E96" i="6"/>
  <c r="F96" i="6"/>
  <c r="H96" i="6"/>
  <c r="I96" i="6"/>
  <c r="J96" i="6"/>
  <c r="K96" i="6"/>
  <c r="L96" i="6"/>
  <c r="M96" i="6"/>
  <c r="P96" i="6"/>
  <c r="Q96" i="6"/>
  <c r="R96" i="6"/>
  <c r="T96" i="6"/>
  <c r="U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K96" i="6"/>
  <c r="AL96" i="6"/>
  <c r="AO96" i="6"/>
  <c r="AP96" i="6"/>
  <c r="AQ96" i="6"/>
  <c r="AR96" i="6"/>
  <c r="AS96" i="6"/>
  <c r="AT96" i="6"/>
  <c r="AU96" i="6"/>
  <c r="AV96" i="6"/>
  <c r="AW96" i="6"/>
  <c r="AX96" i="6"/>
  <c r="AY96" i="6"/>
  <c r="AZ96" i="6"/>
  <c r="BB96" i="6"/>
  <c r="BC96" i="6"/>
  <c r="BD96" i="6"/>
  <c r="BF96" i="6"/>
  <c r="BG96" i="6"/>
  <c r="BI96" i="6"/>
  <c r="BJ96" i="6"/>
  <c r="BK96" i="6"/>
  <c r="BM96" i="6"/>
  <c r="BN96" i="6"/>
  <c r="BO96" i="6"/>
  <c r="BR96" i="6"/>
  <c r="BS96" i="6"/>
  <c r="BT96" i="6"/>
  <c r="BV96" i="6"/>
  <c r="BX96" i="6"/>
  <c r="BY96" i="6"/>
  <c r="BZ96" i="6"/>
  <c r="CC96" i="6"/>
  <c r="CD96" i="6"/>
  <c r="CE96" i="6"/>
  <c r="CF96" i="6"/>
  <c r="CG96" i="6"/>
  <c r="CH96" i="6"/>
  <c r="CI96" i="6"/>
  <c r="CJ96" i="6"/>
  <c r="CK96" i="6"/>
  <c r="CN96" i="6"/>
  <c r="CO96" i="6"/>
  <c r="CQ96" i="6"/>
  <c r="CR96" i="6"/>
  <c r="CS96" i="6"/>
  <c r="CT96" i="6"/>
  <c r="CU96" i="6"/>
  <c r="CV96" i="6"/>
  <c r="CW96" i="6"/>
  <c r="CX96" i="6"/>
  <c r="CY96" i="6"/>
  <c r="CZ96" i="6"/>
  <c r="DA96" i="6"/>
  <c r="DB96" i="6"/>
  <c r="DC96" i="6"/>
  <c r="DD96" i="6"/>
  <c r="DE96" i="6"/>
  <c r="DF96" i="6"/>
  <c r="DH96" i="6"/>
  <c r="DJ96" i="6"/>
  <c r="DK96" i="6"/>
  <c r="DL96" i="6"/>
  <c r="DM96" i="6"/>
  <c r="DN96" i="6"/>
  <c r="DO96" i="6"/>
  <c r="DP96" i="6"/>
  <c r="DQ96" i="6"/>
  <c r="DR96" i="6"/>
  <c r="H98" i="2" l="1"/>
  <c r="G98" i="6" s="1"/>
  <c r="O98" i="2"/>
  <c r="N98" i="6" s="1"/>
  <c r="T98" i="2"/>
  <c r="W98" i="2"/>
  <c r="V98" i="6" s="1"/>
  <c r="AN98" i="2"/>
  <c r="AM98" i="6" s="1"/>
  <c r="BQ98" i="6"/>
  <c r="CB98" i="2"/>
  <c r="CA98" i="6" s="1"/>
  <c r="CM98" i="2"/>
  <c r="CL98" i="6" s="1"/>
  <c r="CN98" i="2"/>
  <c r="CM98" i="6" s="1"/>
  <c r="DJ98" i="2"/>
  <c r="DI98" i="6" s="1"/>
  <c r="S98" i="6" l="1"/>
  <c r="D98" i="2"/>
  <c r="AO98" i="2"/>
  <c r="AN98" i="6" s="1"/>
  <c r="CQ98" i="2"/>
  <c r="CP98" i="6" s="1"/>
  <c r="B98" i="2"/>
  <c r="B98" i="6" s="1"/>
  <c r="X98" i="2"/>
  <c r="W98" i="6" s="1"/>
  <c r="B133" i="5"/>
  <c r="C98" i="2" l="1"/>
  <c r="C98" i="6"/>
  <c r="H97" i="2"/>
  <c r="E134" i="2"/>
  <c r="E133" i="2"/>
  <c r="G97" i="6" l="1"/>
  <c r="O97" i="2"/>
  <c r="N97" i="6" l="1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DJ96" i="2" l="1"/>
  <c r="DH96" i="2"/>
  <c r="CN96" i="2"/>
  <c r="CM96" i="2"/>
  <c r="CC96" i="2"/>
  <c r="CB96" i="2"/>
  <c r="BV96" i="2"/>
  <c r="BM96" i="2"/>
  <c r="BR96" i="2" s="1"/>
  <c r="AN96" i="2"/>
  <c r="AK96" i="2"/>
  <c r="W96" i="2"/>
  <c r="T96" i="2"/>
  <c r="O96" i="2"/>
  <c r="N96" i="6" s="1"/>
  <c r="H96" i="2"/>
  <c r="G96" i="6" s="1"/>
  <c r="D96" i="2" l="1"/>
  <c r="CQ96" i="2"/>
  <c r="AO96" i="2"/>
  <c r="B96" i="2"/>
  <c r="X96" i="2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T97" i="2"/>
  <c r="W97" i="2"/>
  <c r="AK97" i="2"/>
  <c r="AN97" i="2"/>
  <c r="BM97" i="2"/>
  <c r="BR97" i="2" s="1"/>
  <c r="BV97" i="2"/>
  <c r="CB97" i="2"/>
  <c r="CC97" i="2"/>
  <c r="CM97" i="2"/>
  <c r="CN97" i="2"/>
  <c r="DH97" i="2"/>
  <c r="DJ97" i="2"/>
  <c r="C96" i="2" l="1"/>
  <c r="D97" i="2"/>
  <c r="DG96" i="6"/>
  <c r="DG97" i="6"/>
  <c r="CA96" i="6"/>
  <c r="CA97" i="6"/>
  <c r="AM96" i="6"/>
  <c r="AM97" i="6"/>
  <c r="CM96" i="6"/>
  <c r="CM97" i="6"/>
  <c r="BU96" i="6"/>
  <c r="BU97" i="6"/>
  <c r="AJ96" i="6"/>
  <c r="AJ97" i="6"/>
  <c r="CL96" i="6"/>
  <c r="CL97" i="6"/>
  <c r="BQ96" i="6"/>
  <c r="BQ97" i="6"/>
  <c r="V96" i="6"/>
  <c r="V97" i="6"/>
  <c r="DI96" i="6"/>
  <c r="DI97" i="6"/>
  <c r="CB96" i="6"/>
  <c r="CB97" i="6"/>
  <c r="BL96" i="6"/>
  <c r="BL97" i="6"/>
  <c r="S96" i="6"/>
  <c r="S97" i="6"/>
  <c r="CQ97" i="2"/>
  <c r="AO97" i="2"/>
  <c r="B97" i="2"/>
  <c r="X97" i="2"/>
  <c r="E132" i="2"/>
  <c r="BV95" i="2"/>
  <c r="BU95" i="6" s="1"/>
  <c r="O95" i="2"/>
  <c r="N95" i="6" s="1"/>
  <c r="C97" i="2" l="1"/>
  <c r="C96" i="6"/>
  <c r="C97" i="6"/>
  <c r="AN96" i="6"/>
  <c r="AN97" i="6"/>
  <c r="CP96" i="6"/>
  <c r="CP97" i="6"/>
  <c r="W96" i="6"/>
  <c r="W97" i="6"/>
  <c r="B96" i="6"/>
  <c r="B97" i="6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D94" i="6"/>
  <c r="E94" i="6"/>
  <c r="F94" i="6"/>
  <c r="H94" i="6"/>
  <c r="I94" i="6"/>
  <c r="J94" i="6"/>
  <c r="K94" i="6"/>
  <c r="L94" i="6"/>
  <c r="M94" i="6"/>
  <c r="P94" i="6"/>
  <c r="Q94" i="6"/>
  <c r="R94" i="6"/>
  <c r="T94" i="6"/>
  <c r="U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K94" i="6"/>
  <c r="AL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B94" i="6"/>
  <c r="BC94" i="6"/>
  <c r="BD94" i="6"/>
  <c r="BF94" i="6"/>
  <c r="BG94" i="6"/>
  <c r="BI94" i="6"/>
  <c r="BJ94" i="6"/>
  <c r="BK94" i="6"/>
  <c r="BM94" i="6"/>
  <c r="BN94" i="6"/>
  <c r="BO94" i="6"/>
  <c r="BR94" i="6"/>
  <c r="BS94" i="6"/>
  <c r="BT94" i="6"/>
  <c r="BV94" i="6"/>
  <c r="BX94" i="6"/>
  <c r="BY94" i="6"/>
  <c r="BZ94" i="6"/>
  <c r="CC94" i="6"/>
  <c r="CD94" i="6"/>
  <c r="CE94" i="6"/>
  <c r="CF94" i="6"/>
  <c r="CG94" i="6"/>
  <c r="CH94" i="6"/>
  <c r="CI94" i="6"/>
  <c r="CJ94" i="6"/>
  <c r="CK94" i="6"/>
  <c r="CN94" i="6"/>
  <c r="CO94" i="6"/>
  <c r="CQ94" i="6"/>
  <c r="CR94" i="6"/>
  <c r="CS94" i="6"/>
  <c r="CT94" i="6"/>
  <c r="CU94" i="6"/>
  <c r="CV94" i="6"/>
  <c r="CW94" i="6"/>
  <c r="CX94" i="6"/>
  <c r="CY94" i="6"/>
  <c r="CZ94" i="6"/>
  <c r="DA94" i="6"/>
  <c r="DB94" i="6"/>
  <c r="DC94" i="6"/>
  <c r="DD94" i="6"/>
  <c r="DE94" i="6"/>
  <c r="DF94" i="6"/>
  <c r="DH94" i="6"/>
  <c r="DJ94" i="6"/>
  <c r="DK94" i="6"/>
  <c r="DL94" i="6"/>
  <c r="DM94" i="6"/>
  <c r="DN94" i="6"/>
  <c r="DO94" i="6"/>
  <c r="DP94" i="6"/>
  <c r="DQ94" i="6"/>
  <c r="DR94" i="6"/>
  <c r="D93" i="6"/>
  <c r="E93" i="6"/>
  <c r="F93" i="6"/>
  <c r="H93" i="6"/>
  <c r="I93" i="6"/>
  <c r="J93" i="6"/>
  <c r="K93" i="6"/>
  <c r="L93" i="6"/>
  <c r="M93" i="6"/>
  <c r="P93" i="6"/>
  <c r="Q93" i="6"/>
  <c r="R93" i="6"/>
  <c r="T93" i="6"/>
  <c r="U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K93" i="6"/>
  <c r="AL93" i="6"/>
  <c r="AO93" i="6"/>
  <c r="AP93" i="6"/>
  <c r="AQ93" i="6"/>
  <c r="AR93" i="6"/>
  <c r="AS93" i="6"/>
  <c r="AT93" i="6"/>
  <c r="AU93" i="6"/>
  <c r="AV93" i="6"/>
  <c r="AW93" i="6"/>
  <c r="AX93" i="6"/>
  <c r="AY93" i="6"/>
  <c r="AZ93" i="6"/>
  <c r="BB93" i="6"/>
  <c r="BC93" i="6"/>
  <c r="BD93" i="6"/>
  <c r="BF93" i="6"/>
  <c r="BG93" i="6"/>
  <c r="BI93" i="6"/>
  <c r="BJ93" i="6"/>
  <c r="BK93" i="6"/>
  <c r="BM93" i="6"/>
  <c r="BN93" i="6"/>
  <c r="BO93" i="6"/>
  <c r="BR93" i="6"/>
  <c r="BS93" i="6"/>
  <c r="BT93" i="6"/>
  <c r="BV93" i="6"/>
  <c r="BX93" i="6"/>
  <c r="BY93" i="6"/>
  <c r="BZ93" i="6"/>
  <c r="CC93" i="6"/>
  <c r="CD93" i="6"/>
  <c r="CE93" i="6"/>
  <c r="CF93" i="6"/>
  <c r="CG93" i="6"/>
  <c r="CH93" i="6"/>
  <c r="CI93" i="6"/>
  <c r="CJ93" i="6"/>
  <c r="CK93" i="6"/>
  <c r="CN93" i="6"/>
  <c r="CO93" i="6"/>
  <c r="CQ93" i="6"/>
  <c r="CR93" i="6"/>
  <c r="CS93" i="6"/>
  <c r="CT93" i="6"/>
  <c r="CU93" i="6"/>
  <c r="CV93" i="6"/>
  <c r="CW93" i="6"/>
  <c r="CX93" i="6"/>
  <c r="CY93" i="6"/>
  <c r="CZ93" i="6"/>
  <c r="DA93" i="6"/>
  <c r="DB93" i="6"/>
  <c r="DC93" i="6"/>
  <c r="DD93" i="6"/>
  <c r="DE93" i="6"/>
  <c r="DF93" i="6"/>
  <c r="DH93" i="6"/>
  <c r="DJ93" i="6"/>
  <c r="DK93" i="6"/>
  <c r="DL93" i="6"/>
  <c r="DM93" i="6"/>
  <c r="DN93" i="6"/>
  <c r="DO93" i="6"/>
  <c r="DP93" i="6"/>
  <c r="DQ93" i="6"/>
  <c r="DR93" i="6"/>
  <c r="DH95" i="2" l="1"/>
  <c r="DG95" i="6" s="1"/>
  <c r="CN95" i="2"/>
  <c r="CM95" i="6" s="1"/>
  <c r="CM95" i="2"/>
  <c r="CL95" i="6" s="1"/>
  <c r="CC95" i="2"/>
  <c r="CB95" i="6" s="1"/>
  <c r="CB95" i="2"/>
  <c r="CA95" i="6" s="1"/>
  <c r="BM95" i="2"/>
  <c r="AN95" i="2"/>
  <c r="AM95" i="6" s="1"/>
  <c r="AK95" i="2"/>
  <c r="AJ95" i="6" s="1"/>
  <c r="W95" i="2"/>
  <c r="V95" i="6" s="1"/>
  <c r="T95" i="2"/>
  <c r="H95" i="2"/>
  <c r="G95" i="6" s="1"/>
  <c r="S95" i="6" l="1"/>
  <c r="D95" i="2"/>
  <c r="BL95" i="6"/>
  <c r="BR95" i="2"/>
  <c r="BQ95" i="6" s="1"/>
  <c r="CQ95" i="2"/>
  <c r="CP95" i="6" s="1"/>
  <c r="X95" i="2"/>
  <c r="W95" i="6" s="1"/>
  <c r="DJ94" i="2"/>
  <c r="DH94" i="2"/>
  <c r="CN94" i="2"/>
  <c r="CM94" i="2"/>
  <c r="CC94" i="2"/>
  <c r="CB94" i="2"/>
  <c r="CA94" i="6" s="1"/>
  <c r="BV94" i="2"/>
  <c r="BM94" i="2"/>
  <c r="BR94" i="2" s="1"/>
  <c r="AN94" i="2"/>
  <c r="AK94" i="2"/>
  <c r="W94" i="2"/>
  <c r="V94" i="6" s="1"/>
  <c r="T94" i="2"/>
  <c r="O94" i="2"/>
  <c r="H94" i="2"/>
  <c r="C95" i="6" l="1"/>
  <c r="BQ94" i="6"/>
  <c r="S94" i="6"/>
  <c r="D94" i="2"/>
  <c r="B94" i="2"/>
  <c r="DG94" i="6"/>
  <c r="AJ94" i="6"/>
  <c r="N94" i="6"/>
  <c r="BU94" i="6"/>
  <c r="CB94" i="6"/>
  <c r="G94" i="6"/>
  <c r="X94" i="2"/>
  <c r="W94" i="6" s="1"/>
  <c r="AO94" i="2"/>
  <c r="CQ94" i="2"/>
  <c r="CL94" i="6"/>
  <c r="CM94" i="6"/>
  <c r="AM94" i="6"/>
  <c r="BL94" i="6"/>
  <c r="M133" i="5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C94" i="2" l="1"/>
  <c r="C94" i="6"/>
  <c r="CP94" i="6"/>
  <c r="BP132" i="2"/>
  <c r="S132" i="2" l="1"/>
  <c r="DJ95" i="2"/>
  <c r="DI95" i="6" s="1"/>
  <c r="DI94" i="6" l="1"/>
  <c r="B95" i="2"/>
  <c r="AO95" i="2"/>
  <c r="AN95" i="6" s="1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D90" i="6"/>
  <c r="E90" i="6"/>
  <c r="F90" i="6"/>
  <c r="H90" i="6"/>
  <c r="I90" i="6"/>
  <c r="J90" i="6"/>
  <c r="K90" i="6"/>
  <c r="L90" i="6"/>
  <c r="M90" i="6"/>
  <c r="P90" i="6"/>
  <c r="Q90" i="6"/>
  <c r="R90" i="6"/>
  <c r="T90" i="6"/>
  <c r="U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K90" i="6"/>
  <c r="AL90" i="6"/>
  <c r="AO90" i="6"/>
  <c r="AP90" i="6"/>
  <c r="AQ90" i="6"/>
  <c r="AR90" i="6"/>
  <c r="AS90" i="6"/>
  <c r="AT90" i="6"/>
  <c r="AU90" i="6"/>
  <c r="AV90" i="6"/>
  <c r="AW90" i="6"/>
  <c r="AX90" i="6"/>
  <c r="AY90" i="6"/>
  <c r="AZ90" i="6"/>
  <c r="BB90" i="6"/>
  <c r="BC90" i="6"/>
  <c r="BD90" i="6"/>
  <c r="BF90" i="6"/>
  <c r="BG90" i="6"/>
  <c r="BI90" i="6"/>
  <c r="BJ90" i="6"/>
  <c r="BK90" i="6"/>
  <c r="BM90" i="6"/>
  <c r="BN90" i="6"/>
  <c r="BO90" i="6"/>
  <c r="BR90" i="6"/>
  <c r="BS90" i="6"/>
  <c r="BT90" i="6"/>
  <c r="BV90" i="6"/>
  <c r="BX90" i="6"/>
  <c r="BY90" i="6"/>
  <c r="BZ90" i="6"/>
  <c r="CC90" i="6"/>
  <c r="CD90" i="6"/>
  <c r="CE90" i="6"/>
  <c r="CF90" i="6"/>
  <c r="CG90" i="6"/>
  <c r="CH90" i="6"/>
  <c r="CI90" i="6"/>
  <c r="CJ90" i="6"/>
  <c r="CK90" i="6"/>
  <c r="CN90" i="6"/>
  <c r="CO90" i="6"/>
  <c r="CQ90" i="6"/>
  <c r="CR90" i="6"/>
  <c r="CS90" i="6"/>
  <c r="CT90" i="6"/>
  <c r="CU90" i="6"/>
  <c r="CV90" i="6"/>
  <c r="CW90" i="6"/>
  <c r="CX90" i="6"/>
  <c r="CY90" i="6"/>
  <c r="CZ90" i="6"/>
  <c r="DA90" i="6"/>
  <c r="DB90" i="6"/>
  <c r="DC90" i="6"/>
  <c r="DD90" i="6"/>
  <c r="DE90" i="6"/>
  <c r="DF90" i="6"/>
  <c r="DH90" i="6"/>
  <c r="DJ90" i="6"/>
  <c r="DK90" i="6"/>
  <c r="DL90" i="6"/>
  <c r="DM90" i="6"/>
  <c r="DN90" i="6"/>
  <c r="DO90" i="6"/>
  <c r="DP90" i="6"/>
  <c r="DQ90" i="6"/>
  <c r="DR90" i="6"/>
  <c r="D91" i="6"/>
  <c r="E91" i="6"/>
  <c r="F91" i="6"/>
  <c r="H91" i="6"/>
  <c r="I91" i="6"/>
  <c r="J91" i="6"/>
  <c r="K91" i="6"/>
  <c r="L91" i="6"/>
  <c r="M91" i="6"/>
  <c r="P91" i="6"/>
  <c r="Q91" i="6"/>
  <c r="R91" i="6"/>
  <c r="T91" i="6"/>
  <c r="U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K91" i="6"/>
  <c r="AL91" i="6"/>
  <c r="AO91" i="6"/>
  <c r="AP91" i="6"/>
  <c r="AQ91" i="6"/>
  <c r="AR91" i="6"/>
  <c r="AS91" i="6"/>
  <c r="AT91" i="6"/>
  <c r="AU91" i="6"/>
  <c r="AV91" i="6"/>
  <c r="AW91" i="6"/>
  <c r="AX91" i="6"/>
  <c r="AY91" i="6"/>
  <c r="AZ91" i="6"/>
  <c r="BB91" i="6"/>
  <c r="BC91" i="6"/>
  <c r="BD91" i="6"/>
  <c r="BF91" i="6"/>
  <c r="BG91" i="6"/>
  <c r="BI91" i="6"/>
  <c r="BJ91" i="6"/>
  <c r="BK91" i="6"/>
  <c r="BM91" i="6"/>
  <c r="BN91" i="6"/>
  <c r="BO91" i="6"/>
  <c r="BR91" i="6"/>
  <c r="BS91" i="6"/>
  <c r="BT91" i="6"/>
  <c r="BV91" i="6"/>
  <c r="BX91" i="6"/>
  <c r="BY91" i="6"/>
  <c r="BZ91" i="6"/>
  <c r="CC91" i="6"/>
  <c r="CD91" i="6"/>
  <c r="CE91" i="6"/>
  <c r="CF91" i="6"/>
  <c r="CG91" i="6"/>
  <c r="CH91" i="6"/>
  <c r="CI91" i="6"/>
  <c r="CJ91" i="6"/>
  <c r="CK91" i="6"/>
  <c r="CN91" i="6"/>
  <c r="CO91" i="6"/>
  <c r="CQ91" i="6"/>
  <c r="CR91" i="6"/>
  <c r="CS91" i="6"/>
  <c r="CT91" i="6"/>
  <c r="CU91" i="6"/>
  <c r="CV91" i="6"/>
  <c r="CW91" i="6"/>
  <c r="CX91" i="6"/>
  <c r="CY91" i="6"/>
  <c r="CZ91" i="6"/>
  <c r="DA91" i="6"/>
  <c r="DB91" i="6"/>
  <c r="DC91" i="6"/>
  <c r="DD91" i="6"/>
  <c r="DE91" i="6"/>
  <c r="DF91" i="6"/>
  <c r="DH91" i="6"/>
  <c r="DJ91" i="6"/>
  <c r="DK91" i="6"/>
  <c r="DL91" i="6"/>
  <c r="DM91" i="6"/>
  <c r="DN91" i="6"/>
  <c r="DO91" i="6"/>
  <c r="DP91" i="6"/>
  <c r="DQ91" i="6"/>
  <c r="DR91" i="6"/>
  <c r="D92" i="6"/>
  <c r="E92" i="6"/>
  <c r="F92" i="6"/>
  <c r="H92" i="6"/>
  <c r="I92" i="6"/>
  <c r="J92" i="6"/>
  <c r="K92" i="6"/>
  <c r="L92" i="6"/>
  <c r="M92" i="6"/>
  <c r="P92" i="6"/>
  <c r="Q92" i="6"/>
  <c r="R92" i="6"/>
  <c r="T92" i="6"/>
  <c r="U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K92" i="6"/>
  <c r="AL92" i="6"/>
  <c r="AO92" i="6"/>
  <c r="AP92" i="6"/>
  <c r="AQ92" i="6"/>
  <c r="AR92" i="6"/>
  <c r="AS92" i="6"/>
  <c r="AT92" i="6"/>
  <c r="AU92" i="6"/>
  <c r="AV92" i="6"/>
  <c r="AW92" i="6"/>
  <c r="AX92" i="6"/>
  <c r="AY92" i="6"/>
  <c r="AZ92" i="6"/>
  <c r="BB92" i="6"/>
  <c r="BC92" i="6"/>
  <c r="BD92" i="6"/>
  <c r="BF92" i="6"/>
  <c r="BG92" i="6"/>
  <c r="BI92" i="6"/>
  <c r="BJ92" i="6"/>
  <c r="BK92" i="6"/>
  <c r="BM92" i="6"/>
  <c r="BN92" i="6"/>
  <c r="BO92" i="6"/>
  <c r="BR92" i="6"/>
  <c r="BS92" i="6"/>
  <c r="BT92" i="6"/>
  <c r="BV92" i="6"/>
  <c r="BX92" i="6"/>
  <c r="BY92" i="6"/>
  <c r="BZ92" i="6"/>
  <c r="CC92" i="6"/>
  <c r="CD92" i="6"/>
  <c r="CE92" i="6"/>
  <c r="CF92" i="6"/>
  <c r="CG92" i="6"/>
  <c r="CH92" i="6"/>
  <c r="CI92" i="6"/>
  <c r="CJ92" i="6"/>
  <c r="CK92" i="6"/>
  <c r="CN92" i="6"/>
  <c r="CO92" i="6"/>
  <c r="CQ92" i="6"/>
  <c r="CR92" i="6"/>
  <c r="CS92" i="6"/>
  <c r="CT92" i="6"/>
  <c r="CU92" i="6"/>
  <c r="CV92" i="6"/>
  <c r="CW92" i="6"/>
  <c r="CX92" i="6"/>
  <c r="CY92" i="6"/>
  <c r="CZ92" i="6"/>
  <c r="DA92" i="6"/>
  <c r="DB92" i="6"/>
  <c r="DC92" i="6"/>
  <c r="DD92" i="6"/>
  <c r="DE92" i="6"/>
  <c r="DF92" i="6"/>
  <c r="DH92" i="6"/>
  <c r="DJ92" i="6"/>
  <c r="DK92" i="6"/>
  <c r="DL92" i="6"/>
  <c r="DM92" i="6"/>
  <c r="DN92" i="6"/>
  <c r="DO92" i="6"/>
  <c r="DP92" i="6"/>
  <c r="DQ92" i="6"/>
  <c r="DR92" i="6"/>
  <c r="B95" i="6" l="1"/>
  <c r="C95" i="2"/>
  <c r="AN94" i="6"/>
  <c r="B94" i="6"/>
  <c r="F133" i="5"/>
  <c r="BV93" i="2" l="1"/>
  <c r="BU93" i="6" s="1"/>
  <c r="DJ92" i="2" l="1"/>
  <c r="DH92" i="2"/>
  <c r="CN92" i="2"/>
  <c r="CM92" i="2"/>
  <c r="CC92" i="2"/>
  <c r="CB92" i="2"/>
  <c r="BV92" i="2"/>
  <c r="BM92" i="2"/>
  <c r="BR92" i="2" s="1"/>
  <c r="AN92" i="2"/>
  <c r="AK92" i="2"/>
  <c r="W92" i="2"/>
  <c r="T92" i="2"/>
  <c r="O92" i="2"/>
  <c r="H92" i="2"/>
  <c r="D92" i="2" l="1"/>
  <c r="X92" i="2"/>
  <c r="AO92" i="2"/>
  <c r="CQ92" i="2"/>
  <c r="BU92" i="6"/>
  <c r="B92" i="2"/>
  <c r="DJ91" i="2"/>
  <c r="DI91" i="6" s="1"/>
  <c r="DH91" i="2"/>
  <c r="DG91" i="6" s="1"/>
  <c r="CN91" i="2"/>
  <c r="CM91" i="6" s="1"/>
  <c r="CM91" i="2"/>
  <c r="CL91" i="6" s="1"/>
  <c r="CC91" i="2"/>
  <c r="CB91" i="2"/>
  <c r="CA91" i="6" s="1"/>
  <c r="BV91" i="2"/>
  <c r="BU91" i="6" s="1"/>
  <c r="BM91" i="2"/>
  <c r="AN91" i="2"/>
  <c r="AM91" i="6" s="1"/>
  <c r="AK91" i="2"/>
  <c r="AJ91" i="6" s="1"/>
  <c r="W91" i="2"/>
  <c r="V91" i="6" s="1"/>
  <c r="T91" i="2"/>
  <c r="O91" i="2"/>
  <c r="N91" i="6" s="1"/>
  <c r="H91" i="2"/>
  <c r="C92" i="2" l="1"/>
  <c r="S91" i="6"/>
  <c r="D91" i="2"/>
  <c r="BL91" i="6"/>
  <c r="BR91" i="2"/>
  <c r="BQ91" i="6" s="1"/>
  <c r="CB91" i="6"/>
  <c r="G91" i="6"/>
  <c r="AO91" i="2"/>
  <c r="AN91" i="6" s="1"/>
  <c r="B91" i="2"/>
  <c r="B91" i="6" s="1"/>
  <c r="X91" i="2"/>
  <c r="W91" i="6" s="1"/>
  <c r="CQ91" i="2"/>
  <c r="CP91" i="6" s="1"/>
  <c r="DO132" i="2"/>
  <c r="DO133" i="2"/>
  <c r="DO134" i="2"/>
  <c r="C91" i="2" l="1"/>
  <c r="C91" i="6"/>
  <c r="DJ93" i="2"/>
  <c r="DH93" i="2"/>
  <c r="CN93" i="2"/>
  <c r="CM93" i="2"/>
  <c r="CC93" i="2"/>
  <c r="CB93" i="2"/>
  <c r="BM93" i="2"/>
  <c r="BR93" i="2" s="1"/>
  <c r="AN93" i="2"/>
  <c r="AK93" i="2"/>
  <c r="AJ93" i="6" s="1"/>
  <c r="W93" i="2"/>
  <c r="T93" i="2"/>
  <c r="O93" i="2"/>
  <c r="H93" i="2"/>
  <c r="D93" i="2" l="1"/>
  <c r="BQ92" i="6"/>
  <c r="BQ93" i="6"/>
  <c r="CM92" i="6"/>
  <c r="CM93" i="6"/>
  <c r="G92" i="6"/>
  <c r="G93" i="6"/>
  <c r="CA92" i="6"/>
  <c r="CA93" i="6"/>
  <c r="DG92" i="6"/>
  <c r="DG93" i="6"/>
  <c r="N92" i="6"/>
  <c r="N93" i="6"/>
  <c r="AM92" i="6"/>
  <c r="AM93" i="6"/>
  <c r="CB92" i="6"/>
  <c r="CB93" i="6"/>
  <c r="DI92" i="6"/>
  <c r="DI93" i="6"/>
  <c r="S92" i="6"/>
  <c r="S93" i="6"/>
  <c r="BL92" i="6"/>
  <c r="BL93" i="6"/>
  <c r="CL92" i="6"/>
  <c r="CL93" i="6"/>
  <c r="V92" i="6"/>
  <c r="V93" i="6"/>
  <c r="AJ92" i="6"/>
  <c r="AO93" i="2"/>
  <c r="CQ93" i="2"/>
  <c r="X93" i="2"/>
  <c r="B93" i="2"/>
  <c r="DM89" i="6"/>
  <c r="DM88" i="6"/>
  <c r="DM87" i="6"/>
  <c r="DM86" i="6"/>
  <c r="DM85" i="6"/>
  <c r="DM84" i="6"/>
  <c r="DM83" i="6"/>
  <c r="DM82" i="6"/>
  <c r="DM81" i="6"/>
  <c r="DM80" i="6"/>
  <c r="DM79" i="6"/>
  <c r="DM78" i="6"/>
  <c r="DM77" i="6"/>
  <c r="DM76" i="6"/>
  <c r="DM75" i="6"/>
  <c r="DM74" i="6"/>
  <c r="DM73" i="6"/>
  <c r="DM72" i="6"/>
  <c r="DM71" i="6"/>
  <c r="DM70" i="6"/>
  <c r="DM69" i="6"/>
  <c r="DM68" i="6"/>
  <c r="DM67" i="6"/>
  <c r="DM66" i="6"/>
  <c r="DN66" i="6"/>
  <c r="DO66" i="6"/>
  <c r="DP66" i="6"/>
  <c r="DQ66" i="6"/>
  <c r="DR66" i="6"/>
  <c r="DN134" i="2"/>
  <c r="DN133" i="2"/>
  <c r="DN132" i="2"/>
  <c r="C93" i="2" l="1"/>
  <c r="C92" i="6"/>
  <c r="C93" i="6"/>
  <c r="AN92" i="6"/>
  <c r="AN93" i="6"/>
  <c r="W92" i="6"/>
  <c r="W93" i="6"/>
  <c r="CP92" i="6"/>
  <c r="CP93" i="6"/>
  <c r="B92" i="6"/>
  <c r="B93" i="6"/>
  <c r="DM133" i="6"/>
  <c r="DM131" i="6"/>
  <c r="DM132" i="6"/>
  <c r="DR89" i="6"/>
  <c r="DQ89" i="6"/>
  <c r="DP89" i="6"/>
  <c r="DO89" i="6"/>
  <c r="DN89" i="6"/>
  <c r="DL89" i="6"/>
  <c r="DR88" i="6"/>
  <c r="DQ88" i="6"/>
  <c r="DP88" i="6"/>
  <c r="DO88" i="6"/>
  <c r="DN88" i="6"/>
  <c r="DL88" i="6"/>
  <c r="DR87" i="6"/>
  <c r="DQ87" i="6"/>
  <c r="DP87" i="6"/>
  <c r="DO87" i="6"/>
  <c r="DN87" i="6"/>
  <c r="DL87" i="6"/>
  <c r="DR86" i="6"/>
  <c r="DQ86" i="6"/>
  <c r="DP86" i="6"/>
  <c r="DO86" i="6"/>
  <c r="DN86" i="6"/>
  <c r="DL86" i="6"/>
  <c r="DR85" i="6"/>
  <c r="DQ85" i="6"/>
  <c r="DP85" i="6"/>
  <c r="DO85" i="6"/>
  <c r="DN85" i="6"/>
  <c r="DL85" i="6"/>
  <c r="DR84" i="6"/>
  <c r="DQ84" i="6"/>
  <c r="DP84" i="6"/>
  <c r="DO84" i="6"/>
  <c r="DN84" i="6"/>
  <c r="DL84" i="6"/>
  <c r="DR83" i="6"/>
  <c r="DQ83" i="6"/>
  <c r="DP83" i="6"/>
  <c r="DO83" i="6"/>
  <c r="DN83" i="6"/>
  <c r="DL83" i="6"/>
  <c r="DR82" i="6"/>
  <c r="DQ82" i="6"/>
  <c r="DP82" i="6"/>
  <c r="DO82" i="6"/>
  <c r="DN82" i="6"/>
  <c r="DL82" i="6"/>
  <c r="DR81" i="6"/>
  <c r="DQ81" i="6"/>
  <c r="DP81" i="6"/>
  <c r="DO81" i="6"/>
  <c r="DN81" i="6"/>
  <c r="DL81" i="6"/>
  <c r="DR80" i="6"/>
  <c r="DQ80" i="6"/>
  <c r="DP80" i="6"/>
  <c r="DO80" i="6"/>
  <c r="DN80" i="6"/>
  <c r="DL80" i="6"/>
  <c r="DR79" i="6"/>
  <c r="DQ79" i="6"/>
  <c r="DP79" i="6"/>
  <c r="DO79" i="6"/>
  <c r="DN79" i="6"/>
  <c r="DL79" i="6"/>
  <c r="DR78" i="6"/>
  <c r="DQ78" i="6"/>
  <c r="DP78" i="6"/>
  <c r="DO78" i="6"/>
  <c r="DN78" i="6"/>
  <c r="DL78" i="6"/>
  <c r="DR77" i="6"/>
  <c r="DQ77" i="6"/>
  <c r="DP77" i="6"/>
  <c r="DO77" i="6"/>
  <c r="DN77" i="6"/>
  <c r="DL77" i="6"/>
  <c r="DR76" i="6"/>
  <c r="DQ76" i="6"/>
  <c r="DP76" i="6"/>
  <c r="DO76" i="6"/>
  <c r="DN76" i="6"/>
  <c r="DL76" i="6"/>
  <c r="DR75" i="6"/>
  <c r="DQ75" i="6"/>
  <c r="DP75" i="6"/>
  <c r="DO75" i="6"/>
  <c r="DN75" i="6"/>
  <c r="DL75" i="6"/>
  <c r="DR74" i="6"/>
  <c r="DQ74" i="6"/>
  <c r="DP74" i="6"/>
  <c r="DO74" i="6"/>
  <c r="DN74" i="6"/>
  <c r="DL74" i="6"/>
  <c r="DR73" i="6"/>
  <c r="DQ73" i="6"/>
  <c r="DP73" i="6"/>
  <c r="DO73" i="6"/>
  <c r="DN73" i="6"/>
  <c r="DL73" i="6"/>
  <c r="DR72" i="6"/>
  <c r="DQ72" i="6"/>
  <c r="DP72" i="6"/>
  <c r="DO72" i="6"/>
  <c r="DN72" i="6"/>
  <c r="DL72" i="6"/>
  <c r="DR71" i="6"/>
  <c r="DQ71" i="6"/>
  <c r="DP71" i="6"/>
  <c r="DO71" i="6"/>
  <c r="DN71" i="6"/>
  <c r="DL71" i="6"/>
  <c r="DR70" i="6"/>
  <c r="DQ70" i="6"/>
  <c r="DP70" i="6"/>
  <c r="DO70" i="6"/>
  <c r="DN70" i="6"/>
  <c r="DL70" i="6"/>
  <c r="DR69" i="6"/>
  <c r="DQ69" i="6"/>
  <c r="DP69" i="6"/>
  <c r="DO69" i="6"/>
  <c r="DN69" i="6"/>
  <c r="DL69" i="6"/>
  <c r="DR68" i="6"/>
  <c r="DQ68" i="6"/>
  <c r="DP68" i="6"/>
  <c r="DO68" i="6"/>
  <c r="DN68" i="6"/>
  <c r="DL68" i="6"/>
  <c r="DR67" i="6"/>
  <c r="DQ67" i="6"/>
  <c r="DP67" i="6"/>
  <c r="DO67" i="6"/>
  <c r="DN67" i="6"/>
  <c r="DL67" i="6"/>
  <c r="DL66" i="6"/>
  <c r="DE85" i="6"/>
  <c r="DF85" i="6"/>
  <c r="DH85" i="6"/>
  <c r="DJ85" i="6"/>
  <c r="DK85" i="6"/>
  <c r="DE86" i="6"/>
  <c r="DF86" i="6"/>
  <c r="DH86" i="6"/>
  <c r="DJ86" i="6"/>
  <c r="DK86" i="6"/>
  <c r="DE87" i="6"/>
  <c r="DF87" i="6"/>
  <c r="DH87" i="6"/>
  <c r="DJ87" i="6"/>
  <c r="DK87" i="6"/>
  <c r="DE88" i="6"/>
  <c r="DF88" i="6"/>
  <c r="DH88" i="6"/>
  <c r="DJ88" i="6"/>
  <c r="DK88" i="6"/>
  <c r="DE89" i="6"/>
  <c r="DF89" i="6"/>
  <c r="DH89" i="6"/>
  <c r="DJ89" i="6"/>
  <c r="DK89" i="6"/>
  <c r="DC85" i="6"/>
  <c r="DD85" i="6"/>
  <c r="DC86" i="6"/>
  <c r="DD86" i="6"/>
  <c r="DC87" i="6"/>
  <c r="DD87" i="6"/>
  <c r="DC88" i="6"/>
  <c r="DD88" i="6"/>
  <c r="DC89" i="6"/>
  <c r="DD89" i="6"/>
  <c r="DA84" i="6"/>
  <c r="DB84" i="6"/>
  <c r="DA85" i="6"/>
  <c r="DB85" i="6"/>
  <c r="DA86" i="6"/>
  <c r="DB86" i="6"/>
  <c r="DA87" i="6"/>
  <c r="DB87" i="6"/>
  <c r="DA88" i="6"/>
  <c r="DB88" i="6"/>
  <c r="DA89" i="6"/>
  <c r="DB89" i="6"/>
  <c r="CV84" i="6"/>
  <c r="CW84" i="6"/>
  <c r="CX84" i="6"/>
  <c r="CY84" i="6"/>
  <c r="CZ84" i="6"/>
  <c r="CV85" i="6"/>
  <c r="CW85" i="6"/>
  <c r="CX85" i="6"/>
  <c r="CY85" i="6"/>
  <c r="CZ85" i="6"/>
  <c r="CV86" i="6"/>
  <c r="CW86" i="6"/>
  <c r="CX86" i="6"/>
  <c r="CY86" i="6"/>
  <c r="CZ86" i="6"/>
  <c r="CV87" i="6"/>
  <c r="CW87" i="6"/>
  <c r="CX87" i="6"/>
  <c r="CY87" i="6"/>
  <c r="CZ87" i="6"/>
  <c r="CV88" i="6"/>
  <c r="CW88" i="6"/>
  <c r="CX88" i="6"/>
  <c r="CY88" i="6"/>
  <c r="CZ88" i="6"/>
  <c r="CV89" i="6"/>
  <c r="CW89" i="6"/>
  <c r="CX89" i="6"/>
  <c r="CY89" i="6"/>
  <c r="CZ89" i="6"/>
  <c r="CQ85" i="6"/>
  <c r="CR85" i="6"/>
  <c r="CS85" i="6"/>
  <c r="CT85" i="6"/>
  <c r="CU85" i="6"/>
  <c r="CQ86" i="6"/>
  <c r="CR86" i="6"/>
  <c r="CS86" i="6"/>
  <c r="CT86" i="6"/>
  <c r="CU86" i="6"/>
  <c r="CQ87" i="6"/>
  <c r="CR87" i="6"/>
  <c r="CS87" i="6"/>
  <c r="CT87" i="6"/>
  <c r="CU87" i="6"/>
  <c r="CQ88" i="6"/>
  <c r="CR88" i="6"/>
  <c r="CS88" i="6"/>
  <c r="CT88" i="6"/>
  <c r="CU88" i="6"/>
  <c r="CQ89" i="6"/>
  <c r="CR89" i="6"/>
  <c r="CS89" i="6"/>
  <c r="CT89" i="6"/>
  <c r="CU89" i="6"/>
  <c r="CO89" i="6"/>
  <c r="CO88" i="6"/>
  <c r="CO87" i="6"/>
  <c r="CO86" i="6"/>
  <c r="CO85" i="6"/>
  <c r="CO84" i="6"/>
  <c r="CO83" i="6"/>
  <c r="CO82" i="6"/>
  <c r="CO81" i="6"/>
  <c r="CO80" i="6"/>
  <c r="CO79" i="6"/>
  <c r="CO78" i="6"/>
  <c r="CO77" i="6"/>
  <c r="CO76" i="6"/>
  <c r="CO75" i="6"/>
  <c r="CO74" i="6"/>
  <c r="CO73" i="6"/>
  <c r="CO72" i="6"/>
  <c r="CO71" i="6"/>
  <c r="CO70" i="6"/>
  <c r="CO69" i="6"/>
  <c r="CO68" i="6"/>
  <c r="CO67" i="6"/>
  <c r="CO66" i="6"/>
  <c r="CO65" i="6"/>
  <c r="CO64" i="6"/>
  <c r="CO63" i="6"/>
  <c r="CO62" i="6"/>
  <c r="CO61" i="6"/>
  <c r="CO60" i="6"/>
  <c r="CO59" i="6"/>
  <c r="CO58" i="6"/>
  <c r="CO57" i="6"/>
  <c r="CO56" i="6"/>
  <c r="CO55" i="6"/>
  <c r="CO54" i="6"/>
  <c r="CO53" i="6"/>
  <c r="CO52" i="6"/>
  <c r="CO51" i="6"/>
  <c r="CO50" i="6"/>
  <c r="CO49" i="6"/>
  <c r="CO48" i="6"/>
  <c r="CO47" i="6"/>
  <c r="CO46" i="6"/>
  <c r="CO45" i="6"/>
  <c r="CO44" i="6"/>
  <c r="CO43" i="6"/>
  <c r="CO42" i="6"/>
  <c r="CO41" i="6"/>
  <c r="CO40" i="6"/>
  <c r="CO39" i="6"/>
  <c r="CO38" i="6"/>
  <c r="CO37" i="6"/>
  <c r="CO36" i="6"/>
  <c r="CO35" i="6"/>
  <c r="CO34" i="6"/>
  <c r="CO33" i="6"/>
  <c r="CO32" i="6"/>
  <c r="CO31" i="6"/>
  <c r="CO30" i="6"/>
  <c r="CO29" i="6"/>
  <c r="CO28" i="6"/>
  <c r="CO27" i="6"/>
  <c r="CO26" i="6"/>
  <c r="CO25" i="6"/>
  <c r="CO24" i="6"/>
  <c r="CO23" i="6"/>
  <c r="CO22" i="6"/>
  <c r="CO21" i="6"/>
  <c r="CO20" i="6"/>
  <c r="CO19" i="6"/>
  <c r="CO18" i="6"/>
  <c r="CO17" i="6"/>
  <c r="CO16" i="6"/>
  <c r="CO15" i="6"/>
  <c r="CO14" i="6"/>
  <c r="CO13" i="6"/>
  <c r="CO12" i="6"/>
  <c r="CJ87" i="6"/>
  <c r="CK87" i="6"/>
  <c r="CN87" i="6"/>
  <c r="CJ88" i="6"/>
  <c r="CK88" i="6"/>
  <c r="CN88" i="6"/>
  <c r="CJ89" i="6"/>
  <c r="CK89" i="6"/>
  <c r="CN89" i="6"/>
  <c r="CF86" i="6"/>
  <c r="CG86" i="6"/>
  <c r="CH86" i="6"/>
  <c r="CI86" i="6"/>
  <c r="CF87" i="6"/>
  <c r="CG87" i="6"/>
  <c r="CH87" i="6"/>
  <c r="CI87" i="6"/>
  <c r="CF88" i="6"/>
  <c r="CG88" i="6"/>
  <c r="CH88" i="6"/>
  <c r="CI88" i="6"/>
  <c r="CF89" i="6"/>
  <c r="CG89" i="6"/>
  <c r="CH89" i="6"/>
  <c r="CI89" i="6"/>
  <c r="BY86" i="6"/>
  <c r="BZ86" i="6"/>
  <c r="CC86" i="6"/>
  <c r="CD86" i="6"/>
  <c r="CE86" i="6"/>
  <c r="BY87" i="6"/>
  <c r="BZ87" i="6"/>
  <c r="CC87" i="6"/>
  <c r="CD87" i="6"/>
  <c r="CE87" i="6"/>
  <c r="BY88" i="6"/>
  <c r="BZ88" i="6"/>
  <c r="CC88" i="6"/>
  <c r="CD88" i="6"/>
  <c r="CE88" i="6"/>
  <c r="BY89" i="6"/>
  <c r="BZ89" i="6"/>
  <c r="CC89" i="6"/>
  <c r="CD89" i="6"/>
  <c r="CE89" i="6"/>
  <c r="BV85" i="6"/>
  <c r="BX85" i="6"/>
  <c r="BV86" i="6"/>
  <c r="BX86" i="6"/>
  <c r="BV87" i="6"/>
  <c r="BX87" i="6"/>
  <c r="BV88" i="6"/>
  <c r="BX88" i="6"/>
  <c r="BV89" i="6"/>
  <c r="BX89" i="6"/>
  <c r="BR85" i="6"/>
  <c r="BS85" i="6"/>
  <c r="BT85" i="6"/>
  <c r="BR86" i="6"/>
  <c r="BS86" i="6"/>
  <c r="BT86" i="6"/>
  <c r="BR87" i="6"/>
  <c r="BS87" i="6"/>
  <c r="BT87" i="6"/>
  <c r="BR88" i="6"/>
  <c r="BS88" i="6"/>
  <c r="BT88" i="6"/>
  <c r="BR89" i="6"/>
  <c r="BS89" i="6"/>
  <c r="BT89" i="6"/>
  <c r="BT84" i="6"/>
  <c r="BT83" i="6"/>
  <c r="BT82" i="6"/>
  <c r="BT81" i="6"/>
  <c r="BT80" i="6"/>
  <c r="BT79" i="6"/>
  <c r="BT78" i="6"/>
  <c r="BT77" i="6"/>
  <c r="BT76" i="6"/>
  <c r="BT75" i="6"/>
  <c r="BT74" i="6"/>
  <c r="BT73" i="6"/>
  <c r="BT72" i="6"/>
  <c r="BT71" i="6"/>
  <c r="BT70" i="6"/>
  <c r="BT69" i="6"/>
  <c r="BT68" i="6"/>
  <c r="BT67" i="6"/>
  <c r="BT66" i="6"/>
  <c r="BT65" i="6"/>
  <c r="BT64" i="6"/>
  <c r="BT63" i="6"/>
  <c r="BT62" i="6"/>
  <c r="BT61" i="6"/>
  <c r="BT60" i="6"/>
  <c r="BT59" i="6"/>
  <c r="BT58" i="6"/>
  <c r="BT57" i="6"/>
  <c r="BT56" i="6"/>
  <c r="BT55" i="6"/>
  <c r="BT54" i="6"/>
  <c r="BT53" i="6"/>
  <c r="BT52" i="6"/>
  <c r="BT51" i="6"/>
  <c r="BT50" i="6"/>
  <c r="BT49" i="6"/>
  <c r="BT48" i="6"/>
  <c r="BT47" i="6"/>
  <c r="BT46" i="6"/>
  <c r="BT45" i="6"/>
  <c r="BT44" i="6"/>
  <c r="BT43" i="6"/>
  <c r="BT42" i="6"/>
  <c r="BT41" i="6"/>
  <c r="BT40" i="6"/>
  <c r="BT39" i="6"/>
  <c r="BT38" i="6"/>
  <c r="BT37" i="6"/>
  <c r="BT36" i="6"/>
  <c r="BT35" i="6"/>
  <c r="BT34" i="6"/>
  <c r="BT33" i="6"/>
  <c r="BT32" i="6"/>
  <c r="BT31" i="6"/>
  <c r="BT30" i="6"/>
  <c r="BT29" i="6"/>
  <c r="BT28" i="6"/>
  <c r="BT27" i="6"/>
  <c r="BT26" i="6"/>
  <c r="BT25" i="6"/>
  <c r="BT24" i="6"/>
  <c r="BT23" i="6"/>
  <c r="BT22" i="6"/>
  <c r="BT21" i="6"/>
  <c r="BT20" i="6"/>
  <c r="BT19" i="6"/>
  <c r="BT18" i="6"/>
  <c r="BT17" i="6"/>
  <c r="BT16" i="6"/>
  <c r="BT15" i="6"/>
  <c r="BT14" i="6"/>
  <c r="BT13" i="6"/>
  <c r="BT12" i="6"/>
  <c r="BT11" i="6"/>
  <c r="BT10" i="6"/>
  <c r="BT9" i="6"/>
  <c r="BT8" i="6"/>
  <c r="BT7" i="6"/>
  <c r="BT6" i="6"/>
  <c r="BT5" i="6"/>
  <c r="BT4" i="6"/>
  <c r="BT3" i="6"/>
  <c r="BJ86" i="6"/>
  <c r="BK86" i="6"/>
  <c r="BM86" i="6"/>
  <c r="BN86" i="6"/>
  <c r="BO86" i="6"/>
  <c r="BJ87" i="6"/>
  <c r="BK87" i="6"/>
  <c r="BM87" i="6"/>
  <c r="BN87" i="6"/>
  <c r="BO87" i="6"/>
  <c r="BJ88" i="6"/>
  <c r="BK88" i="6"/>
  <c r="BM88" i="6"/>
  <c r="BN88" i="6"/>
  <c r="BO88" i="6"/>
  <c r="BJ89" i="6"/>
  <c r="BK89" i="6"/>
  <c r="BM89" i="6"/>
  <c r="BN89" i="6"/>
  <c r="BO89" i="6"/>
  <c r="BG85" i="6"/>
  <c r="BI85" i="6"/>
  <c r="BG86" i="6"/>
  <c r="BI86" i="6"/>
  <c r="BG87" i="6"/>
  <c r="BI87" i="6"/>
  <c r="BG88" i="6"/>
  <c r="BI88" i="6"/>
  <c r="BG89" i="6"/>
  <c r="BI89" i="6"/>
  <c r="BD86" i="6"/>
  <c r="BF86" i="6"/>
  <c r="BD87" i="6"/>
  <c r="BF87" i="6"/>
  <c r="BD88" i="6"/>
  <c r="BF88" i="6"/>
  <c r="BD89" i="6"/>
  <c r="BF89" i="6"/>
  <c r="BC86" i="6"/>
  <c r="BC87" i="6"/>
  <c r="BC88" i="6"/>
  <c r="BC89" i="6"/>
  <c r="AY87" i="6"/>
  <c r="AZ87" i="6"/>
  <c r="BB87" i="6"/>
  <c r="AY88" i="6"/>
  <c r="AZ88" i="6"/>
  <c r="BB88" i="6"/>
  <c r="AY89" i="6"/>
  <c r="AZ89" i="6"/>
  <c r="BB89" i="6"/>
  <c r="AT84" i="6"/>
  <c r="AU84" i="6"/>
  <c r="AV84" i="6"/>
  <c r="AW84" i="6"/>
  <c r="AX84" i="6"/>
  <c r="AT85" i="6"/>
  <c r="AU85" i="6"/>
  <c r="AV85" i="6"/>
  <c r="AW85" i="6"/>
  <c r="AX85" i="6"/>
  <c r="AT86" i="6"/>
  <c r="AU86" i="6"/>
  <c r="AV86" i="6"/>
  <c r="AW86" i="6"/>
  <c r="AX86" i="6"/>
  <c r="AT87" i="6"/>
  <c r="AU87" i="6"/>
  <c r="AV87" i="6"/>
  <c r="AW87" i="6"/>
  <c r="AX87" i="6"/>
  <c r="AT88" i="6"/>
  <c r="AU88" i="6"/>
  <c r="AV88" i="6"/>
  <c r="AW88" i="6"/>
  <c r="AX88" i="6"/>
  <c r="AT89" i="6"/>
  <c r="AU89" i="6"/>
  <c r="AV89" i="6"/>
  <c r="AW89" i="6"/>
  <c r="AX89" i="6"/>
  <c r="AO85" i="6"/>
  <c r="AP85" i="6"/>
  <c r="AQ85" i="6"/>
  <c r="AR85" i="6"/>
  <c r="AS85" i="6"/>
  <c r="AO86" i="6"/>
  <c r="AP86" i="6"/>
  <c r="AQ86" i="6"/>
  <c r="AR86" i="6"/>
  <c r="AS86" i="6"/>
  <c r="AO87" i="6"/>
  <c r="AP87" i="6"/>
  <c r="AQ87" i="6"/>
  <c r="AR87" i="6"/>
  <c r="AS87" i="6"/>
  <c r="AO88" i="6"/>
  <c r="AP88" i="6"/>
  <c r="AQ88" i="6"/>
  <c r="AR88" i="6"/>
  <c r="AS88" i="6"/>
  <c r="AO89" i="6"/>
  <c r="AP89" i="6"/>
  <c r="AQ89" i="6"/>
  <c r="AR89" i="6"/>
  <c r="AS89" i="6"/>
  <c r="AH87" i="6"/>
  <c r="AI87" i="6"/>
  <c r="AK87" i="6"/>
  <c r="AL87" i="6"/>
  <c r="AH88" i="6"/>
  <c r="AI88" i="6"/>
  <c r="AK88" i="6"/>
  <c r="AL88" i="6"/>
  <c r="AH89" i="6"/>
  <c r="AI89" i="6"/>
  <c r="AK89" i="6"/>
  <c r="AL89" i="6"/>
  <c r="AC84" i="6"/>
  <c r="AD84" i="6"/>
  <c r="AE84" i="6"/>
  <c r="AF84" i="6"/>
  <c r="AG84" i="6"/>
  <c r="AC85" i="6"/>
  <c r="AD85" i="6"/>
  <c r="AE85" i="6"/>
  <c r="AF85" i="6"/>
  <c r="AG85" i="6"/>
  <c r="AC86" i="6"/>
  <c r="AD86" i="6"/>
  <c r="AE86" i="6"/>
  <c r="AF86" i="6"/>
  <c r="AG86" i="6"/>
  <c r="AC87" i="6"/>
  <c r="AD87" i="6"/>
  <c r="AE87" i="6"/>
  <c r="AF87" i="6"/>
  <c r="AG87" i="6"/>
  <c r="AC88" i="6"/>
  <c r="AD88" i="6"/>
  <c r="AE88" i="6"/>
  <c r="AF88" i="6"/>
  <c r="AG88" i="6"/>
  <c r="AC89" i="6"/>
  <c r="AD89" i="6"/>
  <c r="AE89" i="6"/>
  <c r="AF89" i="6"/>
  <c r="AG89" i="6"/>
  <c r="X84" i="6"/>
  <c r="Y84" i="6"/>
  <c r="Z84" i="6"/>
  <c r="AA84" i="6"/>
  <c r="AB84" i="6"/>
  <c r="X85" i="6"/>
  <c r="Y85" i="6"/>
  <c r="Z85" i="6"/>
  <c r="AA85" i="6"/>
  <c r="AB85" i="6"/>
  <c r="X86" i="6"/>
  <c r="Y86" i="6"/>
  <c r="Z86" i="6"/>
  <c r="AA86" i="6"/>
  <c r="AB86" i="6"/>
  <c r="X87" i="6"/>
  <c r="Y87" i="6"/>
  <c r="Z87" i="6"/>
  <c r="AA87" i="6"/>
  <c r="AB87" i="6"/>
  <c r="X88" i="6"/>
  <c r="Y88" i="6"/>
  <c r="Z88" i="6"/>
  <c r="AA88" i="6"/>
  <c r="AB88" i="6"/>
  <c r="X89" i="6"/>
  <c r="Y89" i="6"/>
  <c r="Z89" i="6"/>
  <c r="AA89" i="6"/>
  <c r="AB89" i="6"/>
  <c r="Q83" i="6"/>
  <c r="R83" i="6"/>
  <c r="T83" i="6"/>
  <c r="U83" i="6"/>
  <c r="Q84" i="6"/>
  <c r="R84" i="6"/>
  <c r="T84" i="6"/>
  <c r="U84" i="6"/>
  <c r="Q85" i="6"/>
  <c r="R85" i="6"/>
  <c r="T85" i="6"/>
  <c r="U85" i="6"/>
  <c r="Q86" i="6"/>
  <c r="R86" i="6"/>
  <c r="T86" i="6"/>
  <c r="U86" i="6"/>
  <c r="Q87" i="6"/>
  <c r="R87" i="6"/>
  <c r="T87" i="6"/>
  <c r="U87" i="6"/>
  <c r="Q88" i="6"/>
  <c r="R88" i="6"/>
  <c r="T88" i="6"/>
  <c r="U88" i="6"/>
  <c r="Q89" i="6"/>
  <c r="R89" i="6"/>
  <c r="T89" i="6"/>
  <c r="U89" i="6"/>
  <c r="P82" i="6"/>
  <c r="P83" i="6"/>
  <c r="P84" i="6"/>
  <c r="P85" i="6"/>
  <c r="P86" i="6"/>
  <c r="P87" i="6"/>
  <c r="P88" i="6"/>
  <c r="P89" i="6"/>
  <c r="K86" i="6"/>
  <c r="L86" i="6"/>
  <c r="M86" i="6"/>
  <c r="K87" i="6"/>
  <c r="L87" i="6"/>
  <c r="M87" i="6"/>
  <c r="K88" i="6"/>
  <c r="L88" i="6"/>
  <c r="M88" i="6"/>
  <c r="K89" i="6"/>
  <c r="L89" i="6"/>
  <c r="M89" i="6"/>
  <c r="H87" i="6"/>
  <c r="H88" i="6"/>
  <c r="H89" i="6"/>
  <c r="I87" i="6"/>
  <c r="J87" i="6"/>
  <c r="I88" i="6"/>
  <c r="J88" i="6"/>
  <c r="I89" i="6"/>
  <c r="J89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DN133" i="6" l="1"/>
  <c r="DN132" i="6"/>
  <c r="DN131" i="6"/>
  <c r="DL133" i="6"/>
  <c r="DS134" i="2"/>
  <c r="DR134" i="2"/>
  <c r="DQ134" i="2"/>
  <c r="DP134" i="2"/>
  <c r="DS133" i="2"/>
  <c r="DR133" i="2"/>
  <c r="DQ133" i="2"/>
  <c r="DP133" i="2"/>
  <c r="DS132" i="2"/>
  <c r="DR132" i="6" s="1"/>
  <c r="DR132" i="2"/>
  <c r="DQ133" i="6" s="1"/>
  <c r="DQ132" i="2"/>
  <c r="DP131" i="6" s="1"/>
  <c r="DP132" i="2"/>
  <c r="DO132" i="6" s="1"/>
  <c r="DM134" i="2"/>
  <c r="DM133" i="2"/>
  <c r="DR131" i="6" l="1"/>
  <c r="DL131" i="6"/>
  <c r="DR133" i="6"/>
  <c r="DQ131" i="6"/>
  <c r="DQ132" i="6"/>
  <c r="DP132" i="6"/>
  <c r="DP133" i="6"/>
  <c r="DO131" i="6"/>
  <c r="DO133" i="6"/>
  <c r="DL132" i="6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90" i="7"/>
  <c r="B89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B87" i="7"/>
  <c r="E89" i="6"/>
  <c r="D89" i="6"/>
  <c r="E88" i="6"/>
  <c r="D88" i="6"/>
  <c r="E87" i="6"/>
  <c r="D87" i="6"/>
  <c r="DH90" i="2"/>
  <c r="DG90" i="6" s="1"/>
  <c r="T90" i="2"/>
  <c r="S90" i="6" l="1"/>
  <c r="CC90" i="2"/>
  <c r="CB90" i="6" s="1"/>
  <c r="AT132" i="2"/>
  <c r="DJ89" i="2"/>
  <c r="DH89" i="2"/>
  <c r="CN89" i="2"/>
  <c r="CM89" i="2"/>
  <c r="CC89" i="2"/>
  <c r="CB89" i="2"/>
  <c r="BV89" i="2"/>
  <c r="BM89" i="2"/>
  <c r="BR89" i="2" s="1"/>
  <c r="AN89" i="2"/>
  <c r="AK89" i="2"/>
  <c r="W89" i="2"/>
  <c r="T89" i="2"/>
  <c r="O89" i="2"/>
  <c r="H89" i="2"/>
  <c r="D89" i="2" l="1"/>
  <c r="S89" i="6"/>
  <c r="DG89" i="6"/>
  <c r="CB89" i="6"/>
  <c r="AO89" i="2"/>
  <c r="X89" i="2"/>
  <c r="CQ89" i="2"/>
  <c r="B89" i="2"/>
  <c r="DL132" i="2"/>
  <c r="DJ90" i="2"/>
  <c r="DI90" i="6" s="1"/>
  <c r="CN90" i="2"/>
  <c r="CM90" i="6" s="1"/>
  <c r="CM90" i="2"/>
  <c r="CL90" i="6" s="1"/>
  <c r="CB90" i="2"/>
  <c r="CA90" i="6" s="1"/>
  <c r="BV90" i="2"/>
  <c r="BU90" i="6" s="1"/>
  <c r="BM90" i="2"/>
  <c r="AN90" i="2"/>
  <c r="AM90" i="6" s="1"/>
  <c r="AK90" i="2"/>
  <c r="AJ90" i="6" s="1"/>
  <c r="W90" i="2"/>
  <c r="O90" i="2"/>
  <c r="N90" i="6" s="1"/>
  <c r="H90" i="2"/>
  <c r="G90" i="6" s="1"/>
  <c r="C89" i="2" l="1"/>
  <c r="V90" i="6"/>
  <c r="D90" i="2"/>
  <c r="BL90" i="6"/>
  <c r="BR90" i="2"/>
  <c r="BQ90" i="6" s="1"/>
  <c r="G89" i="6"/>
  <c r="AM89" i="6"/>
  <c r="CA89" i="6"/>
  <c r="N89" i="6"/>
  <c r="BL89" i="6"/>
  <c r="CL89" i="6"/>
  <c r="V89" i="6"/>
  <c r="BQ89" i="6"/>
  <c r="CM89" i="6"/>
  <c r="AJ89" i="6"/>
  <c r="BU89" i="6"/>
  <c r="DI89" i="6"/>
  <c r="CQ90" i="2"/>
  <c r="CP90" i="6" s="1"/>
  <c r="AO90" i="2"/>
  <c r="AN90" i="6" s="1"/>
  <c r="B90" i="2"/>
  <c r="B90" i="6" s="1"/>
  <c r="X90" i="2"/>
  <c r="W90" i="6" s="1"/>
  <c r="DJ88" i="2"/>
  <c r="DH88" i="2"/>
  <c r="CN88" i="2"/>
  <c r="CM88" i="2"/>
  <c r="CC88" i="2"/>
  <c r="CB88" i="2"/>
  <c r="CC87" i="2"/>
  <c r="BV88" i="2"/>
  <c r="BM88" i="2"/>
  <c r="BR88" i="2" s="1"/>
  <c r="AN88" i="2"/>
  <c r="AK88" i="2"/>
  <c r="W88" i="2"/>
  <c r="T88" i="2"/>
  <c r="O88" i="2"/>
  <c r="N88" i="6" s="1"/>
  <c r="H88" i="2"/>
  <c r="G88" i="6" s="1"/>
  <c r="C90" i="2" l="1"/>
  <c r="C89" i="6"/>
  <c r="C90" i="6"/>
  <c r="D88" i="2"/>
  <c r="W89" i="6"/>
  <c r="B89" i="6"/>
  <c r="AN89" i="6"/>
  <c r="CP89" i="6"/>
  <c r="V88" i="6"/>
  <c r="BQ88" i="6"/>
  <c r="CB87" i="6"/>
  <c r="CB88" i="6"/>
  <c r="DI88" i="6"/>
  <c r="AJ88" i="6"/>
  <c r="BU88" i="6"/>
  <c r="CL88" i="6"/>
  <c r="AM88" i="6"/>
  <c r="CM88" i="6"/>
  <c r="S88" i="6"/>
  <c r="BL88" i="6"/>
  <c r="CA88" i="6"/>
  <c r="DG88" i="6"/>
  <c r="CQ88" i="2"/>
  <c r="CP88" i="6" s="1"/>
  <c r="X88" i="2"/>
  <c r="W88" i="6" s="1"/>
  <c r="AO88" i="2"/>
  <c r="AN88" i="6" s="1"/>
  <c r="B88" i="2"/>
  <c r="C88" i="2" l="1"/>
  <c r="C88" i="6"/>
  <c r="B88" i="6"/>
  <c r="D84" i="6"/>
  <c r="E84" i="6"/>
  <c r="H84" i="6"/>
  <c r="I84" i="6"/>
  <c r="J84" i="6"/>
  <c r="K84" i="6"/>
  <c r="L84" i="6"/>
  <c r="AH84" i="6"/>
  <c r="AI84" i="6"/>
  <c r="AK84" i="6"/>
  <c r="AL84" i="6"/>
  <c r="AO84" i="6"/>
  <c r="AP84" i="6"/>
  <c r="AQ84" i="6"/>
  <c r="AR84" i="6"/>
  <c r="AS84" i="6"/>
  <c r="AY84" i="6"/>
  <c r="AZ84" i="6"/>
  <c r="BB84" i="6"/>
  <c r="BC84" i="6"/>
  <c r="BD84" i="6"/>
  <c r="BF84" i="6"/>
  <c r="BG84" i="6"/>
  <c r="BI84" i="6"/>
  <c r="BJ84" i="6"/>
  <c r="BK84" i="6"/>
  <c r="BM84" i="6"/>
  <c r="BN84" i="6"/>
  <c r="BO84" i="6"/>
  <c r="BR84" i="6"/>
  <c r="BS84" i="6"/>
  <c r="BV84" i="6"/>
  <c r="BX84" i="6"/>
  <c r="BY84" i="6"/>
  <c r="BZ84" i="6"/>
  <c r="CC84" i="6"/>
  <c r="CD84" i="6"/>
  <c r="CE84" i="6"/>
  <c r="CF84" i="6"/>
  <c r="CG84" i="6"/>
  <c r="CH84" i="6"/>
  <c r="CI84" i="6"/>
  <c r="CJ84" i="6"/>
  <c r="CK84" i="6"/>
  <c r="CN84" i="6"/>
  <c r="CQ84" i="6"/>
  <c r="CR84" i="6"/>
  <c r="CS84" i="6"/>
  <c r="CT84" i="6"/>
  <c r="CU84" i="6"/>
  <c r="DC84" i="6"/>
  <c r="DD84" i="6"/>
  <c r="DE84" i="6"/>
  <c r="DF84" i="6"/>
  <c r="DH84" i="6"/>
  <c r="DJ84" i="6"/>
  <c r="DK84" i="6"/>
  <c r="D85" i="6"/>
  <c r="E85" i="6"/>
  <c r="H85" i="6"/>
  <c r="I85" i="6"/>
  <c r="J85" i="6"/>
  <c r="K85" i="6"/>
  <c r="L85" i="6"/>
  <c r="AH85" i="6"/>
  <c r="AI85" i="6"/>
  <c r="AK85" i="6"/>
  <c r="AL85" i="6"/>
  <c r="AY85" i="6"/>
  <c r="AZ85" i="6"/>
  <c r="BB85" i="6"/>
  <c r="BC85" i="6"/>
  <c r="BD85" i="6"/>
  <c r="BF85" i="6"/>
  <c r="BJ85" i="6"/>
  <c r="BK85" i="6"/>
  <c r="BM85" i="6"/>
  <c r="BN85" i="6"/>
  <c r="BO85" i="6"/>
  <c r="BY85" i="6"/>
  <c r="BZ85" i="6"/>
  <c r="CC85" i="6"/>
  <c r="CD85" i="6"/>
  <c r="CE85" i="6"/>
  <c r="CF85" i="6"/>
  <c r="CG85" i="6"/>
  <c r="CH85" i="6"/>
  <c r="CI85" i="6"/>
  <c r="CJ85" i="6"/>
  <c r="CK85" i="6"/>
  <c r="CN85" i="6"/>
  <c r="D86" i="6"/>
  <c r="E86" i="6"/>
  <c r="H86" i="6"/>
  <c r="I86" i="6"/>
  <c r="J86" i="6"/>
  <c r="AH86" i="6"/>
  <c r="AI86" i="6"/>
  <c r="AK86" i="6"/>
  <c r="AL86" i="6"/>
  <c r="AY86" i="6"/>
  <c r="AZ86" i="6"/>
  <c r="BB86" i="6"/>
  <c r="CJ86" i="6"/>
  <c r="CK86" i="6"/>
  <c r="CN86" i="6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DJ87" i="2" l="1"/>
  <c r="DH87" i="2"/>
  <c r="CN87" i="2"/>
  <c r="CM87" i="6" s="1"/>
  <c r="CM87" i="2"/>
  <c r="CL87" i="6" s="1"/>
  <c r="CB87" i="2"/>
  <c r="BV87" i="2"/>
  <c r="BM87" i="2"/>
  <c r="BR87" i="2" s="1"/>
  <c r="AN87" i="2"/>
  <c r="AK87" i="2"/>
  <c r="AJ87" i="6" s="1"/>
  <c r="W87" i="2"/>
  <c r="T87" i="2"/>
  <c r="O87" i="2"/>
  <c r="H87" i="2"/>
  <c r="D87" i="2" l="1"/>
  <c r="S87" i="6"/>
  <c r="BU87" i="6"/>
  <c r="DG87" i="6"/>
  <c r="BL87" i="6"/>
  <c r="V87" i="6"/>
  <c r="BQ87" i="6"/>
  <c r="AM87" i="6"/>
  <c r="CA87" i="6"/>
  <c r="DI87" i="6"/>
  <c r="G87" i="6"/>
  <c r="N87" i="6"/>
  <c r="AO87" i="2"/>
  <c r="X87" i="2"/>
  <c r="CQ87" i="2"/>
  <c r="B87" i="2"/>
  <c r="B87" i="6" s="1"/>
  <c r="DJ86" i="2"/>
  <c r="DI86" i="6" s="1"/>
  <c r="DH86" i="2"/>
  <c r="DG86" i="6" s="1"/>
  <c r="CN86" i="2"/>
  <c r="CM86" i="6" s="1"/>
  <c r="CM86" i="2"/>
  <c r="CL86" i="6" s="1"/>
  <c r="CC86" i="2"/>
  <c r="CB86" i="6" s="1"/>
  <c r="CB86" i="2"/>
  <c r="CA86" i="6" s="1"/>
  <c r="BV85" i="2"/>
  <c r="BV86" i="2"/>
  <c r="BM86" i="2"/>
  <c r="AN86" i="2"/>
  <c r="AM86" i="6" s="1"/>
  <c r="AK86" i="2"/>
  <c r="W86" i="2"/>
  <c r="T86" i="2"/>
  <c r="O86" i="2"/>
  <c r="H86" i="2"/>
  <c r="C87" i="2" l="1"/>
  <c r="C87" i="6"/>
  <c r="S86" i="6"/>
  <c r="D86" i="2"/>
  <c r="BL86" i="6"/>
  <c r="BR86" i="2"/>
  <c r="BQ86" i="6" s="1"/>
  <c r="BU85" i="6"/>
  <c r="BU86" i="6"/>
  <c r="V86" i="6"/>
  <c r="CP87" i="6"/>
  <c r="N86" i="6"/>
  <c r="W87" i="6"/>
  <c r="AN87" i="6"/>
  <c r="G86" i="6"/>
  <c r="AJ86" i="6"/>
  <c r="CQ86" i="2"/>
  <c r="AO86" i="2"/>
  <c r="AN86" i="6" s="1"/>
  <c r="X86" i="2"/>
  <c r="W86" i="6" s="1"/>
  <c r="B86" i="2"/>
  <c r="B86" i="6" s="1"/>
  <c r="C86" i="2" l="1"/>
  <c r="C86" i="6"/>
  <c r="CP86" i="6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DJ85" i="2" l="1"/>
  <c r="DI85" i="6" s="1"/>
  <c r="DH85" i="2"/>
  <c r="DG85" i="6" s="1"/>
  <c r="CN85" i="2"/>
  <c r="CM85" i="2"/>
  <c r="CC85" i="2"/>
  <c r="CB85" i="2"/>
  <c r="BM85" i="2"/>
  <c r="BR85" i="2" s="1"/>
  <c r="AN85" i="2"/>
  <c r="AK85" i="2"/>
  <c r="W85" i="2"/>
  <c r="T85" i="2"/>
  <c r="O85" i="2"/>
  <c r="D85" i="2" l="1"/>
  <c r="CQ85" i="2"/>
  <c r="CP85" i="6" s="1"/>
  <c r="V85" i="6"/>
  <c r="S85" i="6"/>
  <c r="N85" i="6"/>
  <c r="AM85" i="6"/>
  <c r="CA85" i="6"/>
  <c r="CB85" i="6"/>
  <c r="AJ85" i="6"/>
  <c r="BQ85" i="6"/>
  <c r="CM85" i="6"/>
  <c r="BL85" i="6"/>
  <c r="CL85" i="6"/>
  <c r="AO85" i="2"/>
  <c r="X85" i="2"/>
  <c r="H85" i="2"/>
  <c r="C85" i="6" l="1"/>
  <c r="AN85" i="6"/>
  <c r="G85" i="6"/>
  <c r="W85" i="6"/>
  <c r="B85" i="2"/>
  <c r="C85" i="2" s="1"/>
  <c r="B85" i="6" l="1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DK83" i="6"/>
  <c r="DJ83" i="6"/>
  <c r="DH83" i="6"/>
  <c r="DF83" i="6"/>
  <c r="DE83" i="6"/>
  <c r="DD83" i="6"/>
  <c r="DC83" i="6"/>
  <c r="DB83" i="6"/>
  <c r="DA83" i="6"/>
  <c r="CZ83" i="6"/>
  <c r="CY83" i="6"/>
  <c r="CX83" i="6"/>
  <c r="CW83" i="6"/>
  <c r="CV83" i="6"/>
  <c r="CU83" i="6"/>
  <c r="CT83" i="6"/>
  <c r="CS83" i="6"/>
  <c r="CR83" i="6"/>
  <c r="CQ83" i="6"/>
  <c r="CN83" i="6"/>
  <c r="CK83" i="6"/>
  <c r="CJ83" i="6"/>
  <c r="CI83" i="6"/>
  <c r="CH83" i="6"/>
  <c r="CG83" i="6"/>
  <c r="CF83" i="6"/>
  <c r="CE83" i="6"/>
  <c r="CD83" i="6"/>
  <c r="CC83" i="6"/>
  <c r="BZ83" i="6"/>
  <c r="BY83" i="6"/>
  <c r="BX83" i="6"/>
  <c r="BV83" i="6"/>
  <c r="BS83" i="6"/>
  <c r="BR83" i="6"/>
  <c r="BO83" i="6"/>
  <c r="BN83" i="6"/>
  <c r="BM83" i="6"/>
  <c r="BK83" i="6"/>
  <c r="BJ83" i="6"/>
  <c r="BI83" i="6"/>
  <c r="BG83" i="6"/>
  <c r="BF83" i="6"/>
  <c r="BD83" i="6"/>
  <c r="BC83" i="6"/>
  <c r="BB83" i="6"/>
  <c r="AZ83" i="6"/>
  <c r="AY83" i="6"/>
  <c r="AX83" i="6"/>
  <c r="AW83" i="6"/>
  <c r="AV83" i="6"/>
  <c r="AU83" i="6"/>
  <c r="AT83" i="6"/>
  <c r="AS83" i="6"/>
  <c r="AR83" i="6"/>
  <c r="AQ83" i="6"/>
  <c r="AP83" i="6"/>
  <c r="AO83" i="6"/>
  <c r="AL83" i="6"/>
  <c r="AK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L83" i="6"/>
  <c r="K83" i="6"/>
  <c r="J83" i="6"/>
  <c r="I83" i="6"/>
  <c r="H83" i="6"/>
  <c r="E83" i="6"/>
  <c r="D83" i="6"/>
  <c r="T84" i="2" l="1"/>
  <c r="H84" i="2"/>
  <c r="O84" i="2"/>
  <c r="W84" i="2"/>
  <c r="V84" i="6" s="1"/>
  <c r="AK84" i="2"/>
  <c r="AJ84" i="6" s="1"/>
  <c r="AN84" i="2"/>
  <c r="BM84" i="2"/>
  <c r="BV84" i="2"/>
  <c r="CB84" i="2"/>
  <c r="CA84" i="6" s="1"/>
  <c r="CC84" i="2"/>
  <c r="CB84" i="6" s="1"/>
  <c r="CM84" i="2"/>
  <c r="CL84" i="6" s="1"/>
  <c r="CN84" i="2"/>
  <c r="CM84" i="6" s="1"/>
  <c r="DH84" i="2"/>
  <c r="DG84" i="6" s="1"/>
  <c r="DJ84" i="2"/>
  <c r="DI84" i="6" s="1"/>
  <c r="D84" i="2" l="1"/>
  <c r="BL84" i="6"/>
  <c r="BR84" i="2"/>
  <c r="BQ84" i="6" s="1"/>
  <c r="BU84" i="6"/>
  <c r="N84" i="6"/>
  <c r="AM84" i="6"/>
  <c r="G84" i="6"/>
  <c r="S84" i="6"/>
  <c r="CQ84" i="2"/>
  <c r="AO84" i="2"/>
  <c r="X84" i="2"/>
  <c r="B84" i="2"/>
  <c r="B84" i="6" s="1"/>
  <c r="C84" i="2" l="1"/>
  <c r="C84" i="6"/>
  <c r="W84" i="6"/>
  <c r="AN84" i="6"/>
  <c r="CP84" i="6"/>
  <c r="CN83" i="2"/>
  <c r="CM83" i="2"/>
  <c r="CL83" i="6" s="1"/>
  <c r="DJ83" i="2"/>
  <c r="DI83" i="6" s="1"/>
  <c r="DH83" i="2"/>
  <c r="DG83" i="6" s="1"/>
  <c r="CC83" i="2"/>
  <c r="CB83" i="6" s="1"/>
  <c r="CB83" i="2"/>
  <c r="CA83" i="6" s="1"/>
  <c r="BV83" i="2"/>
  <c r="BU83" i="6" s="1"/>
  <c r="BM83" i="2"/>
  <c r="AN83" i="2"/>
  <c r="AK83" i="2"/>
  <c r="AJ83" i="6" s="1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DK82" i="6"/>
  <c r="DJ82" i="6"/>
  <c r="DH82" i="6"/>
  <c r="DF82" i="6"/>
  <c r="DE82" i="6"/>
  <c r="DD82" i="6"/>
  <c r="DC82" i="6"/>
  <c r="DB82" i="6"/>
  <c r="DA82" i="6"/>
  <c r="CZ82" i="6"/>
  <c r="CY82" i="6"/>
  <c r="CX82" i="6"/>
  <c r="CW82" i="6"/>
  <c r="CV82" i="6"/>
  <c r="CU82" i="6"/>
  <c r="CT82" i="6"/>
  <c r="CS82" i="6"/>
  <c r="CR82" i="6"/>
  <c r="CQ82" i="6"/>
  <c r="CN82" i="6"/>
  <c r="CK82" i="6"/>
  <c r="CJ82" i="6"/>
  <c r="CI82" i="6"/>
  <c r="CH82" i="6"/>
  <c r="CG82" i="6"/>
  <c r="CF82" i="6"/>
  <c r="CE82" i="6"/>
  <c r="CD82" i="6"/>
  <c r="CC82" i="6"/>
  <c r="BZ82" i="6"/>
  <c r="BY82" i="6"/>
  <c r="BX82" i="6"/>
  <c r="BV82" i="6"/>
  <c r="BS82" i="6"/>
  <c r="BR82" i="6"/>
  <c r="BO82" i="6"/>
  <c r="BN82" i="6"/>
  <c r="BM82" i="6"/>
  <c r="BK82" i="6"/>
  <c r="BJ82" i="6"/>
  <c r="BI82" i="6"/>
  <c r="BG82" i="6"/>
  <c r="BF82" i="6"/>
  <c r="BD82" i="6"/>
  <c r="BC82" i="6"/>
  <c r="BB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L82" i="6"/>
  <c r="AK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U82" i="6"/>
  <c r="T82" i="6"/>
  <c r="R82" i="6"/>
  <c r="Q82" i="6"/>
  <c r="L82" i="6"/>
  <c r="K82" i="6"/>
  <c r="J82" i="6"/>
  <c r="I82" i="6"/>
  <c r="H82" i="6"/>
  <c r="E82" i="6"/>
  <c r="D82" i="6"/>
  <c r="W83" i="2"/>
  <c r="T83" i="2"/>
  <c r="O83" i="2"/>
  <c r="H83" i="2"/>
  <c r="S83" i="6" l="1"/>
  <c r="D83" i="2"/>
  <c r="BL83" i="6"/>
  <c r="BR83" i="2"/>
  <c r="BQ83" i="6" s="1"/>
  <c r="G83" i="6"/>
  <c r="AM83" i="6"/>
  <c r="N83" i="6"/>
  <c r="V83" i="6"/>
  <c r="CQ83" i="2"/>
  <c r="CM83" i="6"/>
  <c r="X83" i="2"/>
  <c r="AO83" i="2"/>
  <c r="B83" i="2"/>
  <c r="B83" i="6" s="1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DK81" i="6"/>
  <c r="DJ81" i="6"/>
  <c r="DH81" i="6"/>
  <c r="DF81" i="6"/>
  <c r="DE81" i="6"/>
  <c r="DD81" i="6"/>
  <c r="DC81" i="6"/>
  <c r="DB81" i="6"/>
  <c r="DA81" i="6"/>
  <c r="CZ81" i="6"/>
  <c r="CY81" i="6"/>
  <c r="CX81" i="6"/>
  <c r="CW81" i="6"/>
  <c r="CV81" i="6"/>
  <c r="CU81" i="6"/>
  <c r="CT81" i="6"/>
  <c r="CS81" i="6"/>
  <c r="CR81" i="6"/>
  <c r="CQ81" i="6"/>
  <c r="CN81" i="6"/>
  <c r="CK81" i="6"/>
  <c r="CJ81" i="6"/>
  <c r="CI81" i="6"/>
  <c r="CH81" i="6"/>
  <c r="CG81" i="6"/>
  <c r="CF81" i="6"/>
  <c r="CE81" i="6"/>
  <c r="CD81" i="6"/>
  <c r="CC81" i="6"/>
  <c r="BZ81" i="6"/>
  <c r="BY81" i="6"/>
  <c r="BX81" i="6"/>
  <c r="BV81" i="6"/>
  <c r="BS81" i="6"/>
  <c r="BR81" i="6"/>
  <c r="BO81" i="6"/>
  <c r="BN81" i="6"/>
  <c r="BM81" i="6"/>
  <c r="BK81" i="6"/>
  <c r="BJ81" i="6"/>
  <c r="BI81" i="6"/>
  <c r="BG81" i="6"/>
  <c r="BF81" i="6"/>
  <c r="BD81" i="6"/>
  <c r="BC81" i="6"/>
  <c r="BB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L81" i="6"/>
  <c r="AK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U81" i="6"/>
  <c r="T81" i="6"/>
  <c r="R81" i="6"/>
  <c r="Q81" i="6"/>
  <c r="P81" i="6"/>
  <c r="L81" i="6"/>
  <c r="K81" i="6"/>
  <c r="J81" i="6"/>
  <c r="I81" i="6"/>
  <c r="H81" i="6"/>
  <c r="E81" i="6"/>
  <c r="D81" i="6"/>
  <c r="DJ82" i="2"/>
  <c r="DI82" i="6" s="1"/>
  <c r="DH82" i="2"/>
  <c r="DG82" i="6" s="1"/>
  <c r="CN82" i="2"/>
  <c r="CM82" i="6" s="1"/>
  <c r="CM82" i="2"/>
  <c r="CL82" i="6" s="1"/>
  <c r="BV82" i="2"/>
  <c r="CC82" i="2"/>
  <c r="CB82" i="6" s="1"/>
  <c r="CB82" i="2"/>
  <c r="CA82" i="6" s="1"/>
  <c r="BM82" i="2"/>
  <c r="AN82" i="2"/>
  <c r="AK82" i="2"/>
  <c r="AJ82" i="6" s="1"/>
  <c r="W82" i="2"/>
  <c r="V82" i="6" s="1"/>
  <c r="T82" i="2"/>
  <c r="O82" i="2"/>
  <c r="H82" i="2"/>
  <c r="C83" i="2" l="1"/>
  <c r="C83" i="6"/>
  <c r="D82" i="2"/>
  <c r="BL82" i="6"/>
  <c r="BR82" i="2"/>
  <c r="BQ82" i="6" s="1"/>
  <c r="AN83" i="6"/>
  <c r="W83" i="6"/>
  <c r="AM82" i="6"/>
  <c r="BU82" i="6"/>
  <c r="CP83" i="6"/>
  <c r="N82" i="6"/>
  <c r="G82" i="6"/>
  <c r="X82" i="2"/>
  <c r="S82" i="6"/>
  <c r="AO82" i="2"/>
  <c r="CQ82" i="2"/>
  <c r="CP82" i="6" s="1"/>
  <c r="B82" i="2"/>
  <c r="B82" i="6" s="1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DK80" i="6"/>
  <c r="DJ80" i="6"/>
  <c r="DH80" i="6"/>
  <c r="DF80" i="6"/>
  <c r="DE80" i="6"/>
  <c r="DD80" i="6"/>
  <c r="DC80" i="6"/>
  <c r="DB80" i="6"/>
  <c r="DA80" i="6"/>
  <c r="CZ80" i="6"/>
  <c r="CY80" i="6"/>
  <c r="CX80" i="6"/>
  <c r="CW80" i="6"/>
  <c r="CV80" i="6"/>
  <c r="CU80" i="6"/>
  <c r="CT80" i="6"/>
  <c r="CS80" i="6"/>
  <c r="CR80" i="6"/>
  <c r="CQ80" i="6"/>
  <c r="CN80" i="6"/>
  <c r="CK80" i="6"/>
  <c r="CJ80" i="6"/>
  <c r="CI80" i="6"/>
  <c r="CH80" i="6"/>
  <c r="CG80" i="6"/>
  <c r="CF80" i="6"/>
  <c r="CE80" i="6"/>
  <c r="CD80" i="6"/>
  <c r="CC80" i="6"/>
  <c r="BZ80" i="6"/>
  <c r="BY80" i="6"/>
  <c r="BX80" i="6"/>
  <c r="BV80" i="6"/>
  <c r="BS80" i="6"/>
  <c r="BR80" i="6"/>
  <c r="BO80" i="6"/>
  <c r="BN80" i="6"/>
  <c r="BM80" i="6"/>
  <c r="BK80" i="6"/>
  <c r="BJ80" i="6"/>
  <c r="BI80" i="6"/>
  <c r="BG80" i="6"/>
  <c r="BF80" i="6"/>
  <c r="BD80" i="6"/>
  <c r="BC80" i="6"/>
  <c r="BB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L80" i="6"/>
  <c r="AK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U80" i="6"/>
  <c r="T80" i="6"/>
  <c r="R80" i="6"/>
  <c r="Q80" i="6"/>
  <c r="P80" i="6"/>
  <c r="L80" i="6"/>
  <c r="K80" i="6"/>
  <c r="J80" i="6"/>
  <c r="I80" i="6"/>
  <c r="H80" i="6"/>
  <c r="E80" i="6"/>
  <c r="D80" i="6"/>
  <c r="DJ81" i="2"/>
  <c r="DI81" i="6" s="1"/>
  <c r="DH81" i="2"/>
  <c r="DG81" i="6" s="1"/>
  <c r="CN81" i="2"/>
  <c r="CM81" i="6" s="1"/>
  <c r="CM81" i="2"/>
  <c r="CL81" i="6" s="1"/>
  <c r="CC81" i="2"/>
  <c r="CB81" i="6" s="1"/>
  <c r="CB81" i="2"/>
  <c r="CA81" i="6" s="1"/>
  <c r="BV81" i="2"/>
  <c r="BM81" i="2"/>
  <c r="AN81" i="2"/>
  <c r="AK81" i="2"/>
  <c r="AJ81" i="6" s="1"/>
  <c r="W81" i="2"/>
  <c r="T81" i="2"/>
  <c r="O81" i="2"/>
  <c r="N81" i="6" s="1"/>
  <c r="H81" i="2"/>
  <c r="C82" i="2" l="1"/>
  <c r="C82" i="6"/>
  <c r="S81" i="6"/>
  <c r="D81" i="2"/>
  <c r="BL81" i="6"/>
  <c r="BR81" i="2"/>
  <c r="BQ81" i="6" s="1"/>
  <c r="V81" i="6"/>
  <c r="BU81" i="6"/>
  <c r="W82" i="6"/>
  <c r="AN82" i="6"/>
  <c r="AM81" i="6"/>
  <c r="G81" i="6"/>
  <c r="CQ81" i="2"/>
  <c r="X81" i="2"/>
  <c r="B81" i="2"/>
  <c r="B81" i="6" s="1"/>
  <c r="AO81" i="2"/>
  <c r="AN80" i="2"/>
  <c r="AM80" i="6" s="1"/>
  <c r="C81" i="2" l="1"/>
  <c r="C81" i="6"/>
  <c r="W81" i="6"/>
  <c r="AN81" i="6"/>
  <c r="CP81" i="6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DK79" i="6"/>
  <c r="DJ79" i="6"/>
  <c r="DH79" i="6"/>
  <c r="DF79" i="6"/>
  <c r="DE79" i="6"/>
  <c r="DD79" i="6"/>
  <c r="DC79" i="6"/>
  <c r="DB79" i="6"/>
  <c r="DA79" i="6"/>
  <c r="CZ79" i="6"/>
  <c r="CY79" i="6"/>
  <c r="CX79" i="6"/>
  <c r="CW79" i="6"/>
  <c r="CV79" i="6"/>
  <c r="CU79" i="6"/>
  <c r="CT79" i="6"/>
  <c r="CS79" i="6"/>
  <c r="CR79" i="6"/>
  <c r="CQ79" i="6"/>
  <c r="CN79" i="6"/>
  <c r="CK79" i="6"/>
  <c r="CJ79" i="6"/>
  <c r="CI79" i="6"/>
  <c r="CH79" i="6"/>
  <c r="CG79" i="6"/>
  <c r="CF79" i="6"/>
  <c r="CE79" i="6"/>
  <c r="CD79" i="6"/>
  <c r="CC79" i="6"/>
  <c r="BZ79" i="6"/>
  <c r="BY79" i="6"/>
  <c r="BX79" i="6"/>
  <c r="BV79" i="6"/>
  <c r="BS79" i="6"/>
  <c r="BR79" i="6"/>
  <c r="BO79" i="6"/>
  <c r="BN79" i="6"/>
  <c r="BM79" i="6"/>
  <c r="BK79" i="6"/>
  <c r="BJ79" i="6"/>
  <c r="BI79" i="6"/>
  <c r="BG79" i="6"/>
  <c r="BF79" i="6"/>
  <c r="BD79" i="6"/>
  <c r="BC79" i="6"/>
  <c r="BB79" i="6"/>
  <c r="AZ79" i="6"/>
  <c r="AY79" i="6"/>
  <c r="AX79" i="6"/>
  <c r="AW79" i="6"/>
  <c r="AV79" i="6"/>
  <c r="AU79" i="6"/>
  <c r="AT79" i="6"/>
  <c r="AS79" i="6"/>
  <c r="AR79" i="6"/>
  <c r="AQ79" i="6"/>
  <c r="AP79" i="6"/>
  <c r="AO79" i="6"/>
  <c r="AL79" i="6"/>
  <c r="AK79" i="6"/>
  <c r="AI79" i="6"/>
  <c r="AH79" i="6"/>
  <c r="AG79" i="6"/>
  <c r="AF79" i="6"/>
  <c r="AE79" i="6"/>
  <c r="AD79" i="6"/>
  <c r="AC79" i="6"/>
  <c r="AB79" i="6"/>
  <c r="AA79" i="6"/>
  <c r="Z79" i="6"/>
  <c r="Y79" i="6"/>
  <c r="X79" i="6"/>
  <c r="U79" i="6"/>
  <c r="T79" i="6"/>
  <c r="R79" i="6"/>
  <c r="Q79" i="6"/>
  <c r="P79" i="6"/>
  <c r="L79" i="6"/>
  <c r="K79" i="6"/>
  <c r="J79" i="6"/>
  <c r="I79" i="6"/>
  <c r="H79" i="6"/>
  <c r="E79" i="6"/>
  <c r="D79" i="6"/>
  <c r="DJ80" i="2"/>
  <c r="DI80" i="6" s="1"/>
  <c r="DH80" i="2"/>
  <c r="DG80" i="6" s="1"/>
  <c r="CN80" i="2"/>
  <c r="CM80" i="6" s="1"/>
  <c r="CM80" i="2"/>
  <c r="CL80" i="6" s="1"/>
  <c r="CC80" i="2"/>
  <c r="CB80" i="6" s="1"/>
  <c r="CB80" i="2"/>
  <c r="CA80" i="6" s="1"/>
  <c r="BV80" i="2"/>
  <c r="BM80" i="2"/>
  <c r="AK80" i="2"/>
  <c r="AJ80" i="6" s="1"/>
  <c r="W80" i="2"/>
  <c r="T80" i="2"/>
  <c r="O80" i="2"/>
  <c r="H80" i="2"/>
  <c r="S80" i="6" l="1"/>
  <c r="D80" i="2"/>
  <c r="BL80" i="6"/>
  <c r="BR80" i="2"/>
  <c r="BQ80" i="6" s="1"/>
  <c r="N80" i="6"/>
  <c r="V80" i="6"/>
  <c r="BU80" i="6"/>
  <c r="G80" i="6"/>
  <c r="X80" i="2"/>
  <c r="CQ80" i="2"/>
  <c r="AO80" i="2"/>
  <c r="B80" i="2"/>
  <c r="B80" i="6" s="1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DK78" i="6"/>
  <c r="DJ78" i="6"/>
  <c r="DH78" i="6"/>
  <c r="DF78" i="6"/>
  <c r="DE78" i="6"/>
  <c r="DD78" i="6"/>
  <c r="DC78" i="6"/>
  <c r="DB78" i="6"/>
  <c r="DA78" i="6"/>
  <c r="CZ78" i="6"/>
  <c r="CY78" i="6"/>
  <c r="CX78" i="6"/>
  <c r="CW78" i="6"/>
  <c r="CV78" i="6"/>
  <c r="CU78" i="6"/>
  <c r="CT78" i="6"/>
  <c r="CS78" i="6"/>
  <c r="CR78" i="6"/>
  <c r="CQ78" i="6"/>
  <c r="CN78" i="6"/>
  <c r="CK78" i="6"/>
  <c r="CJ78" i="6"/>
  <c r="CI78" i="6"/>
  <c r="CH78" i="6"/>
  <c r="CG78" i="6"/>
  <c r="CF78" i="6"/>
  <c r="CE78" i="6"/>
  <c r="CD78" i="6"/>
  <c r="CC78" i="6"/>
  <c r="BZ78" i="6"/>
  <c r="BY78" i="6"/>
  <c r="BX78" i="6"/>
  <c r="BV78" i="6"/>
  <c r="BS78" i="6"/>
  <c r="BR78" i="6"/>
  <c r="BO78" i="6"/>
  <c r="BN78" i="6"/>
  <c r="BM78" i="6"/>
  <c r="BK78" i="6"/>
  <c r="BJ78" i="6"/>
  <c r="BI78" i="6"/>
  <c r="BG78" i="6"/>
  <c r="BF78" i="6"/>
  <c r="BD78" i="6"/>
  <c r="BC78" i="6"/>
  <c r="BB78" i="6"/>
  <c r="AZ78" i="6"/>
  <c r="AY78" i="6"/>
  <c r="AX78" i="6"/>
  <c r="AW78" i="6"/>
  <c r="AV78" i="6"/>
  <c r="AU78" i="6"/>
  <c r="AT78" i="6"/>
  <c r="AS78" i="6"/>
  <c r="AR78" i="6"/>
  <c r="AQ78" i="6"/>
  <c r="AP78" i="6"/>
  <c r="AO78" i="6"/>
  <c r="AL78" i="6"/>
  <c r="AK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U78" i="6"/>
  <c r="T78" i="6"/>
  <c r="R78" i="6"/>
  <c r="Q78" i="6"/>
  <c r="P78" i="6"/>
  <c r="L78" i="6"/>
  <c r="K78" i="6"/>
  <c r="J78" i="6"/>
  <c r="I78" i="6"/>
  <c r="H78" i="6"/>
  <c r="E78" i="6"/>
  <c r="D78" i="6"/>
  <c r="DJ79" i="2"/>
  <c r="DI79" i="6" s="1"/>
  <c r="DH79" i="2"/>
  <c r="DG79" i="6" s="1"/>
  <c r="CN79" i="2"/>
  <c r="CM79" i="6" s="1"/>
  <c r="CM79" i="2"/>
  <c r="CL79" i="6" s="1"/>
  <c r="CC79" i="2"/>
  <c r="CB79" i="6" s="1"/>
  <c r="CB79" i="2"/>
  <c r="CA79" i="6" s="1"/>
  <c r="BV79" i="2"/>
  <c r="BM79" i="2"/>
  <c r="AN79" i="2"/>
  <c r="AK79" i="2"/>
  <c r="AJ79" i="6" s="1"/>
  <c r="W79" i="2"/>
  <c r="T79" i="2"/>
  <c r="O79" i="2"/>
  <c r="H79" i="2"/>
  <c r="C80" i="2" l="1"/>
  <c r="C80" i="6"/>
  <c r="S79" i="6"/>
  <c r="D79" i="2"/>
  <c r="BL79" i="6"/>
  <c r="BR79" i="2"/>
  <c r="BQ79" i="6" s="1"/>
  <c r="AN80" i="6"/>
  <c r="G79" i="6"/>
  <c r="V79" i="6"/>
  <c r="AM79" i="6"/>
  <c r="CP80" i="6"/>
  <c r="W80" i="6"/>
  <c r="BU79" i="6"/>
  <c r="N79" i="6"/>
  <c r="CQ79" i="2"/>
  <c r="CP79" i="6" s="1"/>
  <c r="AO79" i="2"/>
  <c r="AN79" i="6" s="1"/>
  <c r="X79" i="2"/>
  <c r="B79" i="2"/>
  <c r="B79" i="6" s="1"/>
  <c r="DJ78" i="2"/>
  <c r="DI78" i="6" s="1"/>
  <c r="DH78" i="2"/>
  <c r="DG78" i="6" s="1"/>
  <c r="C79" i="6" l="1"/>
  <c r="C79" i="2"/>
  <c r="W79" i="6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DK77" i="6"/>
  <c r="DJ77" i="6"/>
  <c r="DH77" i="6"/>
  <c r="DF77" i="6"/>
  <c r="DE77" i="6"/>
  <c r="DD77" i="6"/>
  <c r="DC77" i="6"/>
  <c r="DB77" i="6"/>
  <c r="DA77" i="6"/>
  <c r="CZ77" i="6"/>
  <c r="CY77" i="6"/>
  <c r="CX77" i="6"/>
  <c r="CW77" i="6"/>
  <c r="CV77" i="6"/>
  <c r="CU77" i="6"/>
  <c r="CT77" i="6"/>
  <c r="CS77" i="6"/>
  <c r="CR77" i="6"/>
  <c r="CQ77" i="6"/>
  <c r="CN77" i="6"/>
  <c r="CK77" i="6"/>
  <c r="CJ77" i="6"/>
  <c r="CI77" i="6"/>
  <c r="CH77" i="6"/>
  <c r="CG77" i="6"/>
  <c r="CF77" i="6"/>
  <c r="CE77" i="6"/>
  <c r="CD77" i="6"/>
  <c r="CC77" i="6"/>
  <c r="BZ77" i="6"/>
  <c r="BY77" i="6"/>
  <c r="BX77" i="6"/>
  <c r="BV77" i="6"/>
  <c r="BS77" i="6"/>
  <c r="BR77" i="6"/>
  <c r="BO77" i="6"/>
  <c r="BN77" i="6"/>
  <c r="BM77" i="6"/>
  <c r="BK77" i="6"/>
  <c r="BJ77" i="6"/>
  <c r="BI77" i="6"/>
  <c r="BG77" i="6"/>
  <c r="BF77" i="6"/>
  <c r="BD77" i="6"/>
  <c r="BC77" i="6"/>
  <c r="BB77" i="6"/>
  <c r="AZ77" i="6"/>
  <c r="AY77" i="6"/>
  <c r="AX77" i="6"/>
  <c r="AW77" i="6"/>
  <c r="AV77" i="6"/>
  <c r="AU77" i="6"/>
  <c r="AT77" i="6"/>
  <c r="AS77" i="6"/>
  <c r="AR77" i="6"/>
  <c r="AQ77" i="6"/>
  <c r="AP77" i="6"/>
  <c r="AO77" i="6"/>
  <c r="AL77" i="6"/>
  <c r="AK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U77" i="6"/>
  <c r="T77" i="6"/>
  <c r="R77" i="6"/>
  <c r="Q77" i="6"/>
  <c r="P77" i="6"/>
  <c r="L77" i="6"/>
  <c r="K77" i="6"/>
  <c r="J77" i="6"/>
  <c r="I77" i="6"/>
  <c r="H77" i="6"/>
  <c r="E77" i="6"/>
  <c r="D77" i="6"/>
  <c r="CN78" i="2"/>
  <c r="CM78" i="6" s="1"/>
  <c r="CM78" i="2"/>
  <c r="CL78" i="6" s="1"/>
  <c r="CC78" i="2"/>
  <c r="CB78" i="6" s="1"/>
  <c r="CB78" i="2"/>
  <c r="CA78" i="6" s="1"/>
  <c r="BV78" i="2"/>
  <c r="BM78" i="2"/>
  <c r="AN78" i="2"/>
  <c r="AK78" i="2"/>
  <c r="AJ78" i="6" s="1"/>
  <c r="W78" i="2"/>
  <c r="T78" i="2"/>
  <c r="O78" i="2"/>
  <c r="H78" i="2"/>
  <c r="S78" i="6" l="1"/>
  <c r="D78" i="2"/>
  <c r="BL78" i="6"/>
  <c r="BR78" i="2"/>
  <c r="BQ78" i="6" s="1"/>
  <c r="N78" i="6"/>
  <c r="AM78" i="6"/>
  <c r="V78" i="6"/>
  <c r="G78" i="6"/>
  <c r="BU78" i="6"/>
  <c r="CQ78" i="2"/>
  <c r="AO78" i="2"/>
  <c r="X78" i="2"/>
  <c r="B78" i="2"/>
  <c r="B78" i="6" s="1"/>
  <c r="BV77" i="2"/>
  <c r="O77" i="2"/>
  <c r="H77" i="2"/>
  <c r="G77" i="6" s="1"/>
  <c r="C78" i="2" l="1"/>
  <c r="C78" i="6"/>
  <c r="AN78" i="6"/>
  <c r="CP78" i="6"/>
  <c r="W78" i="6"/>
  <c r="BU77" i="6"/>
  <c r="N77" i="6"/>
  <c r="DJ77" i="2"/>
  <c r="DI77" i="6" s="1"/>
  <c r="DH77" i="2"/>
  <c r="DG77" i="6" s="1"/>
  <c r="CN77" i="2"/>
  <c r="CM77" i="2"/>
  <c r="CL77" i="6" s="1"/>
  <c r="CC77" i="2"/>
  <c r="CB77" i="6" s="1"/>
  <c r="CB77" i="2"/>
  <c r="CA77" i="6" s="1"/>
  <c r="BM77" i="2"/>
  <c r="AN77" i="2"/>
  <c r="AK77" i="2"/>
  <c r="W77" i="2"/>
  <c r="T77" i="2"/>
  <c r="S77" i="6" l="1"/>
  <c r="D77" i="2"/>
  <c r="BL77" i="6"/>
  <c r="BR77" i="2"/>
  <c r="BQ77" i="6" s="1"/>
  <c r="AM77" i="6"/>
  <c r="V77" i="6"/>
  <c r="CQ77" i="2"/>
  <c r="CM77" i="6"/>
  <c r="AO77" i="2"/>
  <c r="AJ77" i="6"/>
  <c r="X77" i="2"/>
  <c r="B77" i="2"/>
  <c r="B77" i="6" s="1"/>
  <c r="C77" i="2" l="1"/>
  <c r="C77" i="6"/>
  <c r="AN77" i="6"/>
  <c r="W77" i="6"/>
  <c r="CP77" i="6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DK76" i="6"/>
  <c r="DJ76" i="6"/>
  <c r="DH76" i="6"/>
  <c r="DF76" i="6"/>
  <c r="DE76" i="6"/>
  <c r="DD76" i="6"/>
  <c r="DC76" i="6"/>
  <c r="DB76" i="6"/>
  <c r="DA76" i="6"/>
  <c r="CZ76" i="6"/>
  <c r="CY76" i="6"/>
  <c r="CX76" i="6"/>
  <c r="CW76" i="6"/>
  <c r="CV76" i="6"/>
  <c r="CU76" i="6"/>
  <c r="CT76" i="6"/>
  <c r="CS76" i="6"/>
  <c r="CR76" i="6"/>
  <c r="CQ76" i="6"/>
  <c r="CN76" i="6"/>
  <c r="CK76" i="6"/>
  <c r="CJ76" i="6"/>
  <c r="CI76" i="6"/>
  <c r="CH76" i="6"/>
  <c r="CG76" i="6"/>
  <c r="CF76" i="6"/>
  <c r="CE76" i="6"/>
  <c r="CD76" i="6"/>
  <c r="CC76" i="6"/>
  <c r="BZ76" i="6"/>
  <c r="BY76" i="6"/>
  <c r="BX76" i="6"/>
  <c r="BV76" i="6"/>
  <c r="BS76" i="6"/>
  <c r="BR76" i="6"/>
  <c r="BO76" i="6"/>
  <c r="BN76" i="6"/>
  <c r="BM76" i="6"/>
  <c r="BK76" i="6"/>
  <c r="BJ76" i="6"/>
  <c r="BI76" i="6"/>
  <c r="BG76" i="6"/>
  <c r="BF76" i="6"/>
  <c r="BD76" i="6"/>
  <c r="BC76" i="6"/>
  <c r="BB76" i="6"/>
  <c r="AZ76" i="6"/>
  <c r="AY76" i="6"/>
  <c r="AX76" i="6"/>
  <c r="AW76" i="6"/>
  <c r="AV76" i="6"/>
  <c r="AU76" i="6"/>
  <c r="AT76" i="6"/>
  <c r="AS76" i="6"/>
  <c r="AR76" i="6"/>
  <c r="AQ76" i="6"/>
  <c r="AP76" i="6"/>
  <c r="AO76" i="6"/>
  <c r="AL76" i="6"/>
  <c r="AK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U76" i="6"/>
  <c r="T76" i="6"/>
  <c r="R76" i="6"/>
  <c r="Q76" i="6"/>
  <c r="P76" i="6"/>
  <c r="L76" i="6"/>
  <c r="K76" i="6"/>
  <c r="J76" i="6"/>
  <c r="I76" i="6"/>
  <c r="H76" i="6"/>
  <c r="E76" i="6"/>
  <c r="D76" i="6"/>
  <c r="B76" i="7" l="1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E135" i="5"/>
  <c r="D75" i="6"/>
  <c r="E75" i="6"/>
  <c r="H75" i="6"/>
  <c r="I75" i="6"/>
  <c r="J75" i="6"/>
  <c r="K75" i="6"/>
  <c r="L75" i="6"/>
  <c r="P75" i="6"/>
  <c r="Q75" i="6"/>
  <c r="R75" i="6"/>
  <c r="T75" i="6"/>
  <c r="U75" i="6"/>
  <c r="X75" i="6"/>
  <c r="Y75" i="6"/>
  <c r="Z75" i="6"/>
  <c r="AA75" i="6"/>
  <c r="AB75" i="6"/>
  <c r="AC75" i="6"/>
  <c r="AD75" i="6"/>
  <c r="AE75" i="6"/>
  <c r="AF75" i="6"/>
  <c r="AG75" i="6"/>
  <c r="AH75" i="6"/>
  <c r="AI75" i="6"/>
  <c r="AK75" i="6"/>
  <c r="AL75" i="6"/>
  <c r="AO75" i="6"/>
  <c r="AP75" i="6"/>
  <c r="AQ75" i="6"/>
  <c r="AR75" i="6"/>
  <c r="AS75" i="6"/>
  <c r="AT75" i="6"/>
  <c r="AU75" i="6"/>
  <c r="AV75" i="6"/>
  <c r="AW75" i="6"/>
  <c r="AX75" i="6"/>
  <c r="AY75" i="6"/>
  <c r="AZ75" i="6"/>
  <c r="BB75" i="6"/>
  <c r="BC75" i="6"/>
  <c r="BD75" i="6"/>
  <c r="BF75" i="6"/>
  <c r="BG75" i="6"/>
  <c r="BI75" i="6"/>
  <c r="BJ75" i="6"/>
  <c r="BK75" i="6"/>
  <c r="BM75" i="6"/>
  <c r="BN75" i="6"/>
  <c r="BO75" i="6"/>
  <c r="BR75" i="6"/>
  <c r="BS75" i="6"/>
  <c r="BV75" i="6"/>
  <c r="BX75" i="6"/>
  <c r="BY75" i="6"/>
  <c r="BZ75" i="6"/>
  <c r="CC75" i="6"/>
  <c r="CD75" i="6"/>
  <c r="CE75" i="6"/>
  <c r="CF75" i="6"/>
  <c r="CG75" i="6"/>
  <c r="CH75" i="6"/>
  <c r="CI75" i="6"/>
  <c r="CJ75" i="6"/>
  <c r="CK75" i="6"/>
  <c r="CN75" i="6"/>
  <c r="CQ75" i="6"/>
  <c r="CR75" i="6"/>
  <c r="CS75" i="6"/>
  <c r="CT75" i="6"/>
  <c r="CU75" i="6"/>
  <c r="CV75" i="6"/>
  <c r="CW75" i="6"/>
  <c r="CX75" i="6"/>
  <c r="CY75" i="6"/>
  <c r="CZ75" i="6"/>
  <c r="DA75" i="6"/>
  <c r="DB75" i="6"/>
  <c r="DC75" i="6"/>
  <c r="DD75" i="6"/>
  <c r="DE75" i="6"/>
  <c r="DF75" i="6"/>
  <c r="DH75" i="6"/>
  <c r="DJ75" i="6"/>
  <c r="DK75" i="6"/>
  <c r="DJ76" i="2"/>
  <c r="DI76" i="6" s="1"/>
  <c r="DH76" i="2"/>
  <c r="DG76" i="6" s="1"/>
  <c r="CN76" i="2"/>
  <c r="CM76" i="6" s="1"/>
  <c r="CM76" i="2"/>
  <c r="CL76" i="6" s="1"/>
  <c r="CC76" i="2"/>
  <c r="CB76" i="6" s="1"/>
  <c r="CB76" i="2"/>
  <c r="CA76" i="6" s="1"/>
  <c r="BV76" i="2"/>
  <c r="BM76" i="2"/>
  <c r="AN76" i="2"/>
  <c r="AK76" i="2"/>
  <c r="AJ76" i="6" s="1"/>
  <c r="W76" i="2"/>
  <c r="T76" i="2"/>
  <c r="O76" i="2"/>
  <c r="D76" i="2" l="1"/>
  <c r="BL76" i="6"/>
  <c r="BR76" i="2"/>
  <c r="BQ76" i="6" s="1"/>
  <c r="BU76" i="6"/>
  <c r="N76" i="6"/>
  <c r="AM76" i="6"/>
  <c r="V76" i="6"/>
  <c r="B76" i="2"/>
  <c r="B76" i="6" s="1"/>
  <c r="S76" i="6"/>
  <c r="AO76" i="2"/>
  <c r="CQ76" i="2"/>
  <c r="X76" i="2"/>
  <c r="H76" i="2"/>
  <c r="C76" i="2" l="1"/>
  <c r="C76" i="6"/>
  <c r="CP76" i="6"/>
  <c r="AN76" i="6"/>
  <c r="G76" i="6"/>
  <c r="W76" i="6"/>
  <c r="BM75" i="2"/>
  <c r="BL75" i="6" l="1"/>
  <c r="BR75" i="2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DK74" i="6"/>
  <c r="DJ74" i="6"/>
  <c r="DH74" i="6"/>
  <c r="DF74" i="6"/>
  <c r="DE74" i="6"/>
  <c r="DD74" i="6"/>
  <c r="DC74" i="6"/>
  <c r="DB74" i="6"/>
  <c r="DA74" i="6"/>
  <c r="CZ74" i="6"/>
  <c r="CY74" i="6"/>
  <c r="CX74" i="6"/>
  <c r="CW74" i="6"/>
  <c r="CV74" i="6"/>
  <c r="CU74" i="6"/>
  <c r="CT74" i="6"/>
  <c r="CS74" i="6"/>
  <c r="CR74" i="6"/>
  <c r="CQ74" i="6"/>
  <c r="CN74" i="6"/>
  <c r="CK74" i="6"/>
  <c r="CJ74" i="6"/>
  <c r="CI74" i="6"/>
  <c r="CH74" i="6"/>
  <c r="CG74" i="6"/>
  <c r="CF74" i="6"/>
  <c r="CE74" i="6"/>
  <c r="CD74" i="6"/>
  <c r="CC74" i="6"/>
  <c r="BZ74" i="6"/>
  <c r="BY74" i="6"/>
  <c r="BX74" i="6"/>
  <c r="BV74" i="6"/>
  <c r="BS74" i="6"/>
  <c r="BR74" i="6"/>
  <c r="BO74" i="6"/>
  <c r="BN74" i="6"/>
  <c r="BM74" i="6"/>
  <c r="BK74" i="6"/>
  <c r="BJ74" i="6"/>
  <c r="BI74" i="6"/>
  <c r="BG74" i="6"/>
  <c r="BF74" i="6"/>
  <c r="BD74" i="6"/>
  <c r="BC74" i="6"/>
  <c r="BB74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L74" i="6"/>
  <c r="AK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U74" i="6"/>
  <c r="T74" i="6"/>
  <c r="R74" i="6"/>
  <c r="Q74" i="6"/>
  <c r="P74" i="6"/>
  <c r="L74" i="6"/>
  <c r="K74" i="6"/>
  <c r="J74" i="6"/>
  <c r="I74" i="6"/>
  <c r="H74" i="6"/>
  <c r="E74" i="6"/>
  <c r="D74" i="6"/>
  <c r="DJ75" i="2"/>
  <c r="DI75" i="6" s="1"/>
  <c r="DH75" i="2"/>
  <c r="DG75" i="6" s="1"/>
  <c r="CN75" i="2"/>
  <c r="CM75" i="6" s="1"/>
  <c r="CM75" i="2"/>
  <c r="CL75" i="6" s="1"/>
  <c r="CC75" i="2"/>
  <c r="CB75" i="6" s="1"/>
  <c r="CB75" i="2"/>
  <c r="CA75" i="6" s="1"/>
  <c r="BV75" i="2"/>
  <c r="BQ75" i="6"/>
  <c r="AN75" i="2"/>
  <c r="AK75" i="2"/>
  <c r="AJ75" i="6" s="1"/>
  <c r="W75" i="2"/>
  <c r="T75" i="2"/>
  <c r="O75" i="2"/>
  <c r="H75" i="2"/>
  <c r="S75" i="6" l="1"/>
  <c r="D75" i="2"/>
  <c r="V75" i="6"/>
  <c r="BU75" i="6"/>
  <c r="G75" i="6"/>
  <c r="N75" i="6"/>
  <c r="AM75" i="6"/>
  <c r="CQ75" i="2"/>
  <c r="AO75" i="2"/>
  <c r="X75" i="2"/>
  <c r="B75" i="2"/>
  <c r="B75" i="6" s="1"/>
  <c r="DH74" i="2"/>
  <c r="DG74" i="6" s="1"/>
  <c r="BV74" i="2"/>
  <c r="C75" i="2" l="1"/>
  <c r="C75" i="6"/>
  <c r="AN75" i="6"/>
  <c r="CP75" i="6"/>
  <c r="BU74" i="6"/>
  <c r="W75" i="6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DK73" i="6"/>
  <c r="DJ73" i="6"/>
  <c r="DH73" i="6"/>
  <c r="DF73" i="6"/>
  <c r="DE73" i="6"/>
  <c r="DD73" i="6"/>
  <c r="DC73" i="6"/>
  <c r="DB73" i="6"/>
  <c r="DA73" i="6"/>
  <c r="CZ73" i="6"/>
  <c r="CY73" i="6"/>
  <c r="CX73" i="6"/>
  <c r="CW73" i="6"/>
  <c r="CV73" i="6"/>
  <c r="CU73" i="6"/>
  <c r="CT73" i="6"/>
  <c r="CS73" i="6"/>
  <c r="CR73" i="6"/>
  <c r="CQ73" i="6"/>
  <c r="CN73" i="6"/>
  <c r="CK73" i="6"/>
  <c r="CJ73" i="6"/>
  <c r="CI73" i="6"/>
  <c r="CH73" i="6"/>
  <c r="CG73" i="6"/>
  <c r="CF73" i="6"/>
  <c r="CE73" i="6"/>
  <c r="CD73" i="6"/>
  <c r="CC73" i="6"/>
  <c r="BZ73" i="6"/>
  <c r="BY73" i="6"/>
  <c r="BX73" i="6"/>
  <c r="BV73" i="6"/>
  <c r="BS73" i="6"/>
  <c r="BR73" i="6"/>
  <c r="BO73" i="6"/>
  <c r="BN73" i="6"/>
  <c r="BM73" i="6"/>
  <c r="BK73" i="6"/>
  <c r="BJ73" i="6"/>
  <c r="BI73" i="6"/>
  <c r="BG73" i="6"/>
  <c r="BF73" i="6"/>
  <c r="BD73" i="6"/>
  <c r="BC73" i="6"/>
  <c r="BB73" i="6"/>
  <c r="AZ73" i="6"/>
  <c r="AY73" i="6"/>
  <c r="AX73" i="6"/>
  <c r="AW73" i="6"/>
  <c r="AV73" i="6"/>
  <c r="AU73" i="6"/>
  <c r="AT73" i="6"/>
  <c r="AS73" i="6"/>
  <c r="AR73" i="6"/>
  <c r="AQ73" i="6"/>
  <c r="AP73" i="6"/>
  <c r="AO73" i="6"/>
  <c r="AL73" i="6"/>
  <c r="AK73" i="6"/>
  <c r="AI73" i="6"/>
  <c r="AH73" i="6"/>
  <c r="AG73" i="6"/>
  <c r="AF73" i="6"/>
  <c r="AE73" i="6"/>
  <c r="AD73" i="6"/>
  <c r="AC73" i="6"/>
  <c r="AB73" i="6"/>
  <c r="AA73" i="6"/>
  <c r="Z73" i="6"/>
  <c r="Y73" i="6"/>
  <c r="X73" i="6"/>
  <c r="U73" i="6"/>
  <c r="T73" i="6"/>
  <c r="R73" i="6"/>
  <c r="Q73" i="6"/>
  <c r="P73" i="6"/>
  <c r="L73" i="6"/>
  <c r="K73" i="6"/>
  <c r="J73" i="6"/>
  <c r="I73" i="6"/>
  <c r="H73" i="6"/>
  <c r="E73" i="6"/>
  <c r="D73" i="6"/>
  <c r="DJ74" i="2"/>
  <c r="DI74" i="6" s="1"/>
  <c r="CN74" i="2"/>
  <c r="CM74" i="6" s="1"/>
  <c r="CM74" i="2"/>
  <c r="CL74" i="6" s="1"/>
  <c r="CC74" i="2"/>
  <c r="CB74" i="6" s="1"/>
  <c r="CB74" i="2"/>
  <c r="CA74" i="6" s="1"/>
  <c r="BM74" i="2"/>
  <c r="O74" i="2"/>
  <c r="AN74" i="2"/>
  <c r="AK74" i="2"/>
  <c r="AJ74" i="6" s="1"/>
  <c r="W74" i="2"/>
  <c r="T74" i="2"/>
  <c r="H74" i="2"/>
  <c r="S74" i="6" l="1"/>
  <c r="D74" i="2"/>
  <c r="BL74" i="6"/>
  <c r="BR74" i="2"/>
  <c r="BQ74" i="6" s="1"/>
  <c r="N74" i="6"/>
  <c r="V74" i="6"/>
  <c r="G74" i="6"/>
  <c r="AM74" i="6"/>
  <c r="CQ74" i="2"/>
  <c r="AO74" i="2"/>
  <c r="X74" i="2"/>
  <c r="B74" i="2"/>
  <c r="B74" i="6" s="1"/>
  <c r="BV4" i="2"/>
  <c r="BV5" i="2"/>
  <c r="BV6" i="2"/>
  <c r="BV7" i="2"/>
  <c r="BV8" i="2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3" i="2"/>
  <c r="CQ65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3" i="2"/>
  <c r="AO65" i="2"/>
  <c r="X65" i="2"/>
  <c r="C74" i="2" l="1"/>
  <c r="C74" i="6"/>
  <c r="H134" i="2"/>
  <c r="O134" i="2"/>
  <c r="BV134" i="2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5" i="6"/>
  <c r="N72" i="6"/>
  <c r="N68" i="6"/>
  <c r="N64" i="6"/>
  <c r="N60" i="6"/>
  <c r="N56" i="6"/>
  <c r="N52" i="6"/>
  <c r="N48" i="6"/>
  <c r="N44" i="6"/>
  <c r="N40" i="6"/>
  <c r="N36" i="6"/>
  <c r="N32" i="6"/>
  <c r="N28" i="6"/>
  <c r="N24" i="6"/>
  <c r="N20" i="6"/>
  <c r="N16" i="6"/>
  <c r="N12" i="6"/>
  <c r="N8" i="6"/>
  <c r="G71" i="6"/>
  <c r="G67" i="6"/>
  <c r="G63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G7" i="6"/>
  <c r="N70" i="6"/>
  <c r="N66" i="6"/>
  <c r="N62" i="6"/>
  <c r="N58" i="6"/>
  <c r="N54" i="6"/>
  <c r="N50" i="6"/>
  <c r="N46" i="6"/>
  <c r="N42" i="6"/>
  <c r="N38" i="6"/>
  <c r="N34" i="6"/>
  <c r="N30" i="6"/>
  <c r="N26" i="6"/>
  <c r="N22" i="6"/>
  <c r="N18" i="6"/>
  <c r="N14" i="6"/>
  <c r="N10" i="6"/>
  <c r="N6" i="6"/>
  <c r="BU70" i="6"/>
  <c r="BU66" i="6"/>
  <c r="BU62" i="6"/>
  <c r="BU58" i="6"/>
  <c r="BU54" i="6"/>
  <c r="BU50" i="6"/>
  <c r="BU46" i="6"/>
  <c r="BU42" i="6"/>
  <c r="BU38" i="6"/>
  <c r="BU34" i="6"/>
  <c r="BU30" i="6"/>
  <c r="BU26" i="6"/>
  <c r="BU22" i="6"/>
  <c r="BU18" i="6"/>
  <c r="BU14" i="6"/>
  <c r="BU10" i="6"/>
  <c r="BU6" i="6"/>
  <c r="N4" i="6"/>
  <c r="BU68" i="6"/>
  <c r="BU64" i="6"/>
  <c r="BU60" i="6"/>
  <c r="BU56" i="6"/>
  <c r="BU52" i="6"/>
  <c r="BU48" i="6"/>
  <c r="BU44" i="6"/>
  <c r="BU40" i="6"/>
  <c r="BU36" i="6"/>
  <c r="BU32" i="6"/>
  <c r="BU28" i="6"/>
  <c r="BU24" i="6"/>
  <c r="BU20" i="6"/>
  <c r="BU16" i="6"/>
  <c r="BU12" i="6"/>
  <c r="BU4" i="6"/>
  <c r="G3" i="6"/>
  <c r="G70" i="6"/>
  <c r="G66" i="6"/>
  <c r="G62" i="6"/>
  <c r="G58" i="6"/>
  <c r="G54" i="6"/>
  <c r="G50" i="6"/>
  <c r="G46" i="6"/>
  <c r="G42" i="6"/>
  <c r="G38" i="6"/>
  <c r="G34" i="6"/>
  <c r="G30" i="6"/>
  <c r="G26" i="6"/>
  <c r="G22" i="6"/>
  <c r="G18" i="6"/>
  <c r="G14" i="6"/>
  <c r="G10" i="6"/>
  <c r="G6" i="6"/>
  <c r="N69" i="6"/>
  <c r="N65" i="6"/>
  <c r="N61" i="6"/>
  <c r="N57" i="6"/>
  <c r="N53" i="6"/>
  <c r="N49" i="6"/>
  <c r="N45" i="6"/>
  <c r="N41" i="6"/>
  <c r="N37" i="6"/>
  <c r="N33" i="6"/>
  <c r="N29" i="6"/>
  <c r="N25" i="6"/>
  <c r="N21" i="6"/>
  <c r="N17" i="6"/>
  <c r="N13" i="6"/>
  <c r="N9" i="6"/>
  <c r="N5" i="6"/>
  <c r="BU69" i="6"/>
  <c r="BU65" i="6"/>
  <c r="BU61" i="6"/>
  <c r="BU57" i="6"/>
  <c r="BU53" i="6"/>
  <c r="BU49" i="6"/>
  <c r="BU45" i="6"/>
  <c r="BU41" i="6"/>
  <c r="BU37" i="6"/>
  <c r="BU33" i="6"/>
  <c r="BU29" i="6"/>
  <c r="BU25" i="6"/>
  <c r="BU21" i="6"/>
  <c r="BU17" i="6"/>
  <c r="BU13" i="6"/>
  <c r="BU9" i="6"/>
  <c r="BU5" i="6"/>
  <c r="BU8" i="6"/>
  <c r="N3" i="6"/>
  <c r="BU3" i="6"/>
  <c r="W74" i="6"/>
  <c r="BU72" i="6"/>
  <c r="BU73" i="6"/>
  <c r="AN74" i="6"/>
  <c r="G72" i="6"/>
  <c r="G68" i="6"/>
  <c r="G64" i="6"/>
  <c r="G60" i="6"/>
  <c r="G56" i="6"/>
  <c r="G52" i="6"/>
  <c r="G48" i="6"/>
  <c r="G44" i="6"/>
  <c r="G40" i="6"/>
  <c r="G36" i="6"/>
  <c r="G32" i="6"/>
  <c r="G28" i="6"/>
  <c r="G24" i="6"/>
  <c r="G20" i="6"/>
  <c r="G16" i="6"/>
  <c r="G12" i="6"/>
  <c r="G8" i="6"/>
  <c r="G4" i="6"/>
  <c r="N71" i="6"/>
  <c r="N67" i="6"/>
  <c r="N63" i="6"/>
  <c r="N59" i="6"/>
  <c r="N55" i="6"/>
  <c r="N51" i="6"/>
  <c r="N47" i="6"/>
  <c r="N43" i="6"/>
  <c r="N39" i="6"/>
  <c r="N35" i="6"/>
  <c r="N31" i="6"/>
  <c r="N27" i="6"/>
  <c r="N23" i="6"/>
  <c r="N19" i="6"/>
  <c r="N15" i="6"/>
  <c r="N11" i="6"/>
  <c r="N7" i="6"/>
  <c r="BU71" i="6"/>
  <c r="BU67" i="6"/>
  <c r="BU63" i="6"/>
  <c r="BU59" i="6"/>
  <c r="BU55" i="6"/>
  <c r="BU51" i="6"/>
  <c r="BU47" i="6"/>
  <c r="BU43" i="6"/>
  <c r="BU39" i="6"/>
  <c r="BU35" i="6"/>
  <c r="BU31" i="6"/>
  <c r="BU27" i="6"/>
  <c r="BU23" i="6"/>
  <c r="BU19" i="6"/>
  <c r="BU15" i="6"/>
  <c r="BU11" i="6"/>
  <c r="BU7" i="6"/>
  <c r="CP74" i="6"/>
  <c r="G73" i="6"/>
  <c r="N73" i="6"/>
  <c r="O132" i="2"/>
  <c r="H132" i="2"/>
  <c r="H133" i="2"/>
  <c r="O133" i="2"/>
  <c r="BV133" i="2"/>
  <c r="BV132" i="2"/>
  <c r="DH73" i="2"/>
  <c r="DG73" i="6" s="1"/>
  <c r="Q73" i="7" l="1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DK72" i="6"/>
  <c r="DJ72" i="6"/>
  <c r="DH72" i="6"/>
  <c r="DF72" i="6"/>
  <c r="DE72" i="6"/>
  <c r="DD72" i="6"/>
  <c r="DC72" i="6"/>
  <c r="DB72" i="6"/>
  <c r="DA72" i="6"/>
  <c r="CZ72" i="6"/>
  <c r="CY72" i="6"/>
  <c r="CX72" i="6"/>
  <c r="CW72" i="6"/>
  <c r="CV72" i="6"/>
  <c r="CU72" i="6"/>
  <c r="CT72" i="6"/>
  <c r="CS72" i="6"/>
  <c r="CR72" i="6"/>
  <c r="CQ72" i="6"/>
  <c r="CN72" i="6"/>
  <c r="CK72" i="6"/>
  <c r="CJ72" i="6"/>
  <c r="CI72" i="6"/>
  <c r="CH72" i="6"/>
  <c r="CG72" i="6"/>
  <c r="CF72" i="6"/>
  <c r="CE72" i="6"/>
  <c r="CD72" i="6"/>
  <c r="CC72" i="6"/>
  <c r="BZ72" i="6"/>
  <c r="BY72" i="6"/>
  <c r="BX72" i="6"/>
  <c r="BV72" i="6"/>
  <c r="BS72" i="6"/>
  <c r="BR72" i="6"/>
  <c r="BO72" i="6"/>
  <c r="BN72" i="6"/>
  <c r="BM72" i="6"/>
  <c r="BK72" i="6"/>
  <c r="BJ72" i="6"/>
  <c r="BI72" i="6"/>
  <c r="BG72" i="6"/>
  <c r="BF72" i="6"/>
  <c r="BD72" i="6"/>
  <c r="BC72" i="6"/>
  <c r="BB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L72" i="6"/>
  <c r="AK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U72" i="6"/>
  <c r="T72" i="6"/>
  <c r="R72" i="6"/>
  <c r="Q72" i="6"/>
  <c r="P72" i="6"/>
  <c r="L72" i="6"/>
  <c r="K72" i="6"/>
  <c r="J72" i="6"/>
  <c r="I72" i="6"/>
  <c r="H72" i="6"/>
  <c r="E72" i="6"/>
  <c r="D72" i="6"/>
  <c r="DJ73" i="2"/>
  <c r="DI73" i="6" s="1"/>
  <c r="CN73" i="2"/>
  <c r="CM73" i="2"/>
  <c r="CL73" i="6" s="1"/>
  <c r="CC73" i="2"/>
  <c r="CB73" i="6" s="1"/>
  <c r="CB73" i="2"/>
  <c r="CA73" i="6" s="1"/>
  <c r="BM73" i="2"/>
  <c r="AN73" i="2"/>
  <c r="AK73" i="2"/>
  <c r="AJ73" i="6" s="1"/>
  <c r="W73" i="2"/>
  <c r="T73" i="2"/>
  <c r="S73" i="6" l="1"/>
  <c r="D73" i="2"/>
  <c r="BL73" i="6"/>
  <c r="BR73" i="2"/>
  <c r="BQ73" i="6" s="1"/>
  <c r="AM73" i="6"/>
  <c r="V73" i="6"/>
  <c r="CQ73" i="2"/>
  <c r="CM73" i="6"/>
  <c r="AO73" i="2"/>
  <c r="X73" i="2"/>
  <c r="B73" i="2"/>
  <c r="B73" i="6" s="1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DK71" i="6"/>
  <c r="DJ71" i="6"/>
  <c r="DH71" i="6"/>
  <c r="DF71" i="6"/>
  <c r="DE71" i="6"/>
  <c r="DD71" i="6"/>
  <c r="DC71" i="6"/>
  <c r="DB71" i="6"/>
  <c r="DA71" i="6"/>
  <c r="CZ71" i="6"/>
  <c r="CY71" i="6"/>
  <c r="CX71" i="6"/>
  <c r="CW71" i="6"/>
  <c r="CV71" i="6"/>
  <c r="CU71" i="6"/>
  <c r="CT71" i="6"/>
  <c r="CS71" i="6"/>
  <c r="CR71" i="6"/>
  <c r="CQ71" i="6"/>
  <c r="CN71" i="6"/>
  <c r="CK71" i="6"/>
  <c r="CJ71" i="6"/>
  <c r="CI71" i="6"/>
  <c r="CH71" i="6"/>
  <c r="CG71" i="6"/>
  <c r="CF71" i="6"/>
  <c r="CE71" i="6"/>
  <c r="CD71" i="6"/>
  <c r="CC71" i="6"/>
  <c r="BZ71" i="6"/>
  <c r="BY71" i="6"/>
  <c r="BX71" i="6"/>
  <c r="BV71" i="6"/>
  <c r="BS71" i="6"/>
  <c r="BR71" i="6"/>
  <c r="BO71" i="6"/>
  <c r="BN71" i="6"/>
  <c r="BM71" i="6"/>
  <c r="BK71" i="6"/>
  <c r="BJ71" i="6"/>
  <c r="BI71" i="6"/>
  <c r="BG71" i="6"/>
  <c r="BF71" i="6"/>
  <c r="BD71" i="6"/>
  <c r="BC71" i="6"/>
  <c r="BB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L71" i="6"/>
  <c r="AK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U71" i="6"/>
  <c r="T71" i="6"/>
  <c r="R71" i="6"/>
  <c r="Q71" i="6"/>
  <c r="P71" i="6"/>
  <c r="L71" i="6"/>
  <c r="K71" i="6"/>
  <c r="J71" i="6"/>
  <c r="I71" i="6"/>
  <c r="H71" i="6"/>
  <c r="E71" i="6"/>
  <c r="D71" i="6"/>
  <c r="DJ72" i="2"/>
  <c r="DI72" i="6" s="1"/>
  <c r="DH72" i="2"/>
  <c r="DG72" i="6" s="1"/>
  <c r="CN72" i="2"/>
  <c r="CM72" i="2"/>
  <c r="CL72" i="6" s="1"/>
  <c r="CC72" i="2"/>
  <c r="CB72" i="6" s="1"/>
  <c r="CB72" i="2"/>
  <c r="CA72" i="6" s="1"/>
  <c r="BM72" i="2"/>
  <c r="AN72" i="2"/>
  <c r="AK72" i="2"/>
  <c r="W72" i="2"/>
  <c r="T72" i="2"/>
  <c r="C73" i="2" l="1"/>
  <c r="C73" i="6"/>
  <c r="S72" i="6"/>
  <c r="D72" i="2"/>
  <c r="BL72" i="6"/>
  <c r="BR72" i="2"/>
  <c r="BQ72" i="6" s="1"/>
  <c r="W73" i="6"/>
  <c r="AN73" i="6"/>
  <c r="V72" i="6"/>
  <c r="CP73" i="6"/>
  <c r="AM72" i="6"/>
  <c r="AO72" i="2"/>
  <c r="AN72" i="6" s="1"/>
  <c r="CQ72" i="2"/>
  <c r="CM72" i="6"/>
  <c r="X72" i="2"/>
  <c r="AJ72" i="6"/>
  <c r="B72" i="2"/>
  <c r="B72" i="6" s="1"/>
  <c r="DH71" i="2"/>
  <c r="DG71" i="6" s="1"/>
  <c r="AP132" i="2"/>
  <c r="AP133" i="2"/>
  <c r="AP134" i="2"/>
  <c r="C72" i="2" l="1"/>
  <c r="C72" i="6"/>
  <c r="CP72" i="6"/>
  <c r="W72" i="6"/>
  <c r="DK70" i="6"/>
  <c r="DJ70" i="6"/>
  <c r="DH70" i="6"/>
  <c r="DF70" i="6"/>
  <c r="DE70" i="6"/>
  <c r="DD70" i="6"/>
  <c r="DC70" i="6"/>
  <c r="DB70" i="6"/>
  <c r="DA70" i="6"/>
  <c r="CZ70" i="6"/>
  <c r="CY70" i="6"/>
  <c r="CX70" i="6"/>
  <c r="CW70" i="6"/>
  <c r="CV70" i="6"/>
  <c r="CU70" i="6"/>
  <c r="CT70" i="6"/>
  <c r="CS70" i="6"/>
  <c r="CR70" i="6"/>
  <c r="CQ70" i="6"/>
  <c r="CN70" i="6"/>
  <c r="CK70" i="6"/>
  <c r="CJ70" i="6"/>
  <c r="CI70" i="6"/>
  <c r="CH70" i="6"/>
  <c r="CG70" i="6"/>
  <c r="CF70" i="6"/>
  <c r="CE70" i="6"/>
  <c r="CD70" i="6"/>
  <c r="CC70" i="6"/>
  <c r="BZ70" i="6"/>
  <c r="BY70" i="6"/>
  <c r="BX70" i="6"/>
  <c r="BV70" i="6"/>
  <c r="BS70" i="6"/>
  <c r="BR70" i="6"/>
  <c r="BO70" i="6"/>
  <c r="BN70" i="6"/>
  <c r="BM70" i="6"/>
  <c r="BK70" i="6"/>
  <c r="BJ70" i="6"/>
  <c r="BI70" i="6"/>
  <c r="BG70" i="6"/>
  <c r="BF70" i="6"/>
  <c r="BD70" i="6"/>
  <c r="BC70" i="6"/>
  <c r="BB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L70" i="6"/>
  <c r="AK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U70" i="6"/>
  <c r="T70" i="6"/>
  <c r="R70" i="6"/>
  <c r="Q70" i="6"/>
  <c r="P70" i="6"/>
  <c r="L70" i="6"/>
  <c r="K70" i="6"/>
  <c r="J70" i="6"/>
  <c r="I70" i="6"/>
  <c r="H70" i="6"/>
  <c r="E70" i="6"/>
  <c r="D70" i="6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CN71" i="2" l="1"/>
  <c r="DJ71" i="2"/>
  <c r="DI71" i="6" s="1"/>
  <c r="CM71" i="2"/>
  <c r="CL71" i="6" s="1"/>
  <c r="CC71" i="2"/>
  <c r="CB71" i="6" s="1"/>
  <c r="CB71" i="2"/>
  <c r="CA71" i="6" s="1"/>
  <c r="BM71" i="2"/>
  <c r="AK71" i="2"/>
  <c r="AN71" i="2"/>
  <c r="W71" i="2"/>
  <c r="T71" i="2"/>
  <c r="D71" i="2" l="1"/>
  <c r="BL71" i="6"/>
  <c r="BR71" i="2"/>
  <c r="BQ71" i="6" s="1"/>
  <c r="V71" i="6"/>
  <c r="AM71" i="6"/>
  <c r="AJ71" i="6"/>
  <c r="AO71" i="2"/>
  <c r="S71" i="6"/>
  <c r="X71" i="2"/>
  <c r="CM71" i="6"/>
  <c r="CQ71" i="2"/>
  <c r="B71" i="2"/>
  <c r="B71" i="6" s="1"/>
  <c r="DK69" i="6"/>
  <c r="DJ69" i="6"/>
  <c r="DH69" i="6"/>
  <c r="DF69" i="6"/>
  <c r="DE69" i="6"/>
  <c r="DD69" i="6"/>
  <c r="DC69" i="6"/>
  <c r="DB69" i="6"/>
  <c r="DA69" i="6"/>
  <c r="CZ69" i="6"/>
  <c r="CY69" i="6"/>
  <c r="CX69" i="6"/>
  <c r="CW69" i="6"/>
  <c r="CV69" i="6"/>
  <c r="CU69" i="6"/>
  <c r="CT69" i="6"/>
  <c r="CS69" i="6"/>
  <c r="CR69" i="6"/>
  <c r="CQ69" i="6"/>
  <c r="CN69" i="6"/>
  <c r="CK69" i="6"/>
  <c r="CJ69" i="6"/>
  <c r="CI69" i="6"/>
  <c r="CH69" i="6"/>
  <c r="CG69" i="6"/>
  <c r="CF69" i="6"/>
  <c r="CE69" i="6"/>
  <c r="CD69" i="6"/>
  <c r="CC69" i="6"/>
  <c r="BZ69" i="6"/>
  <c r="BY69" i="6"/>
  <c r="BX69" i="6"/>
  <c r="BV69" i="6"/>
  <c r="BS69" i="6"/>
  <c r="BR69" i="6"/>
  <c r="BO69" i="6"/>
  <c r="BN69" i="6"/>
  <c r="BM69" i="6"/>
  <c r="BK69" i="6"/>
  <c r="BJ69" i="6"/>
  <c r="BI69" i="6"/>
  <c r="BG69" i="6"/>
  <c r="BF69" i="6"/>
  <c r="BD69" i="6"/>
  <c r="BC69" i="6"/>
  <c r="BB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L69" i="6"/>
  <c r="AK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U69" i="6"/>
  <c r="T69" i="6"/>
  <c r="R69" i="6"/>
  <c r="Q69" i="6"/>
  <c r="P69" i="6"/>
  <c r="L69" i="6"/>
  <c r="K69" i="6"/>
  <c r="J69" i="6"/>
  <c r="I69" i="6"/>
  <c r="H69" i="6"/>
  <c r="E69" i="6"/>
  <c r="D69" i="6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C71" i="2" l="1"/>
  <c r="C71" i="6"/>
  <c r="W71" i="6"/>
  <c r="CP71" i="6"/>
  <c r="AN71" i="6"/>
  <c r="DJ70" i="2"/>
  <c r="DI70" i="6" s="1"/>
  <c r="DH70" i="2"/>
  <c r="DG70" i="6" s="1"/>
  <c r="CN70" i="2"/>
  <c r="CM70" i="2"/>
  <c r="CL70" i="6" s="1"/>
  <c r="CC70" i="2"/>
  <c r="CB70" i="6" s="1"/>
  <c r="CB70" i="2"/>
  <c r="CA70" i="6" s="1"/>
  <c r="BM70" i="2"/>
  <c r="AN70" i="2"/>
  <c r="AK70" i="2"/>
  <c r="AJ70" i="6" s="1"/>
  <c r="W70" i="2"/>
  <c r="T70" i="2"/>
  <c r="D70" i="2" l="1"/>
  <c r="BL70" i="6"/>
  <c r="BR70" i="2"/>
  <c r="BQ70" i="6" s="1"/>
  <c r="AM70" i="6"/>
  <c r="V70" i="6"/>
  <c r="S70" i="6"/>
  <c r="X70" i="2"/>
  <c r="CM70" i="6"/>
  <c r="CQ70" i="2"/>
  <c r="AO70" i="2"/>
  <c r="B70" i="2"/>
  <c r="B70" i="6" s="1"/>
  <c r="DJ69" i="2"/>
  <c r="DI69" i="6" s="1"/>
  <c r="DH69" i="2"/>
  <c r="DG69" i="6" s="1"/>
  <c r="CM69" i="2"/>
  <c r="CL69" i="6" s="1"/>
  <c r="CN69" i="2"/>
  <c r="CC69" i="2"/>
  <c r="CB69" i="6" s="1"/>
  <c r="CB69" i="2"/>
  <c r="CA69" i="6" s="1"/>
  <c r="BM69" i="2"/>
  <c r="AN69" i="2"/>
  <c r="AN68" i="2"/>
  <c r="W68" i="2"/>
  <c r="W69" i="2"/>
  <c r="AK68" i="2"/>
  <c r="AK69" i="2"/>
  <c r="AJ69" i="6" s="1"/>
  <c r="T69" i="2"/>
  <c r="C70" i="2" l="1"/>
  <c r="C70" i="6"/>
  <c r="D69" i="2"/>
  <c r="BL69" i="6"/>
  <c r="BR69" i="2"/>
  <c r="BQ69" i="6" s="1"/>
  <c r="V68" i="6"/>
  <c r="V69" i="6"/>
  <c r="CP70" i="6"/>
  <c r="AM68" i="6"/>
  <c r="W70" i="6"/>
  <c r="AN70" i="6"/>
  <c r="AM69" i="6"/>
  <c r="AO68" i="2"/>
  <c r="S69" i="6"/>
  <c r="X69" i="2"/>
  <c r="AO69" i="2"/>
  <c r="AN69" i="6" s="1"/>
  <c r="CM69" i="6"/>
  <c r="CQ69" i="2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DK68" i="6"/>
  <c r="DJ68" i="6"/>
  <c r="DH68" i="6"/>
  <c r="DF68" i="6"/>
  <c r="DE68" i="6"/>
  <c r="DD68" i="6"/>
  <c r="DC68" i="6"/>
  <c r="DB68" i="6"/>
  <c r="DA68" i="6"/>
  <c r="CZ68" i="6"/>
  <c r="CY68" i="6"/>
  <c r="CX68" i="6"/>
  <c r="CW68" i="6"/>
  <c r="CV68" i="6"/>
  <c r="CU68" i="6"/>
  <c r="CT68" i="6"/>
  <c r="CS68" i="6"/>
  <c r="CR68" i="6"/>
  <c r="CQ68" i="6"/>
  <c r="CN68" i="6"/>
  <c r="CK68" i="6"/>
  <c r="CJ68" i="6"/>
  <c r="CI68" i="6"/>
  <c r="CH68" i="6"/>
  <c r="CG68" i="6"/>
  <c r="CF68" i="6"/>
  <c r="CE68" i="6"/>
  <c r="CD68" i="6"/>
  <c r="CC68" i="6"/>
  <c r="BZ68" i="6"/>
  <c r="BY68" i="6"/>
  <c r="BX68" i="6"/>
  <c r="BV68" i="6"/>
  <c r="BS68" i="6"/>
  <c r="BR68" i="6"/>
  <c r="BO68" i="6"/>
  <c r="BN68" i="6"/>
  <c r="BM68" i="6"/>
  <c r="BK68" i="6"/>
  <c r="BJ68" i="6"/>
  <c r="BI68" i="6"/>
  <c r="BG68" i="6"/>
  <c r="BF68" i="6"/>
  <c r="BD68" i="6"/>
  <c r="BC68" i="6"/>
  <c r="BB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U68" i="6"/>
  <c r="T68" i="6"/>
  <c r="R68" i="6"/>
  <c r="Q68" i="6"/>
  <c r="P68" i="6"/>
  <c r="L68" i="6"/>
  <c r="K68" i="6"/>
  <c r="J68" i="6"/>
  <c r="I68" i="6"/>
  <c r="H68" i="6"/>
  <c r="E68" i="6"/>
  <c r="D68" i="6"/>
  <c r="B69" i="2"/>
  <c r="B69" i="6" s="1"/>
  <c r="C69" i="2" l="1"/>
  <c r="C69" i="6"/>
  <c r="CP69" i="6"/>
  <c r="AN68" i="6"/>
  <c r="W69" i="6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DK67" i="6"/>
  <c r="DJ67" i="6"/>
  <c r="DH67" i="6"/>
  <c r="DF67" i="6"/>
  <c r="DE67" i="6"/>
  <c r="DD67" i="6"/>
  <c r="DC67" i="6"/>
  <c r="DB67" i="6"/>
  <c r="DA67" i="6"/>
  <c r="CZ67" i="6"/>
  <c r="CY67" i="6"/>
  <c r="CX67" i="6"/>
  <c r="CW67" i="6"/>
  <c r="CV67" i="6"/>
  <c r="CU67" i="6"/>
  <c r="CT67" i="6"/>
  <c r="CS67" i="6"/>
  <c r="CR67" i="6"/>
  <c r="CQ67" i="6"/>
  <c r="CN67" i="6"/>
  <c r="CK67" i="6"/>
  <c r="CJ67" i="6"/>
  <c r="CI67" i="6"/>
  <c r="CH67" i="6"/>
  <c r="CG67" i="6"/>
  <c r="CF67" i="6"/>
  <c r="CE67" i="6"/>
  <c r="CD67" i="6"/>
  <c r="CC67" i="6"/>
  <c r="BZ67" i="6"/>
  <c r="BY67" i="6"/>
  <c r="BX67" i="6"/>
  <c r="BV67" i="6"/>
  <c r="BS67" i="6"/>
  <c r="BR67" i="6"/>
  <c r="BO67" i="6"/>
  <c r="BN67" i="6"/>
  <c r="BM67" i="6"/>
  <c r="BK67" i="6"/>
  <c r="BJ67" i="6"/>
  <c r="BI67" i="6"/>
  <c r="BG67" i="6"/>
  <c r="BF67" i="6"/>
  <c r="BD67" i="6"/>
  <c r="BC67" i="6"/>
  <c r="BB67" i="6"/>
  <c r="AZ67" i="6"/>
  <c r="AY67" i="6"/>
  <c r="AX67" i="6"/>
  <c r="AW67" i="6"/>
  <c r="AV67" i="6"/>
  <c r="AU67" i="6"/>
  <c r="AT67" i="6"/>
  <c r="AS67" i="6"/>
  <c r="AR67" i="6"/>
  <c r="AQ67" i="6"/>
  <c r="AP67" i="6"/>
  <c r="AO67" i="6"/>
  <c r="AL67" i="6"/>
  <c r="AK67" i="6"/>
  <c r="AI67" i="6"/>
  <c r="AH67" i="6"/>
  <c r="AG67" i="6"/>
  <c r="AF67" i="6"/>
  <c r="AE67" i="6"/>
  <c r="AD67" i="6"/>
  <c r="AC67" i="6"/>
  <c r="AB67" i="6"/>
  <c r="AA67" i="6"/>
  <c r="Z67" i="6"/>
  <c r="Y67" i="6"/>
  <c r="X67" i="6"/>
  <c r="U67" i="6"/>
  <c r="T67" i="6"/>
  <c r="R67" i="6"/>
  <c r="Q67" i="6"/>
  <c r="P67" i="6"/>
  <c r="L67" i="6"/>
  <c r="K67" i="6"/>
  <c r="J67" i="6"/>
  <c r="I67" i="6"/>
  <c r="H67" i="6"/>
  <c r="E67" i="6"/>
  <c r="D67" i="6"/>
  <c r="DJ68" i="2"/>
  <c r="DI68" i="6" s="1"/>
  <c r="DH68" i="2"/>
  <c r="DG68" i="6" s="1"/>
  <c r="CM68" i="2"/>
  <c r="CL68" i="6" s="1"/>
  <c r="CN68" i="2"/>
  <c r="CC68" i="2"/>
  <c r="CB68" i="6" s="1"/>
  <c r="CB68" i="2"/>
  <c r="CA68" i="6" s="1"/>
  <c r="BM68" i="2"/>
  <c r="T68" i="2"/>
  <c r="D68" i="2" l="1"/>
  <c r="BL68" i="6"/>
  <c r="BR68" i="2"/>
  <c r="BQ68" i="6" s="1"/>
  <c r="CM68" i="6"/>
  <c r="CQ68" i="2"/>
  <c r="S68" i="6"/>
  <c r="X68" i="2"/>
  <c r="B68" i="2"/>
  <c r="B68" i="6" s="1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DK66" i="6"/>
  <c r="DJ66" i="6"/>
  <c r="DH66" i="6"/>
  <c r="DF66" i="6"/>
  <c r="DE66" i="6"/>
  <c r="DD66" i="6"/>
  <c r="DC66" i="6"/>
  <c r="DB66" i="6"/>
  <c r="DA66" i="6"/>
  <c r="CZ66" i="6"/>
  <c r="CY66" i="6"/>
  <c r="CX66" i="6"/>
  <c r="CW66" i="6"/>
  <c r="CV66" i="6"/>
  <c r="CU66" i="6"/>
  <c r="CT66" i="6"/>
  <c r="CS66" i="6"/>
  <c r="CR66" i="6"/>
  <c r="CQ66" i="6"/>
  <c r="CN66" i="6"/>
  <c r="CK66" i="6"/>
  <c r="CJ66" i="6"/>
  <c r="CI66" i="6"/>
  <c r="CH66" i="6"/>
  <c r="CG66" i="6"/>
  <c r="CF66" i="6"/>
  <c r="CE66" i="6"/>
  <c r="CD66" i="6"/>
  <c r="CC66" i="6"/>
  <c r="BZ66" i="6"/>
  <c r="BY66" i="6"/>
  <c r="BX66" i="6"/>
  <c r="BV66" i="6"/>
  <c r="BS66" i="6"/>
  <c r="BR66" i="6"/>
  <c r="BO66" i="6"/>
  <c r="BN66" i="6"/>
  <c r="BM66" i="6"/>
  <c r="BK66" i="6"/>
  <c r="BJ66" i="6"/>
  <c r="BI66" i="6"/>
  <c r="BG66" i="6"/>
  <c r="BF66" i="6"/>
  <c r="BD66" i="6"/>
  <c r="BC66" i="6"/>
  <c r="BB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L66" i="6"/>
  <c r="AK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U66" i="6"/>
  <c r="T66" i="6"/>
  <c r="R66" i="6"/>
  <c r="Q66" i="6"/>
  <c r="P66" i="6"/>
  <c r="L66" i="6"/>
  <c r="K66" i="6"/>
  <c r="J66" i="6"/>
  <c r="I66" i="6"/>
  <c r="H66" i="6"/>
  <c r="E66" i="6"/>
  <c r="D66" i="6"/>
  <c r="C68" i="2" l="1"/>
  <c r="C68" i="6"/>
  <c r="W68" i="6"/>
  <c r="CP68" i="6"/>
  <c r="DH67" i="2"/>
  <c r="DG67" i="6" s="1"/>
  <c r="DJ67" i="2"/>
  <c r="DI67" i="6" s="1"/>
  <c r="CM67" i="2"/>
  <c r="CL67" i="6" s="1"/>
  <c r="CN67" i="2"/>
  <c r="CC67" i="2"/>
  <c r="CB67" i="6" s="1"/>
  <c r="CB67" i="2"/>
  <c r="CA67" i="6" s="1"/>
  <c r="BM67" i="2"/>
  <c r="AN67" i="2"/>
  <c r="AK67" i="2"/>
  <c r="AJ67" i="6" s="1"/>
  <c r="T67" i="2"/>
  <c r="W67" i="2"/>
  <c r="D67" i="2" l="1"/>
  <c r="BL67" i="6"/>
  <c r="BR67" i="2"/>
  <c r="BQ67" i="6" s="1"/>
  <c r="V67" i="6"/>
  <c r="AM67" i="6"/>
  <c r="S67" i="6"/>
  <c r="X67" i="2"/>
  <c r="CM67" i="6"/>
  <c r="CQ67" i="2"/>
  <c r="AO67" i="2"/>
  <c r="B67" i="2"/>
  <c r="B67" i="6" s="1"/>
  <c r="CB66" i="2"/>
  <c r="CA66" i="6" s="1"/>
  <c r="CB65" i="2"/>
  <c r="CC61" i="2"/>
  <c r="CC66" i="2"/>
  <c r="CB66" i="6" s="1"/>
  <c r="CC65" i="2"/>
  <c r="CC64" i="2"/>
  <c r="C67" i="2" l="1"/>
  <c r="C67" i="6"/>
  <c r="W67" i="6"/>
  <c r="AN67" i="6"/>
  <c r="CP67" i="6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DH66" i="2"/>
  <c r="DG66" i="6" s="1"/>
  <c r="DJ66" i="2"/>
  <c r="DI66" i="6" s="1"/>
  <c r="CM66" i="2"/>
  <c r="CL66" i="6" s="1"/>
  <c r="CN66" i="2"/>
  <c r="BM66" i="2"/>
  <c r="AN66" i="2"/>
  <c r="AK66" i="2"/>
  <c r="AJ66" i="6" s="1"/>
  <c r="W66" i="2"/>
  <c r="T66" i="2"/>
  <c r="D66" i="2" l="1"/>
  <c r="BL66" i="6"/>
  <c r="BR66" i="2"/>
  <c r="BQ66" i="6" s="1"/>
  <c r="V65" i="6"/>
  <c r="V66" i="6"/>
  <c r="AM65" i="6"/>
  <c r="AM66" i="6"/>
  <c r="CM66" i="6"/>
  <c r="CQ66" i="2"/>
  <c r="S66" i="6"/>
  <c r="X66" i="2"/>
  <c r="AO66" i="2"/>
  <c r="DK65" i="6"/>
  <c r="DJ65" i="6"/>
  <c r="DI65" i="6"/>
  <c r="DH65" i="6"/>
  <c r="DG65" i="6"/>
  <c r="DF65" i="6"/>
  <c r="DE65" i="6"/>
  <c r="DD65" i="6"/>
  <c r="DC65" i="6"/>
  <c r="DB65" i="6"/>
  <c r="DA65" i="6"/>
  <c r="CZ65" i="6"/>
  <c r="CY65" i="6"/>
  <c r="CX65" i="6"/>
  <c r="CW65" i="6"/>
  <c r="CV65" i="6"/>
  <c r="CU65" i="6"/>
  <c r="CT65" i="6"/>
  <c r="CS65" i="6"/>
  <c r="CR65" i="6"/>
  <c r="CQ65" i="6"/>
  <c r="CN65" i="6"/>
  <c r="CM65" i="6"/>
  <c r="CL65" i="6"/>
  <c r="CK65" i="6"/>
  <c r="CJ65" i="6"/>
  <c r="CI65" i="6"/>
  <c r="CH65" i="6"/>
  <c r="CG65" i="6"/>
  <c r="CF65" i="6"/>
  <c r="CE65" i="6"/>
  <c r="CD65" i="6"/>
  <c r="CC65" i="6"/>
  <c r="CB65" i="6"/>
  <c r="CA65" i="6"/>
  <c r="BZ65" i="6"/>
  <c r="BY65" i="6"/>
  <c r="BX65" i="6"/>
  <c r="BV65" i="6"/>
  <c r="BS65" i="6"/>
  <c r="BR65" i="6"/>
  <c r="BO65" i="6"/>
  <c r="BN65" i="6"/>
  <c r="BM65" i="6"/>
  <c r="BL65" i="6"/>
  <c r="BK65" i="6"/>
  <c r="BJ65" i="6"/>
  <c r="BI65" i="6"/>
  <c r="BG65" i="6"/>
  <c r="BF65" i="6"/>
  <c r="BD65" i="6"/>
  <c r="BC65" i="6"/>
  <c r="BB65" i="6"/>
  <c r="AZ65" i="6"/>
  <c r="AY65" i="6"/>
  <c r="AX65" i="6"/>
  <c r="AW65" i="6"/>
  <c r="AV65" i="6"/>
  <c r="AU65" i="6"/>
  <c r="AT65" i="6"/>
  <c r="AS65" i="6"/>
  <c r="AR65" i="6"/>
  <c r="AQ65" i="6"/>
  <c r="AP65" i="6"/>
  <c r="AO65" i="6"/>
  <c r="AL65" i="6"/>
  <c r="AK65" i="6"/>
  <c r="AJ65" i="6"/>
  <c r="AI65" i="6"/>
  <c r="AH65" i="6"/>
  <c r="AG65" i="6"/>
  <c r="AF65" i="6"/>
  <c r="AE65" i="6"/>
  <c r="AD65" i="6"/>
  <c r="AC65" i="6"/>
  <c r="AB65" i="6"/>
  <c r="AA65" i="6"/>
  <c r="Z65" i="6"/>
  <c r="Y65" i="6"/>
  <c r="X65" i="6"/>
  <c r="U65" i="6"/>
  <c r="T65" i="6"/>
  <c r="S65" i="6"/>
  <c r="R65" i="6"/>
  <c r="Q65" i="6"/>
  <c r="P65" i="6"/>
  <c r="L65" i="6"/>
  <c r="K65" i="6"/>
  <c r="J65" i="6"/>
  <c r="I65" i="6"/>
  <c r="H65" i="6"/>
  <c r="E65" i="6"/>
  <c r="D65" i="6"/>
  <c r="B66" i="2"/>
  <c r="B66" i="6" s="1"/>
  <c r="C66" i="2" l="1"/>
  <c r="C65" i="6"/>
  <c r="C66" i="6"/>
  <c r="BQ65" i="6"/>
  <c r="CP65" i="6"/>
  <c r="CP66" i="6"/>
  <c r="AN65" i="6"/>
  <c r="AN66" i="6"/>
  <c r="W65" i="6"/>
  <c r="W66" i="6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DK64" i="6"/>
  <c r="DJ64" i="6"/>
  <c r="DH64" i="6"/>
  <c r="DF64" i="6"/>
  <c r="DE64" i="6"/>
  <c r="DD64" i="6"/>
  <c r="DC64" i="6"/>
  <c r="DB64" i="6"/>
  <c r="DA64" i="6"/>
  <c r="CZ64" i="6"/>
  <c r="CY64" i="6"/>
  <c r="CX64" i="6"/>
  <c r="CW64" i="6"/>
  <c r="CV64" i="6"/>
  <c r="CU64" i="6"/>
  <c r="CT64" i="6"/>
  <c r="CS64" i="6"/>
  <c r="CR64" i="6"/>
  <c r="CQ64" i="6"/>
  <c r="CN64" i="6"/>
  <c r="CK64" i="6"/>
  <c r="CJ64" i="6"/>
  <c r="CI64" i="6"/>
  <c r="CH64" i="6"/>
  <c r="CG64" i="6"/>
  <c r="CF64" i="6"/>
  <c r="CE64" i="6"/>
  <c r="CD64" i="6"/>
  <c r="CC64" i="6"/>
  <c r="BZ64" i="6"/>
  <c r="BY64" i="6"/>
  <c r="BX64" i="6"/>
  <c r="BV64" i="6"/>
  <c r="BS64" i="6"/>
  <c r="BR64" i="6"/>
  <c r="BO64" i="6"/>
  <c r="BN64" i="6"/>
  <c r="BM64" i="6"/>
  <c r="BK64" i="6"/>
  <c r="BJ64" i="6"/>
  <c r="BI64" i="6"/>
  <c r="BG64" i="6"/>
  <c r="BF64" i="6"/>
  <c r="BD64" i="6"/>
  <c r="BC64" i="6"/>
  <c r="BB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L64" i="6"/>
  <c r="AK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U64" i="6"/>
  <c r="T64" i="6"/>
  <c r="R64" i="6"/>
  <c r="Q64" i="6"/>
  <c r="P64" i="6"/>
  <c r="L64" i="6"/>
  <c r="K64" i="6"/>
  <c r="J64" i="6"/>
  <c r="I64" i="6"/>
  <c r="H64" i="6"/>
  <c r="E64" i="6"/>
  <c r="D64" i="6"/>
  <c r="B65" i="2" l="1"/>
  <c r="B65" i="6" l="1"/>
  <c r="C65" i="2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DK63" i="6"/>
  <c r="DJ63" i="6"/>
  <c r="DH63" i="6"/>
  <c r="DF63" i="6"/>
  <c r="DE63" i="6"/>
  <c r="DD63" i="6"/>
  <c r="DC63" i="6"/>
  <c r="DB63" i="6"/>
  <c r="DA63" i="6"/>
  <c r="CZ63" i="6"/>
  <c r="CY63" i="6"/>
  <c r="CX63" i="6"/>
  <c r="CW63" i="6"/>
  <c r="CV63" i="6"/>
  <c r="CU63" i="6"/>
  <c r="CT63" i="6"/>
  <c r="CS63" i="6"/>
  <c r="CR63" i="6"/>
  <c r="CQ63" i="6"/>
  <c r="CN63" i="6"/>
  <c r="CK63" i="6"/>
  <c r="CJ63" i="6"/>
  <c r="CI63" i="6"/>
  <c r="CH63" i="6"/>
  <c r="CG63" i="6"/>
  <c r="CF63" i="6"/>
  <c r="CE63" i="6"/>
  <c r="CD63" i="6"/>
  <c r="CC63" i="6"/>
  <c r="BZ63" i="6"/>
  <c r="BY63" i="6"/>
  <c r="BX63" i="6"/>
  <c r="BV63" i="6"/>
  <c r="BS63" i="6"/>
  <c r="BR63" i="6"/>
  <c r="BO63" i="6"/>
  <c r="BN63" i="6"/>
  <c r="BM63" i="6"/>
  <c r="BK63" i="6"/>
  <c r="BJ63" i="6"/>
  <c r="BI63" i="6"/>
  <c r="BG63" i="6"/>
  <c r="BF63" i="6"/>
  <c r="BD63" i="6"/>
  <c r="BC63" i="6"/>
  <c r="BB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L63" i="6"/>
  <c r="AK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U63" i="6"/>
  <c r="T63" i="6"/>
  <c r="R63" i="6"/>
  <c r="Q63" i="6"/>
  <c r="P63" i="6"/>
  <c r="L63" i="6"/>
  <c r="K63" i="6"/>
  <c r="J63" i="6"/>
  <c r="I63" i="6"/>
  <c r="H63" i="6"/>
  <c r="E63" i="6"/>
  <c r="D63" i="6"/>
  <c r="DK62" i="6"/>
  <c r="DJ62" i="6"/>
  <c r="DH62" i="6"/>
  <c r="DF62" i="6"/>
  <c r="DE62" i="6"/>
  <c r="DD62" i="6"/>
  <c r="DC62" i="6"/>
  <c r="DB62" i="6"/>
  <c r="DA62" i="6"/>
  <c r="CZ62" i="6"/>
  <c r="CY62" i="6"/>
  <c r="CX62" i="6"/>
  <c r="CW62" i="6"/>
  <c r="CV62" i="6"/>
  <c r="CU62" i="6"/>
  <c r="CT62" i="6"/>
  <c r="CS62" i="6"/>
  <c r="CR62" i="6"/>
  <c r="CQ62" i="6"/>
  <c r="CN62" i="6"/>
  <c r="CK62" i="6"/>
  <c r="CJ62" i="6"/>
  <c r="CI62" i="6"/>
  <c r="CH62" i="6"/>
  <c r="CG62" i="6"/>
  <c r="CF62" i="6"/>
  <c r="CE62" i="6"/>
  <c r="CD62" i="6"/>
  <c r="CC62" i="6"/>
  <c r="BZ62" i="6"/>
  <c r="BY62" i="6"/>
  <c r="BX62" i="6"/>
  <c r="BV62" i="6"/>
  <c r="BS62" i="6"/>
  <c r="BR62" i="6"/>
  <c r="BO62" i="6"/>
  <c r="BN62" i="6"/>
  <c r="BM62" i="6"/>
  <c r="BK62" i="6"/>
  <c r="BJ62" i="6"/>
  <c r="BI62" i="6"/>
  <c r="BG62" i="6"/>
  <c r="BF62" i="6"/>
  <c r="BD62" i="6"/>
  <c r="BC62" i="6"/>
  <c r="BB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L62" i="6"/>
  <c r="AK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U62" i="6"/>
  <c r="T62" i="6"/>
  <c r="R62" i="6"/>
  <c r="Q62" i="6"/>
  <c r="P62" i="6"/>
  <c r="L62" i="6"/>
  <c r="K62" i="6"/>
  <c r="J62" i="6"/>
  <c r="I62" i="6"/>
  <c r="H62" i="6"/>
  <c r="E62" i="6"/>
  <c r="D62" i="6"/>
  <c r="DJ64" i="2"/>
  <c r="DH64" i="2"/>
  <c r="DJ63" i="2"/>
  <c r="DH63" i="2"/>
  <c r="CN64" i="2"/>
  <c r="CM64" i="2"/>
  <c r="CN63" i="2"/>
  <c r="CM63" i="2"/>
  <c r="CB57" i="2"/>
  <c r="CB55" i="2"/>
  <c r="CB54" i="2"/>
  <c r="CB53" i="2"/>
  <c r="CB64" i="6"/>
  <c r="CC63" i="2"/>
  <c r="CC62" i="2"/>
  <c r="CC60" i="2"/>
  <c r="CB64" i="2"/>
  <c r="CB63" i="2"/>
  <c r="BM64" i="2"/>
  <c r="BR64" i="2" s="1"/>
  <c r="BQ64" i="6" s="1"/>
  <c r="BM63" i="2"/>
  <c r="BR63" i="2" s="1"/>
  <c r="AN64" i="2"/>
  <c r="AK64" i="2"/>
  <c r="AN63" i="2"/>
  <c r="AK63" i="2"/>
  <c r="W64" i="2"/>
  <c r="T64" i="2"/>
  <c r="W63" i="2"/>
  <c r="T63" i="2"/>
  <c r="D63" i="2" l="1"/>
  <c r="D64" i="2"/>
  <c r="AM64" i="6"/>
  <c r="AM63" i="6"/>
  <c r="V63" i="6"/>
  <c r="V64" i="6"/>
  <c r="X63" i="2"/>
  <c r="X64" i="2"/>
  <c r="AO64" i="2"/>
  <c r="CQ64" i="2"/>
  <c r="CQ63" i="2"/>
  <c r="AO63" i="2"/>
  <c r="CA63" i="6"/>
  <c r="CA64" i="6"/>
  <c r="DG63" i="6"/>
  <c r="DG64" i="6"/>
  <c r="S63" i="6"/>
  <c r="S64" i="6"/>
  <c r="AJ63" i="6"/>
  <c r="AJ64" i="6"/>
  <c r="CM63" i="6"/>
  <c r="CM64" i="6"/>
  <c r="DI63" i="6"/>
  <c r="DI64" i="6"/>
  <c r="CB62" i="6"/>
  <c r="CL63" i="6"/>
  <c r="CL64" i="6"/>
  <c r="BL63" i="6"/>
  <c r="BL64" i="6"/>
  <c r="BQ63" i="6"/>
  <c r="CB63" i="6"/>
  <c r="B64" i="2"/>
  <c r="B64" i="6" s="1"/>
  <c r="B63" i="2"/>
  <c r="C64" i="2" l="1"/>
  <c r="C63" i="2"/>
  <c r="C63" i="6"/>
  <c r="C64" i="6"/>
  <c r="CP63" i="6"/>
  <c r="CP64" i="6"/>
  <c r="AN63" i="6"/>
  <c r="AN64" i="6"/>
  <c r="W63" i="6"/>
  <c r="W64" i="6"/>
  <c r="B63" i="6"/>
  <c r="DJ62" i="2" l="1"/>
  <c r="DI62" i="6" s="1"/>
  <c r="DH62" i="2"/>
  <c r="DG62" i="6" s="1"/>
  <c r="CN62" i="2"/>
  <c r="CM62" i="2"/>
  <c r="CL62" i="6" s="1"/>
  <c r="CB62" i="2"/>
  <c r="CA62" i="6" s="1"/>
  <c r="BM62" i="2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DK61" i="6"/>
  <c r="DJ61" i="6"/>
  <c r="DH61" i="6"/>
  <c r="DF61" i="6"/>
  <c r="DE61" i="6"/>
  <c r="DD61" i="6"/>
  <c r="DC61" i="6"/>
  <c r="DB61" i="6"/>
  <c r="DA61" i="6"/>
  <c r="CZ61" i="6"/>
  <c r="CY61" i="6"/>
  <c r="CX61" i="6"/>
  <c r="CW61" i="6"/>
  <c r="CV61" i="6"/>
  <c r="CU61" i="6"/>
  <c r="CT61" i="6"/>
  <c r="CS61" i="6"/>
  <c r="CR61" i="6"/>
  <c r="CQ61" i="6"/>
  <c r="CN61" i="6"/>
  <c r="CK61" i="6"/>
  <c r="CJ61" i="6"/>
  <c r="CI61" i="6"/>
  <c r="CH61" i="6"/>
  <c r="CG61" i="6"/>
  <c r="CF61" i="6"/>
  <c r="CE61" i="6"/>
  <c r="CD61" i="6"/>
  <c r="CC61" i="6"/>
  <c r="BZ61" i="6"/>
  <c r="BY61" i="6"/>
  <c r="BX61" i="6"/>
  <c r="BV61" i="6"/>
  <c r="BS61" i="6"/>
  <c r="BR61" i="6"/>
  <c r="BO61" i="6"/>
  <c r="BN61" i="6"/>
  <c r="BM61" i="6"/>
  <c r="BK61" i="6"/>
  <c r="BJ61" i="6"/>
  <c r="BI61" i="6"/>
  <c r="BG61" i="6"/>
  <c r="BF61" i="6"/>
  <c r="BD61" i="6"/>
  <c r="BC61" i="6"/>
  <c r="BB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L61" i="6"/>
  <c r="AK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U61" i="6"/>
  <c r="T61" i="6"/>
  <c r="R61" i="6"/>
  <c r="Q61" i="6"/>
  <c r="P61" i="6"/>
  <c r="L61" i="6"/>
  <c r="K61" i="6"/>
  <c r="J61" i="6"/>
  <c r="I61" i="6"/>
  <c r="H61" i="6"/>
  <c r="E61" i="6"/>
  <c r="D61" i="6"/>
  <c r="BL62" i="6" l="1"/>
  <c r="BR62" i="2"/>
  <c r="BQ62" i="6" s="1"/>
  <c r="CM62" i="6"/>
  <c r="CQ62" i="2"/>
  <c r="AN62" i="2"/>
  <c r="AK62" i="2"/>
  <c r="W62" i="2"/>
  <c r="T62" i="2"/>
  <c r="D62" i="2" l="1"/>
  <c r="AM62" i="6"/>
  <c r="V62" i="6"/>
  <c r="CP62" i="6"/>
  <c r="X62" i="2"/>
  <c r="AJ62" i="6"/>
  <c r="AO62" i="2"/>
  <c r="B62" i="2"/>
  <c r="B62" i="6" s="1"/>
  <c r="S62" i="6"/>
  <c r="T61" i="2"/>
  <c r="C62" i="2" l="1"/>
  <c r="C62" i="6"/>
  <c r="W62" i="6"/>
  <c r="AN62" i="6"/>
  <c r="S61" i="6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DK60" i="6"/>
  <c r="DJ60" i="6"/>
  <c r="DH60" i="6"/>
  <c r="DF60" i="6"/>
  <c r="DE60" i="6"/>
  <c r="DD60" i="6"/>
  <c r="DC60" i="6"/>
  <c r="DB60" i="6"/>
  <c r="DA60" i="6"/>
  <c r="CZ60" i="6"/>
  <c r="CY60" i="6"/>
  <c r="CX60" i="6"/>
  <c r="CW60" i="6"/>
  <c r="CV60" i="6"/>
  <c r="CU60" i="6"/>
  <c r="CT60" i="6"/>
  <c r="CS60" i="6"/>
  <c r="CR60" i="6"/>
  <c r="CQ60" i="6"/>
  <c r="CN60" i="6"/>
  <c r="CK60" i="6"/>
  <c r="CJ60" i="6"/>
  <c r="CI60" i="6"/>
  <c r="CH60" i="6"/>
  <c r="CG60" i="6"/>
  <c r="CF60" i="6"/>
  <c r="CE60" i="6"/>
  <c r="CD60" i="6"/>
  <c r="CC60" i="6"/>
  <c r="BZ60" i="6"/>
  <c r="BY60" i="6"/>
  <c r="BX60" i="6"/>
  <c r="BV60" i="6"/>
  <c r="BS60" i="6"/>
  <c r="BR60" i="6"/>
  <c r="BO60" i="6"/>
  <c r="BN60" i="6"/>
  <c r="BM60" i="6"/>
  <c r="BK60" i="6"/>
  <c r="BJ60" i="6"/>
  <c r="BI60" i="6"/>
  <c r="BG60" i="6"/>
  <c r="BF60" i="6"/>
  <c r="BD60" i="6"/>
  <c r="BC60" i="6"/>
  <c r="BB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L60" i="6"/>
  <c r="AK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U60" i="6"/>
  <c r="T60" i="6"/>
  <c r="R60" i="6"/>
  <c r="Q60" i="6"/>
  <c r="P60" i="6"/>
  <c r="L60" i="6"/>
  <c r="K60" i="6"/>
  <c r="J60" i="6"/>
  <c r="I60" i="6"/>
  <c r="H60" i="6"/>
  <c r="E60" i="6"/>
  <c r="D60" i="6"/>
  <c r="DJ61" i="2" l="1"/>
  <c r="DI61" i="6" s="1"/>
  <c r="DH61" i="2"/>
  <c r="DG61" i="6" s="1"/>
  <c r="CN61" i="2"/>
  <c r="CM61" i="2"/>
  <c r="CL61" i="6" s="1"/>
  <c r="CM61" i="6" l="1"/>
  <c r="CQ61" i="2"/>
  <c r="CB61" i="6"/>
  <c r="CB61" i="2"/>
  <c r="CA61" i="6" s="1"/>
  <c r="BM61" i="2"/>
  <c r="AN61" i="2"/>
  <c r="AK61" i="2"/>
  <c r="W61" i="2"/>
  <c r="D61" i="2" l="1"/>
  <c r="BL61" i="6"/>
  <c r="BR61" i="2"/>
  <c r="BQ61" i="6" s="1"/>
  <c r="AM61" i="6"/>
  <c r="X61" i="2"/>
  <c r="W61" i="6" s="1"/>
  <c r="V61" i="6"/>
  <c r="CP61" i="6"/>
  <c r="AJ61" i="6"/>
  <c r="AO61" i="2"/>
  <c r="B61" i="2"/>
  <c r="Q132" i="2"/>
  <c r="C61" i="2" l="1"/>
  <c r="C61" i="6"/>
  <c r="AN61" i="6"/>
  <c r="B61" i="6"/>
  <c r="K133" i="2"/>
  <c r="K132" i="2"/>
  <c r="B60" i="7" l="1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DK59" i="6"/>
  <c r="DJ59" i="6"/>
  <c r="DH59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N59" i="6"/>
  <c r="CK59" i="6"/>
  <c r="CJ59" i="6"/>
  <c r="CI59" i="6"/>
  <c r="CH59" i="6"/>
  <c r="CG59" i="6"/>
  <c r="CF59" i="6"/>
  <c r="CE59" i="6"/>
  <c r="CD59" i="6"/>
  <c r="CC59" i="6"/>
  <c r="BZ59" i="6"/>
  <c r="BY59" i="6"/>
  <c r="BX59" i="6"/>
  <c r="BV59" i="6"/>
  <c r="BS59" i="6"/>
  <c r="BR59" i="6"/>
  <c r="BO59" i="6"/>
  <c r="BN59" i="6"/>
  <c r="BM59" i="6"/>
  <c r="BK59" i="6"/>
  <c r="BJ59" i="6"/>
  <c r="BI59" i="6"/>
  <c r="BG59" i="6"/>
  <c r="BF59" i="6"/>
  <c r="BD59" i="6"/>
  <c r="BC59" i="6"/>
  <c r="BB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L59" i="6"/>
  <c r="AK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U59" i="6"/>
  <c r="T59" i="6"/>
  <c r="R59" i="6"/>
  <c r="Q59" i="6"/>
  <c r="P59" i="6"/>
  <c r="L59" i="6"/>
  <c r="K59" i="6"/>
  <c r="J59" i="6"/>
  <c r="I59" i="6"/>
  <c r="H59" i="6"/>
  <c r="E59" i="6"/>
  <c r="D59" i="6"/>
  <c r="D3" i="6"/>
  <c r="E3" i="6"/>
  <c r="H3" i="6"/>
  <c r="I3" i="6"/>
  <c r="J3" i="6"/>
  <c r="K3" i="6"/>
  <c r="L3" i="6"/>
  <c r="Q3" i="6"/>
  <c r="R3" i="6"/>
  <c r="T3" i="6"/>
  <c r="U3" i="6"/>
  <c r="AH3" i="6"/>
  <c r="AI3" i="6"/>
  <c r="AK3" i="6"/>
  <c r="AL3" i="6"/>
  <c r="AY3" i="6"/>
  <c r="AZ3" i="6"/>
  <c r="BB3" i="6"/>
  <c r="BC3" i="6"/>
  <c r="BD3" i="6"/>
  <c r="BF3" i="6"/>
  <c r="BG3" i="6"/>
  <c r="BI3" i="6"/>
  <c r="BJ3" i="6"/>
  <c r="BK3" i="6"/>
  <c r="BM3" i="6"/>
  <c r="BN3" i="6"/>
  <c r="BO3" i="6"/>
  <c r="BR3" i="6"/>
  <c r="BS3" i="6"/>
  <c r="BV3" i="6"/>
  <c r="BX3" i="6"/>
  <c r="BY3" i="6"/>
  <c r="BZ3" i="6"/>
  <c r="CC3" i="6"/>
  <c r="CD3" i="6"/>
  <c r="CE3" i="6"/>
  <c r="DA3" i="6"/>
  <c r="DB3" i="6"/>
  <c r="DE3" i="6"/>
  <c r="DF3" i="6"/>
  <c r="DH3" i="6"/>
  <c r="DJ3" i="6"/>
  <c r="DK3" i="6"/>
  <c r="D4" i="6"/>
  <c r="E4" i="6"/>
  <c r="H4" i="6"/>
  <c r="I4" i="6"/>
  <c r="J4" i="6"/>
  <c r="K4" i="6"/>
  <c r="L4" i="6"/>
  <c r="Q4" i="6"/>
  <c r="R4" i="6"/>
  <c r="T4" i="6"/>
  <c r="U4" i="6"/>
  <c r="AH4" i="6"/>
  <c r="AI4" i="6"/>
  <c r="AK4" i="6"/>
  <c r="AL4" i="6"/>
  <c r="AY4" i="6"/>
  <c r="AZ4" i="6"/>
  <c r="BB4" i="6"/>
  <c r="BC4" i="6"/>
  <c r="BD4" i="6"/>
  <c r="BF4" i="6"/>
  <c r="BG4" i="6"/>
  <c r="BI4" i="6"/>
  <c r="BJ4" i="6"/>
  <c r="BK4" i="6"/>
  <c r="BM4" i="6"/>
  <c r="BN4" i="6"/>
  <c r="BO4" i="6"/>
  <c r="BR4" i="6"/>
  <c r="BS4" i="6"/>
  <c r="BV4" i="6"/>
  <c r="BX4" i="6"/>
  <c r="BY4" i="6"/>
  <c r="BZ4" i="6"/>
  <c r="CC4" i="6"/>
  <c r="CD4" i="6"/>
  <c r="CE4" i="6"/>
  <c r="DA4" i="6"/>
  <c r="DB4" i="6"/>
  <c r="DE4" i="6"/>
  <c r="DF4" i="6"/>
  <c r="DH4" i="6"/>
  <c r="DJ4" i="6"/>
  <c r="DK4" i="6"/>
  <c r="D5" i="6"/>
  <c r="E5" i="6"/>
  <c r="H5" i="6"/>
  <c r="I5" i="6"/>
  <c r="J5" i="6"/>
  <c r="K5" i="6"/>
  <c r="L5" i="6"/>
  <c r="Q5" i="6"/>
  <c r="R5" i="6"/>
  <c r="T5" i="6"/>
  <c r="U5" i="6"/>
  <c r="AH5" i="6"/>
  <c r="AI5" i="6"/>
  <c r="AK5" i="6"/>
  <c r="AL5" i="6"/>
  <c r="AY5" i="6"/>
  <c r="AZ5" i="6"/>
  <c r="BB5" i="6"/>
  <c r="BC5" i="6"/>
  <c r="BD5" i="6"/>
  <c r="BF5" i="6"/>
  <c r="BG5" i="6"/>
  <c r="BI5" i="6"/>
  <c r="BJ5" i="6"/>
  <c r="BK5" i="6"/>
  <c r="BM5" i="6"/>
  <c r="BN5" i="6"/>
  <c r="BO5" i="6"/>
  <c r="BR5" i="6"/>
  <c r="BS5" i="6"/>
  <c r="BV5" i="6"/>
  <c r="BX5" i="6"/>
  <c r="BY5" i="6"/>
  <c r="BZ5" i="6"/>
  <c r="CC5" i="6"/>
  <c r="CD5" i="6"/>
  <c r="CE5" i="6"/>
  <c r="DA5" i="6"/>
  <c r="DB5" i="6"/>
  <c r="DE5" i="6"/>
  <c r="DF5" i="6"/>
  <c r="DH5" i="6"/>
  <c r="DJ5" i="6"/>
  <c r="DK5" i="6"/>
  <c r="D6" i="6"/>
  <c r="E6" i="6"/>
  <c r="H6" i="6"/>
  <c r="I6" i="6"/>
  <c r="J6" i="6"/>
  <c r="K6" i="6"/>
  <c r="L6" i="6"/>
  <c r="Q6" i="6"/>
  <c r="R6" i="6"/>
  <c r="T6" i="6"/>
  <c r="U6" i="6"/>
  <c r="AH6" i="6"/>
  <c r="AI6" i="6"/>
  <c r="AK6" i="6"/>
  <c r="AL6" i="6"/>
  <c r="AY6" i="6"/>
  <c r="AZ6" i="6"/>
  <c r="BB6" i="6"/>
  <c r="BC6" i="6"/>
  <c r="BD6" i="6"/>
  <c r="BF6" i="6"/>
  <c r="BG6" i="6"/>
  <c r="BI6" i="6"/>
  <c r="BJ6" i="6"/>
  <c r="BK6" i="6"/>
  <c r="BM6" i="6"/>
  <c r="BN6" i="6"/>
  <c r="BO6" i="6"/>
  <c r="BR6" i="6"/>
  <c r="BS6" i="6"/>
  <c r="BV6" i="6"/>
  <c r="BX6" i="6"/>
  <c r="BY6" i="6"/>
  <c r="BZ6" i="6"/>
  <c r="CC6" i="6"/>
  <c r="CD6" i="6"/>
  <c r="CE6" i="6"/>
  <c r="DA6" i="6"/>
  <c r="DB6" i="6"/>
  <c r="DE6" i="6"/>
  <c r="DF6" i="6"/>
  <c r="DH6" i="6"/>
  <c r="DJ6" i="6"/>
  <c r="DK6" i="6"/>
  <c r="D7" i="6"/>
  <c r="E7" i="6"/>
  <c r="H7" i="6"/>
  <c r="I7" i="6"/>
  <c r="J7" i="6"/>
  <c r="K7" i="6"/>
  <c r="L7" i="6"/>
  <c r="Q7" i="6"/>
  <c r="R7" i="6"/>
  <c r="T7" i="6"/>
  <c r="U7" i="6"/>
  <c r="AH7" i="6"/>
  <c r="AI7" i="6"/>
  <c r="AK7" i="6"/>
  <c r="AL7" i="6"/>
  <c r="AY7" i="6"/>
  <c r="AZ7" i="6"/>
  <c r="BB7" i="6"/>
  <c r="BC7" i="6"/>
  <c r="BD7" i="6"/>
  <c r="BF7" i="6"/>
  <c r="BG7" i="6"/>
  <c r="BI7" i="6"/>
  <c r="BJ7" i="6"/>
  <c r="BK7" i="6"/>
  <c r="BM7" i="6"/>
  <c r="BN7" i="6"/>
  <c r="BO7" i="6"/>
  <c r="BR7" i="6"/>
  <c r="BS7" i="6"/>
  <c r="BV7" i="6"/>
  <c r="BX7" i="6"/>
  <c r="BY7" i="6"/>
  <c r="BZ7" i="6"/>
  <c r="CC7" i="6"/>
  <c r="CD7" i="6"/>
  <c r="CE7" i="6"/>
  <c r="DA7" i="6"/>
  <c r="DB7" i="6"/>
  <c r="DE7" i="6"/>
  <c r="DF7" i="6"/>
  <c r="DH7" i="6"/>
  <c r="DJ7" i="6"/>
  <c r="DK7" i="6"/>
  <c r="D8" i="6"/>
  <c r="E8" i="6"/>
  <c r="H8" i="6"/>
  <c r="I8" i="6"/>
  <c r="J8" i="6"/>
  <c r="K8" i="6"/>
  <c r="L8" i="6"/>
  <c r="Q8" i="6"/>
  <c r="R8" i="6"/>
  <c r="T8" i="6"/>
  <c r="U8" i="6"/>
  <c r="AH8" i="6"/>
  <c r="AI8" i="6"/>
  <c r="AK8" i="6"/>
  <c r="AL8" i="6"/>
  <c r="AY8" i="6"/>
  <c r="AZ8" i="6"/>
  <c r="BB8" i="6"/>
  <c r="BC8" i="6"/>
  <c r="BD8" i="6"/>
  <c r="BF8" i="6"/>
  <c r="BG8" i="6"/>
  <c r="BI8" i="6"/>
  <c r="BJ8" i="6"/>
  <c r="BK8" i="6"/>
  <c r="BM8" i="6"/>
  <c r="BN8" i="6"/>
  <c r="BO8" i="6"/>
  <c r="BR8" i="6"/>
  <c r="BS8" i="6"/>
  <c r="BV8" i="6"/>
  <c r="BX8" i="6"/>
  <c r="BY8" i="6"/>
  <c r="BZ8" i="6"/>
  <c r="CC8" i="6"/>
  <c r="CD8" i="6"/>
  <c r="CE8" i="6"/>
  <c r="DA8" i="6"/>
  <c r="DB8" i="6"/>
  <c r="DE8" i="6"/>
  <c r="DF8" i="6"/>
  <c r="DH8" i="6"/>
  <c r="DJ8" i="6"/>
  <c r="DK8" i="6"/>
  <c r="D9" i="6"/>
  <c r="E9" i="6"/>
  <c r="H9" i="6"/>
  <c r="I9" i="6"/>
  <c r="J9" i="6"/>
  <c r="K9" i="6"/>
  <c r="L9" i="6"/>
  <c r="Q9" i="6"/>
  <c r="R9" i="6"/>
  <c r="T9" i="6"/>
  <c r="U9" i="6"/>
  <c r="AH9" i="6"/>
  <c r="AI9" i="6"/>
  <c r="AK9" i="6"/>
  <c r="AL9" i="6"/>
  <c r="AY9" i="6"/>
  <c r="AZ9" i="6"/>
  <c r="BB9" i="6"/>
  <c r="BC9" i="6"/>
  <c r="BD9" i="6"/>
  <c r="BF9" i="6"/>
  <c r="BG9" i="6"/>
  <c r="BI9" i="6"/>
  <c r="BJ9" i="6"/>
  <c r="BK9" i="6"/>
  <c r="BM9" i="6"/>
  <c r="BN9" i="6"/>
  <c r="BO9" i="6"/>
  <c r="BR9" i="6"/>
  <c r="BS9" i="6"/>
  <c r="BV9" i="6"/>
  <c r="BX9" i="6"/>
  <c r="BY9" i="6"/>
  <c r="BZ9" i="6"/>
  <c r="CC9" i="6"/>
  <c r="CD9" i="6"/>
  <c r="CE9" i="6"/>
  <c r="DA9" i="6"/>
  <c r="DB9" i="6"/>
  <c r="DE9" i="6"/>
  <c r="DF9" i="6"/>
  <c r="DH9" i="6"/>
  <c r="DJ9" i="6"/>
  <c r="DK9" i="6"/>
  <c r="D10" i="6"/>
  <c r="E10" i="6"/>
  <c r="H10" i="6"/>
  <c r="I10" i="6"/>
  <c r="J10" i="6"/>
  <c r="K10" i="6"/>
  <c r="L10" i="6"/>
  <c r="Q10" i="6"/>
  <c r="R10" i="6"/>
  <c r="T10" i="6"/>
  <c r="U10" i="6"/>
  <c r="AH10" i="6"/>
  <c r="AI10" i="6"/>
  <c r="AK10" i="6"/>
  <c r="AL10" i="6"/>
  <c r="AY10" i="6"/>
  <c r="AZ10" i="6"/>
  <c r="BB10" i="6"/>
  <c r="BC10" i="6"/>
  <c r="BD10" i="6"/>
  <c r="BF10" i="6"/>
  <c r="BG10" i="6"/>
  <c r="BI10" i="6"/>
  <c r="BJ10" i="6"/>
  <c r="BK10" i="6"/>
  <c r="BM10" i="6"/>
  <c r="BN10" i="6"/>
  <c r="BO10" i="6"/>
  <c r="BR10" i="6"/>
  <c r="BS10" i="6"/>
  <c r="BV10" i="6"/>
  <c r="BX10" i="6"/>
  <c r="BY10" i="6"/>
  <c r="BZ10" i="6"/>
  <c r="CC10" i="6"/>
  <c r="CD10" i="6"/>
  <c r="CE10" i="6"/>
  <c r="DA10" i="6"/>
  <c r="DB10" i="6"/>
  <c r="DE10" i="6"/>
  <c r="DF10" i="6"/>
  <c r="DH10" i="6"/>
  <c r="DJ10" i="6"/>
  <c r="DK10" i="6"/>
  <c r="D11" i="6"/>
  <c r="E11" i="6"/>
  <c r="H11" i="6"/>
  <c r="I11" i="6"/>
  <c r="J11" i="6"/>
  <c r="K11" i="6"/>
  <c r="L11" i="6"/>
  <c r="Q11" i="6"/>
  <c r="R11" i="6"/>
  <c r="T11" i="6"/>
  <c r="U11" i="6"/>
  <c r="AH11" i="6"/>
  <c r="AI11" i="6"/>
  <c r="AK11" i="6"/>
  <c r="AL11" i="6"/>
  <c r="AY11" i="6"/>
  <c r="AZ11" i="6"/>
  <c r="BB11" i="6"/>
  <c r="BC11" i="6"/>
  <c r="BD11" i="6"/>
  <c r="BF11" i="6"/>
  <c r="BG11" i="6"/>
  <c r="BI11" i="6"/>
  <c r="BJ11" i="6"/>
  <c r="BK11" i="6"/>
  <c r="BM11" i="6"/>
  <c r="BN11" i="6"/>
  <c r="BO11" i="6"/>
  <c r="BR11" i="6"/>
  <c r="BS11" i="6"/>
  <c r="BV11" i="6"/>
  <c r="BX11" i="6"/>
  <c r="BY11" i="6"/>
  <c r="BZ11" i="6"/>
  <c r="CC11" i="6"/>
  <c r="CD11" i="6"/>
  <c r="CE11" i="6"/>
  <c r="DA11" i="6"/>
  <c r="DB11" i="6"/>
  <c r="DE11" i="6"/>
  <c r="DF11" i="6"/>
  <c r="DH11" i="6"/>
  <c r="DJ11" i="6"/>
  <c r="DK11" i="6"/>
  <c r="D12" i="6"/>
  <c r="E12" i="6"/>
  <c r="H12" i="6"/>
  <c r="I12" i="6"/>
  <c r="J12" i="6"/>
  <c r="K12" i="6"/>
  <c r="L12" i="6"/>
  <c r="Q12" i="6"/>
  <c r="R12" i="6"/>
  <c r="T12" i="6"/>
  <c r="U12" i="6"/>
  <c r="AH12" i="6"/>
  <c r="AI12" i="6"/>
  <c r="AK12" i="6"/>
  <c r="AL12" i="6"/>
  <c r="AY12" i="6"/>
  <c r="AZ12" i="6"/>
  <c r="BB12" i="6"/>
  <c r="BC12" i="6"/>
  <c r="BD12" i="6"/>
  <c r="BF12" i="6"/>
  <c r="BG12" i="6"/>
  <c r="BI12" i="6"/>
  <c r="BJ12" i="6"/>
  <c r="BK12" i="6"/>
  <c r="BM12" i="6"/>
  <c r="BN12" i="6"/>
  <c r="BO12" i="6"/>
  <c r="BR12" i="6"/>
  <c r="BS12" i="6"/>
  <c r="BV12" i="6"/>
  <c r="BX12" i="6"/>
  <c r="BY12" i="6"/>
  <c r="BZ12" i="6"/>
  <c r="CC12" i="6"/>
  <c r="CD12" i="6"/>
  <c r="CE12" i="6"/>
  <c r="CF12" i="6"/>
  <c r="CG12" i="6"/>
  <c r="CH12" i="6"/>
  <c r="CI12" i="6"/>
  <c r="CJ12" i="6"/>
  <c r="CK12" i="6"/>
  <c r="CN12" i="6"/>
  <c r="DA12" i="6"/>
  <c r="DB12" i="6"/>
  <c r="DE12" i="6"/>
  <c r="DF12" i="6"/>
  <c r="DH12" i="6"/>
  <c r="DJ12" i="6"/>
  <c r="DK12" i="6"/>
  <c r="D13" i="6"/>
  <c r="E13" i="6"/>
  <c r="H13" i="6"/>
  <c r="I13" i="6"/>
  <c r="J13" i="6"/>
  <c r="K13" i="6"/>
  <c r="L13" i="6"/>
  <c r="Q13" i="6"/>
  <c r="R13" i="6"/>
  <c r="T13" i="6"/>
  <c r="U13" i="6"/>
  <c r="AH13" i="6"/>
  <c r="AI13" i="6"/>
  <c r="AK13" i="6"/>
  <c r="AL13" i="6"/>
  <c r="AY13" i="6"/>
  <c r="AZ13" i="6"/>
  <c r="BB13" i="6"/>
  <c r="BC13" i="6"/>
  <c r="BD13" i="6"/>
  <c r="BF13" i="6"/>
  <c r="BG13" i="6"/>
  <c r="BI13" i="6"/>
  <c r="BJ13" i="6"/>
  <c r="BK13" i="6"/>
  <c r="BM13" i="6"/>
  <c r="BN13" i="6"/>
  <c r="BO13" i="6"/>
  <c r="BR13" i="6"/>
  <c r="BS13" i="6"/>
  <c r="BV13" i="6"/>
  <c r="BX13" i="6"/>
  <c r="BY13" i="6"/>
  <c r="BZ13" i="6"/>
  <c r="CC13" i="6"/>
  <c r="CD13" i="6"/>
  <c r="CE13" i="6"/>
  <c r="CF13" i="6"/>
  <c r="CG13" i="6"/>
  <c r="CH13" i="6"/>
  <c r="CI13" i="6"/>
  <c r="CJ13" i="6"/>
  <c r="CK13" i="6"/>
  <c r="CN13" i="6"/>
  <c r="DA13" i="6"/>
  <c r="DB13" i="6"/>
  <c r="DE13" i="6"/>
  <c r="DF13" i="6"/>
  <c r="DH13" i="6"/>
  <c r="DJ13" i="6"/>
  <c r="DK13" i="6"/>
  <c r="D14" i="6"/>
  <c r="E14" i="6"/>
  <c r="H14" i="6"/>
  <c r="I14" i="6"/>
  <c r="J14" i="6"/>
  <c r="K14" i="6"/>
  <c r="L14" i="6"/>
  <c r="Q14" i="6"/>
  <c r="R14" i="6"/>
  <c r="T14" i="6"/>
  <c r="U14" i="6"/>
  <c r="AH14" i="6"/>
  <c r="AI14" i="6"/>
  <c r="AK14" i="6"/>
  <c r="AL14" i="6"/>
  <c r="AY14" i="6"/>
  <c r="AZ14" i="6"/>
  <c r="BB14" i="6"/>
  <c r="BC14" i="6"/>
  <c r="BD14" i="6"/>
  <c r="BF14" i="6"/>
  <c r="BG14" i="6"/>
  <c r="BI14" i="6"/>
  <c r="BJ14" i="6"/>
  <c r="BK14" i="6"/>
  <c r="BM14" i="6"/>
  <c r="BN14" i="6"/>
  <c r="BO14" i="6"/>
  <c r="BR14" i="6"/>
  <c r="BS14" i="6"/>
  <c r="BV14" i="6"/>
  <c r="BX14" i="6"/>
  <c r="BY14" i="6"/>
  <c r="BZ14" i="6"/>
  <c r="CC14" i="6"/>
  <c r="CD14" i="6"/>
  <c r="CE14" i="6"/>
  <c r="CF14" i="6"/>
  <c r="CG14" i="6"/>
  <c r="CH14" i="6"/>
  <c r="CI14" i="6"/>
  <c r="CJ14" i="6"/>
  <c r="CK14" i="6"/>
  <c r="CN14" i="6"/>
  <c r="DA14" i="6"/>
  <c r="DB14" i="6"/>
  <c r="DE14" i="6"/>
  <c r="DF14" i="6"/>
  <c r="DH14" i="6"/>
  <c r="DJ14" i="6"/>
  <c r="DK14" i="6"/>
  <c r="D15" i="6"/>
  <c r="E15" i="6"/>
  <c r="H15" i="6"/>
  <c r="I15" i="6"/>
  <c r="J15" i="6"/>
  <c r="K15" i="6"/>
  <c r="L15" i="6"/>
  <c r="Q15" i="6"/>
  <c r="R15" i="6"/>
  <c r="T15" i="6"/>
  <c r="U15" i="6"/>
  <c r="AH15" i="6"/>
  <c r="AI15" i="6"/>
  <c r="AK15" i="6"/>
  <c r="AL15" i="6"/>
  <c r="AY15" i="6"/>
  <c r="AZ15" i="6"/>
  <c r="BB15" i="6"/>
  <c r="BC15" i="6"/>
  <c r="BD15" i="6"/>
  <c r="BF15" i="6"/>
  <c r="BG15" i="6"/>
  <c r="BI15" i="6"/>
  <c r="BJ15" i="6"/>
  <c r="BK15" i="6"/>
  <c r="BM15" i="6"/>
  <c r="BN15" i="6"/>
  <c r="BO15" i="6"/>
  <c r="BR15" i="6"/>
  <c r="BS15" i="6"/>
  <c r="BV15" i="6"/>
  <c r="BX15" i="6"/>
  <c r="BY15" i="6"/>
  <c r="BZ15" i="6"/>
  <c r="CC15" i="6"/>
  <c r="CD15" i="6"/>
  <c r="CE15" i="6"/>
  <c r="CF15" i="6"/>
  <c r="CG15" i="6"/>
  <c r="CH15" i="6"/>
  <c r="CI15" i="6"/>
  <c r="CJ15" i="6"/>
  <c r="CK15" i="6"/>
  <c r="CN15" i="6"/>
  <c r="DA15" i="6"/>
  <c r="DB15" i="6"/>
  <c r="DE15" i="6"/>
  <c r="DF15" i="6"/>
  <c r="DH15" i="6"/>
  <c r="DJ15" i="6"/>
  <c r="DK15" i="6"/>
  <c r="D16" i="6"/>
  <c r="E16" i="6"/>
  <c r="H16" i="6"/>
  <c r="I16" i="6"/>
  <c r="J16" i="6"/>
  <c r="K16" i="6"/>
  <c r="L16" i="6"/>
  <c r="Q16" i="6"/>
  <c r="R16" i="6"/>
  <c r="T16" i="6"/>
  <c r="U16" i="6"/>
  <c r="AH16" i="6"/>
  <c r="AI16" i="6"/>
  <c r="AK16" i="6"/>
  <c r="AL16" i="6"/>
  <c r="AY16" i="6"/>
  <c r="AZ16" i="6"/>
  <c r="BB16" i="6"/>
  <c r="BC16" i="6"/>
  <c r="BD16" i="6"/>
  <c r="BF16" i="6"/>
  <c r="BG16" i="6"/>
  <c r="BI16" i="6"/>
  <c r="BJ16" i="6"/>
  <c r="BK16" i="6"/>
  <c r="BM16" i="6"/>
  <c r="BN16" i="6"/>
  <c r="BO16" i="6"/>
  <c r="BR16" i="6"/>
  <c r="BS16" i="6"/>
  <c r="BV16" i="6"/>
  <c r="BX16" i="6"/>
  <c r="BY16" i="6"/>
  <c r="BZ16" i="6"/>
  <c r="CC16" i="6"/>
  <c r="CD16" i="6"/>
  <c r="CE16" i="6"/>
  <c r="CF16" i="6"/>
  <c r="CG16" i="6"/>
  <c r="CH16" i="6"/>
  <c r="CI16" i="6"/>
  <c r="CJ16" i="6"/>
  <c r="CK16" i="6"/>
  <c r="CN16" i="6"/>
  <c r="DA16" i="6"/>
  <c r="DB16" i="6"/>
  <c r="DE16" i="6"/>
  <c r="DF16" i="6"/>
  <c r="DH16" i="6"/>
  <c r="DJ16" i="6"/>
  <c r="DK16" i="6"/>
  <c r="D17" i="6"/>
  <c r="E17" i="6"/>
  <c r="H17" i="6"/>
  <c r="I17" i="6"/>
  <c r="J17" i="6"/>
  <c r="K17" i="6"/>
  <c r="L17" i="6"/>
  <c r="Q17" i="6"/>
  <c r="R17" i="6"/>
  <c r="T17" i="6"/>
  <c r="U17" i="6"/>
  <c r="AH17" i="6"/>
  <c r="AI17" i="6"/>
  <c r="AK17" i="6"/>
  <c r="AL17" i="6"/>
  <c r="AY17" i="6"/>
  <c r="AZ17" i="6"/>
  <c r="BB17" i="6"/>
  <c r="BC17" i="6"/>
  <c r="BD17" i="6"/>
  <c r="BF17" i="6"/>
  <c r="BG17" i="6"/>
  <c r="BI17" i="6"/>
  <c r="BJ17" i="6"/>
  <c r="BK17" i="6"/>
  <c r="BM17" i="6"/>
  <c r="BN17" i="6"/>
  <c r="BO17" i="6"/>
  <c r="BR17" i="6"/>
  <c r="BS17" i="6"/>
  <c r="BV17" i="6"/>
  <c r="BX17" i="6"/>
  <c r="BY17" i="6"/>
  <c r="BZ17" i="6"/>
  <c r="CC17" i="6"/>
  <c r="CD17" i="6"/>
  <c r="CE17" i="6"/>
  <c r="CF17" i="6"/>
  <c r="CG17" i="6"/>
  <c r="CH17" i="6"/>
  <c r="CI17" i="6"/>
  <c r="CJ17" i="6"/>
  <c r="CK17" i="6"/>
  <c r="CN17" i="6"/>
  <c r="DA17" i="6"/>
  <c r="DB17" i="6"/>
  <c r="DE17" i="6"/>
  <c r="DF17" i="6"/>
  <c r="DH17" i="6"/>
  <c r="DJ17" i="6"/>
  <c r="DK17" i="6"/>
  <c r="D18" i="6"/>
  <c r="E18" i="6"/>
  <c r="H18" i="6"/>
  <c r="I18" i="6"/>
  <c r="J18" i="6"/>
  <c r="K18" i="6"/>
  <c r="L18" i="6"/>
  <c r="Q18" i="6"/>
  <c r="R18" i="6"/>
  <c r="T18" i="6"/>
  <c r="U18" i="6"/>
  <c r="AH18" i="6"/>
  <c r="AI18" i="6"/>
  <c r="AK18" i="6"/>
  <c r="AL18" i="6"/>
  <c r="AY18" i="6"/>
  <c r="AZ18" i="6"/>
  <c r="BB18" i="6"/>
  <c r="BC18" i="6"/>
  <c r="BD18" i="6"/>
  <c r="BF18" i="6"/>
  <c r="BG18" i="6"/>
  <c r="BI18" i="6"/>
  <c r="BJ18" i="6"/>
  <c r="BK18" i="6"/>
  <c r="BM18" i="6"/>
  <c r="BN18" i="6"/>
  <c r="BO18" i="6"/>
  <c r="BR18" i="6"/>
  <c r="BS18" i="6"/>
  <c r="BV18" i="6"/>
  <c r="BX18" i="6"/>
  <c r="BY18" i="6"/>
  <c r="BZ18" i="6"/>
  <c r="CC18" i="6"/>
  <c r="CD18" i="6"/>
  <c r="CE18" i="6"/>
  <c r="CF18" i="6"/>
  <c r="CG18" i="6"/>
  <c r="CH18" i="6"/>
  <c r="CI18" i="6"/>
  <c r="CJ18" i="6"/>
  <c r="CK18" i="6"/>
  <c r="CN18" i="6"/>
  <c r="DA18" i="6"/>
  <c r="DB18" i="6"/>
  <c r="DE18" i="6"/>
  <c r="DF18" i="6"/>
  <c r="DH18" i="6"/>
  <c r="DJ18" i="6"/>
  <c r="DK18" i="6"/>
  <c r="D19" i="6"/>
  <c r="E19" i="6"/>
  <c r="H19" i="6"/>
  <c r="I19" i="6"/>
  <c r="J19" i="6"/>
  <c r="K19" i="6"/>
  <c r="L19" i="6"/>
  <c r="Q19" i="6"/>
  <c r="R19" i="6"/>
  <c r="T19" i="6"/>
  <c r="U19" i="6"/>
  <c r="AH19" i="6"/>
  <c r="AI19" i="6"/>
  <c r="AK19" i="6"/>
  <c r="AL19" i="6"/>
  <c r="AY19" i="6"/>
  <c r="AZ19" i="6"/>
  <c r="BB19" i="6"/>
  <c r="BC19" i="6"/>
  <c r="BD19" i="6"/>
  <c r="BF19" i="6"/>
  <c r="BG19" i="6"/>
  <c r="BI19" i="6"/>
  <c r="BJ19" i="6"/>
  <c r="BK19" i="6"/>
  <c r="BM19" i="6"/>
  <c r="BN19" i="6"/>
  <c r="BO19" i="6"/>
  <c r="BR19" i="6"/>
  <c r="BS19" i="6"/>
  <c r="BV19" i="6"/>
  <c r="BX19" i="6"/>
  <c r="BY19" i="6"/>
  <c r="BZ19" i="6"/>
  <c r="CC19" i="6"/>
  <c r="CD19" i="6"/>
  <c r="CE19" i="6"/>
  <c r="CF19" i="6"/>
  <c r="CG19" i="6"/>
  <c r="CH19" i="6"/>
  <c r="CI19" i="6"/>
  <c r="CJ19" i="6"/>
  <c r="CK19" i="6"/>
  <c r="CN19" i="6"/>
  <c r="DA19" i="6"/>
  <c r="DB19" i="6"/>
  <c r="DE19" i="6"/>
  <c r="DF19" i="6"/>
  <c r="DH19" i="6"/>
  <c r="DJ19" i="6"/>
  <c r="DK19" i="6"/>
  <c r="D20" i="6"/>
  <c r="E20" i="6"/>
  <c r="H20" i="6"/>
  <c r="I20" i="6"/>
  <c r="J20" i="6"/>
  <c r="K20" i="6"/>
  <c r="L20" i="6"/>
  <c r="Q20" i="6"/>
  <c r="R20" i="6"/>
  <c r="T20" i="6"/>
  <c r="U20" i="6"/>
  <c r="AH20" i="6"/>
  <c r="AI20" i="6"/>
  <c r="AK20" i="6"/>
  <c r="AL20" i="6"/>
  <c r="AY20" i="6"/>
  <c r="AZ20" i="6"/>
  <c r="BB20" i="6"/>
  <c r="BC20" i="6"/>
  <c r="BD20" i="6"/>
  <c r="BF20" i="6"/>
  <c r="BG20" i="6"/>
  <c r="BI20" i="6"/>
  <c r="BJ20" i="6"/>
  <c r="BK20" i="6"/>
  <c r="BM20" i="6"/>
  <c r="BN20" i="6"/>
  <c r="BO20" i="6"/>
  <c r="BR20" i="6"/>
  <c r="BS20" i="6"/>
  <c r="BV20" i="6"/>
  <c r="BX20" i="6"/>
  <c r="BY20" i="6"/>
  <c r="BZ20" i="6"/>
  <c r="CC20" i="6"/>
  <c r="CD20" i="6"/>
  <c r="CE20" i="6"/>
  <c r="CF20" i="6"/>
  <c r="CG20" i="6"/>
  <c r="CH20" i="6"/>
  <c r="CI20" i="6"/>
  <c r="CJ20" i="6"/>
  <c r="CK20" i="6"/>
  <c r="CN20" i="6"/>
  <c r="DA20" i="6"/>
  <c r="DB20" i="6"/>
  <c r="DE20" i="6"/>
  <c r="DF20" i="6"/>
  <c r="DH20" i="6"/>
  <c r="DJ20" i="6"/>
  <c r="DK20" i="6"/>
  <c r="D21" i="6"/>
  <c r="E21" i="6"/>
  <c r="H21" i="6"/>
  <c r="I21" i="6"/>
  <c r="J21" i="6"/>
  <c r="K21" i="6"/>
  <c r="L21" i="6"/>
  <c r="Q21" i="6"/>
  <c r="R21" i="6"/>
  <c r="T21" i="6"/>
  <c r="U21" i="6"/>
  <c r="AH21" i="6"/>
  <c r="AI21" i="6"/>
  <c r="AK21" i="6"/>
  <c r="AL21" i="6"/>
  <c r="AY21" i="6"/>
  <c r="AZ21" i="6"/>
  <c r="BB21" i="6"/>
  <c r="BC21" i="6"/>
  <c r="BD21" i="6"/>
  <c r="BF21" i="6"/>
  <c r="BG21" i="6"/>
  <c r="BI21" i="6"/>
  <c r="BJ21" i="6"/>
  <c r="BK21" i="6"/>
  <c r="BM21" i="6"/>
  <c r="BN21" i="6"/>
  <c r="BO21" i="6"/>
  <c r="BR21" i="6"/>
  <c r="BS21" i="6"/>
  <c r="BV21" i="6"/>
  <c r="BX21" i="6"/>
  <c r="BY21" i="6"/>
  <c r="BZ21" i="6"/>
  <c r="CC21" i="6"/>
  <c r="CD21" i="6"/>
  <c r="CE21" i="6"/>
  <c r="CF21" i="6"/>
  <c r="CG21" i="6"/>
  <c r="CH21" i="6"/>
  <c r="CI21" i="6"/>
  <c r="CJ21" i="6"/>
  <c r="CK21" i="6"/>
  <c r="CN21" i="6"/>
  <c r="DA21" i="6"/>
  <c r="DB21" i="6"/>
  <c r="DE21" i="6"/>
  <c r="DF21" i="6"/>
  <c r="DH21" i="6"/>
  <c r="DJ21" i="6"/>
  <c r="DK21" i="6"/>
  <c r="D22" i="6"/>
  <c r="E22" i="6"/>
  <c r="H22" i="6"/>
  <c r="I22" i="6"/>
  <c r="J22" i="6"/>
  <c r="K22" i="6"/>
  <c r="L22" i="6"/>
  <c r="Q22" i="6"/>
  <c r="R22" i="6"/>
  <c r="T22" i="6"/>
  <c r="U22" i="6"/>
  <c r="AH22" i="6"/>
  <c r="AI22" i="6"/>
  <c r="AK22" i="6"/>
  <c r="AL22" i="6"/>
  <c r="AY22" i="6"/>
  <c r="AZ22" i="6"/>
  <c r="BB22" i="6"/>
  <c r="BC22" i="6"/>
  <c r="BD22" i="6"/>
  <c r="BF22" i="6"/>
  <c r="BG22" i="6"/>
  <c r="BI22" i="6"/>
  <c r="BJ22" i="6"/>
  <c r="BK22" i="6"/>
  <c r="BM22" i="6"/>
  <c r="BN22" i="6"/>
  <c r="BO22" i="6"/>
  <c r="BR22" i="6"/>
  <c r="BS22" i="6"/>
  <c r="BV22" i="6"/>
  <c r="BX22" i="6"/>
  <c r="BY22" i="6"/>
  <c r="BZ22" i="6"/>
  <c r="CC22" i="6"/>
  <c r="CD22" i="6"/>
  <c r="CE22" i="6"/>
  <c r="CF22" i="6"/>
  <c r="CG22" i="6"/>
  <c r="CH22" i="6"/>
  <c r="CI22" i="6"/>
  <c r="CJ22" i="6"/>
  <c r="CK22" i="6"/>
  <c r="CN22" i="6"/>
  <c r="CQ22" i="6"/>
  <c r="CR22" i="6"/>
  <c r="CS22" i="6"/>
  <c r="CT22" i="6"/>
  <c r="CU22" i="6"/>
  <c r="DA22" i="6"/>
  <c r="DB22" i="6"/>
  <c r="DE22" i="6"/>
  <c r="DF22" i="6"/>
  <c r="DH22" i="6"/>
  <c r="DJ22" i="6"/>
  <c r="DK22" i="6"/>
  <c r="D23" i="6"/>
  <c r="E23" i="6"/>
  <c r="H23" i="6"/>
  <c r="I23" i="6"/>
  <c r="J23" i="6"/>
  <c r="K23" i="6"/>
  <c r="L23" i="6"/>
  <c r="Q23" i="6"/>
  <c r="R23" i="6"/>
  <c r="T23" i="6"/>
  <c r="U23" i="6"/>
  <c r="AH23" i="6"/>
  <c r="AI23" i="6"/>
  <c r="AK23" i="6"/>
  <c r="AL23" i="6"/>
  <c r="AY23" i="6"/>
  <c r="AZ23" i="6"/>
  <c r="BB23" i="6"/>
  <c r="BC23" i="6"/>
  <c r="BD23" i="6"/>
  <c r="BF23" i="6"/>
  <c r="BG23" i="6"/>
  <c r="BI23" i="6"/>
  <c r="BJ23" i="6"/>
  <c r="BK23" i="6"/>
  <c r="BM23" i="6"/>
  <c r="BN23" i="6"/>
  <c r="BO23" i="6"/>
  <c r="BR23" i="6"/>
  <c r="BS23" i="6"/>
  <c r="BV23" i="6"/>
  <c r="BX23" i="6"/>
  <c r="BY23" i="6"/>
  <c r="BZ23" i="6"/>
  <c r="CC23" i="6"/>
  <c r="CD23" i="6"/>
  <c r="CE23" i="6"/>
  <c r="CF23" i="6"/>
  <c r="CG23" i="6"/>
  <c r="CH23" i="6"/>
  <c r="CI23" i="6"/>
  <c r="CJ23" i="6"/>
  <c r="CK23" i="6"/>
  <c r="CN23" i="6"/>
  <c r="CQ23" i="6"/>
  <c r="CR23" i="6"/>
  <c r="CS23" i="6"/>
  <c r="CT23" i="6"/>
  <c r="CU23" i="6"/>
  <c r="DA23" i="6"/>
  <c r="DB23" i="6"/>
  <c r="DE23" i="6"/>
  <c r="DF23" i="6"/>
  <c r="DH23" i="6"/>
  <c r="DJ23" i="6"/>
  <c r="DK23" i="6"/>
  <c r="D24" i="6"/>
  <c r="E24" i="6"/>
  <c r="H24" i="6"/>
  <c r="I24" i="6"/>
  <c r="J24" i="6"/>
  <c r="K24" i="6"/>
  <c r="L24" i="6"/>
  <c r="Q24" i="6"/>
  <c r="R24" i="6"/>
  <c r="T24" i="6"/>
  <c r="U24" i="6"/>
  <c r="AH24" i="6"/>
  <c r="AI24" i="6"/>
  <c r="AK24" i="6"/>
  <c r="AL24" i="6"/>
  <c r="AY24" i="6"/>
  <c r="AZ24" i="6"/>
  <c r="BB24" i="6"/>
  <c r="BC24" i="6"/>
  <c r="BD24" i="6"/>
  <c r="BF24" i="6"/>
  <c r="BG24" i="6"/>
  <c r="BI24" i="6"/>
  <c r="BJ24" i="6"/>
  <c r="BK24" i="6"/>
  <c r="BM24" i="6"/>
  <c r="BN24" i="6"/>
  <c r="BO24" i="6"/>
  <c r="BR24" i="6"/>
  <c r="BS24" i="6"/>
  <c r="BV24" i="6"/>
  <c r="BX24" i="6"/>
  <c r="BY24" i="6"/>
  <c r="BZ24" i="6"/>
  <c r="CC24" i="6"/>
  <c r="CD24" i="6"/>
  <c r="CE24" i="6"/>
  <c r="CF24" i="6"/>
  <c r="CG24" i="6"/>
  <c r="CH24" i="6"/>
  <c r="CI24" i="6"/>
  <c r="CJ24" i="6"/>
  <c r="CK24" i="6"/>
  <c r="CN24" i="6"/>
  <c r="CQ24" i="6"/>
  <c r="CR24" i="6"/>
  <c r="CS24" i="6"/>
  <c r="CT24" i="6"/>
  <c r="CU24" i="6"/>
  <c r="DA24" i="6"/>
  <c r="DB24" i="6"/>
  <c r="DE24" i="6"/>
  <c r="DF24" i="6"/>
  <c r="DH24" i="6"/>
  <c r="DJ24" i="6"/>
  <c r="DK24" i="6"/>
  <c r="D25" i="6"/>
  <c r="E25" i="6"/>
  <c r="H25" i="6"/>
  <c r="I25" i="6"/>
  <c r="J25" i="6"/>
  <c r="K25" i="6"/>
  <c r="L25" i="6"/>
  <c r="Q25" i="6"/>
  <c r="R25" i="6"/>
  <c r="T25" i="6"/>
  <c r="U25" i="6"/>
  <c r="AH25" i="6"/>
  <c r="AI25" i="6"/>
  <c r="AK25" i="6"/>
  <c r="AL25" i="6"/>
  <c r="AY25" i="6"/>
  <c r="AZ25" i="6"/>
  <c r="BB25" i="6"/>
  <c r="BC25" i="6"/>
  <c r="BD25" i="6"/>
  <c r="BF25" i="6"/>
  <c r="BG25" i="6"/>
  <c r="BI25" i="6"/>
  <c r="BJ25" i="6"/>
  <c r="BK25" i="6"/>
  <c r="BM25" i="6"/>
  <c r="BN25" i="6"/>
  <c r="BO25" i="6"/>
  <c r="BR25" i="6"/>
  <c r="BS25" i="6"/>
  <c r="BV25" i="6"/>
  <c r="BX25" i="6"/>
  <c r="BY25" i="6"/>
  <c r="BZ25" i="6"/>
  <c r="CC25" i="6"/>
  <c r="CD25" i="6"/>
  <c r="CE25" i="6"/>
  <c r="CF25" i="6"/>
  <c r="CG25" i="6"/>
  <c r="CH25" i="6"/>
  <c r="CI25" i="6"/>
  <c r="CJ25" i="6"/>
  <c r="CK25" i="6"/>
  <c r="CN25" i="6"/>
  <c r="CQ25" i="6"/>
  <c r="CR25" i="6"/>
  <c r="CS25" i="6"/>
  <c r="CT25" i="6"/>
  <c r="CU25" i="6"/>
  <c r="DA25" i="6"/>
  <c r="DB25" i="6"/>
  <c r="DE25" i="6"/>
  <c r="DF25" i="6"/>
  <c r="DH25" i="6"/>
  <c r="DJ25" i="6"/>
  <c r="DK25" i="6"/>
  <c r="D26" i="6"/>
  <c r="E26" i="6"/>
  <c r="H26" i="6"/>
  <c r="I26" i="6"/>
  <c r="J26" i="6"/>
  <c r="K26" i="6"/>
  <c r="L26" i="6"/>
  <c r="Q26" i="6"/>
  <c r="R26" i="6"/>
  <c r="T26" i="6"/>
  <c r="U26" i="6"/>
  <c r="AH26" i="6"/>
  <c r="AI26" i="6"/>
  <c r="AK26" i="6"/>
  <c r="AL26" i="6"/>
  <c r="AY26" i="6"/>
  <c r="AZ26" i="6"/>
  <c r="BB26" i="6"/>
  <c r="BC26" i="6"/>
  <c r="BD26" i="6"/>
  <c r="BF26" i="6"/>
  <c r="BG26" i="6"/>
  <c r="BI26" i="6"/>
  <c r="BJ26" i="6"/>
  <c r="BK26" i="6"/>
  <c r="BM26" i="6"/>
  <c r="BN26" i="6"/>
  <c r="BO26" i="6"/>
  <c r="BR26" i="6"/>
  <c r="BS26" i="6"/>
  <c r="BV26" i="6"/>
  <c r="BX26" i="6"/>
  <c r="BY26" i="6"/>
  <c r="BZ26" i="6"/>
  <c r="CC26" i="6"/>
  <c r="CD26" i="6"/>
  <c r="CE26" i="6"/>
  <c r="CF26" i="6"/>
  <c r="CG26" i="6"/>
  <c r="CH26" i="6"/>
  <c r="CI26" i="6"/>
  <c r="CJ26" i="6"/>
  <c r="CK26" i="6"/>
  <c r="CN26" i="6"/>
  <c r="CQ26" i="6"/>
  <c r="CR26" i="6"/>
  <c r="CS26" i="6"/>
  <c r="CT26" i="6"/>
  <c r="CU26" i="6"/>
  <c r="DA26" i="6"/>
  <c r="DB26" i="6"/>
  <c r="DE26" i="6"/>
  <c r="DF26" i="6"/>
  <c r="DH26" i="6"/>
  <c r="DJ26" i="6"/>
  <c r="DK26" i="6"/>
  <c r="D27" i="6"/>
  <c r="E27" i="6"/>
  <c r="H27" i="6"/>
  <c r="I27" i="6"/>
  <c r="J27" i="6"/>
  <c r="K27" i="6"/>
  <c r="L27" i="6"/>
  <c r="Q27" i="6"/>
  <c r="R27" i="6"/>
  <c r="T27" i="6"/>
  <c r="U27" i="6"/>
  <c r="AH27" i="6"/>
  <c r="AI27" i="6"/>
  <c r="AK27" i="6"/>
  <c r="AL27" i="6"/>
  <c r="AY27" i="6"/>
  <c r="AZ27" i="6"/>
  <c r="BB27" i="6"/>
  <c r="BC27" i="6"/>
  <c r="BD27" i="6"/>
  <c r="BF27" i="6"/>
  <c r="BG27" i="6"/>
  <c r="BI27" i="6"/>
  <c r="BJ27" i="6"/>
  <c r="BK27" i="6"/>
  <c r="BM27" i="6"/>
  <c r="BN27" i="6"/>
  <c r="BO27" i="6"/>
  <c r="BR27" i="6"/>
  <c r="BS27" i="6"/>
  <c r="BV27" i="6"/>
  <c r="BX27" i="6"/>
  <c r="BY27" i="6"/>
  <c r="BZ27" i="6"/>
  <c r="CC27" i="6"/>
  <c r="CD27" i="6"/>
  <c r="CE27" i="6"/>
  <c r="CF27" i="6"/>
  <c r="CG27" i="6"/>
  <c r="CH27" i="6"/>
  <c r="CI27" i="6"/>
  <c r="CJ27" i="6"/>
  <c r="CK27" i="6"/>
  <c r="CN27" i="6"/>
  <c r="CQ27" i="6"/>
  <c r="CR27" i="6"/>
  <c r="CS27" i="6"/>
  <c r="CT27" i="6"/>
  <c r="CU27" i="6"/>
  <c r="DA27" i="6"/>
  <c r="DB27" i="6"/>
  <c r="DE27" i="6"/>
  <c r="DF27" i="6"/>
  <c r="DH27" i="6"/>
  <c r="DJ27" i="6"/>
  <c r="DK27" i="6"/>
  <c r="D28" i="6"/>
  <c r="E28" i="6"/>
  <c r="H28" i="6"/>
  <c r="I28" i="6"/>
  <c r="J28" i="6"/>
  <c r="K28" i="6"/>
  <c r="L28" i="6"/>
  <c r="Q28" i="6"/>
  <c r="R28" i="6"/>
  <c r="T28" i="6"/>
  <c r="U28" i="6"/>
  <c r="AH28" i="6"/>
  <c r="AI28" i="6"/>
  <c r="AK28" i="6"/>
  <c r="AL28" i="6"/>
  <c r="AY28" i="6"/>
  <c r="AZ28" i="6"/>
  <c r="BB28" i="6"/>
  <c r="BC28" i="6"/>
  <c r="BD28" i="6"/>
  <c r="BF28" i="6"/>
  <c r="BG28" i="6"/>
  <c r="BI28" i="6"/>
  <c r="BJ28" i="6"/>
  <c r="BK28" i="6"/>
  <c r="BM28" i="6"/>
  <c r="BN28" i="6"/>
  <c r="BO28" i="6"/>
  <c r="BR28" i="6"/>
  <c r="BS28" i="6"/>
  <c r="BV28" i="6"/>
  <c r="BX28" i="6"/>
  <c r="BY28" i="6"/>
  <c r="BZ28" i="6"/>
  <c r="CC28" i="6"/>
  <c r="CD28" i="6"/>
  <c r="CE28" i="6"/>
  <c r="CF28" i="6"/>
  <c r="CG28" i="6"/>
  <c r="CH28" i="6"/>
  <c r="CI28" i="6"/>
  <c r="CJ28" i="6"/>
  <c r="CK28" i="6"/>
  <c r="CN28" i="6"/>
  <c r="CQ28" i="6"/>
  <c r="CR28" i="6"/>
  <c r="CS28" i="6"/>
  <c r="CT28" i="6"/>
  <c r="CU28" i="6"/>
  <c r="DA28" i="6"/>
  <c r="DB28" i="6"/>
  <c r="DC28" i="6"/>
  <c r="DD28" i="6"/>
  <c r="DE28" i="6"/>
  <c r="DF28" i="6"/>
  <c r="DH28" i="6"/>
  <c r="DJ28" i="6"/>
  <c r="DK28" i="6"/>
  <c r="D29" i="6"/>
  <c r="E29" i="6"/>
  <c r="H29" i="6"/>
  <c r="I29" i="6"/>
  <c r="J29" i="6"/>
  <c r="K29" i="6"/>
  <c r="L29" i="6"/>
  <c r="Q29" i="6"/>
  <c r="R29" i="6"/>
  <c r="T29" i="6"/>
  <c r="U29" i="6"/>
  <c r="AH29" i="6"/>
  <c r="AI29" i="6"/>
  <c r="AK29" i="6"/>
  <c r="AL29" i="6"/>
  <c r="AY29" i="6"/>
  <c r="AZ29" i="6"/>
  <c r="BB29" i="6"/>
  <c r="BC29" i="6"/>
  <c r="BD29" i="6"/>
  <c r="BF29" i="6"/>
  <c r="BG29" i="6"/>
  <c r="BI29" i="6"/>
  <c r="BJ29" i="6"/>
  <c r="BK29" i="6"/>
  <c r="BM29" i="6"/>
  <c r="BN29" i="6"/>
  <c r="BO29" i="6"/>
  <c r="BR29" i="6"/>
  <c r="BS29" i="6"/>
  <c r="BV29" i="6"/>
  <c r="BX29" i="6"/>
  <c r="BY29" i="6"/>
  <c r="BZ29" i="6"/>
  <c r="CC29" i="6"/>
  <c r="CD29" i="6"/>
  <c r="CE29" i="6"/>
  <c r="CF29" i="6"/>
  <c r="CG29" i="6"/>
  <c r="CH29" i="6"/>
  <c r="CI29" i="6"/>
  <c r="CJ29" i="6"/>
  <c r="CK29" i="6"/>
  <c r="CN29" i="6"/>
  <c r="CQ29" i="6"/>
  <c r="CR29" i="6"/>
  <c r="CS29" i="6"/>
  <c r="CT29" i="6"/>
  <c r="CU29" i="6"/>
  <c r="DA29" i="6"/>
  <c r="DB29" i="6"/>
  <c r="DC29" i="6"/>
  <c r="DD29" i="6"/>
  <c r="DE29" i="6"/>
  <c r="DF29" i="6"/>
  <c r="DH29" i="6"/>
  <c r="DJ29" i="6"/>
  <c r="DK29" i="6"/>
  <c r="D30" i="6"/>
  <c r="E30" i="6"/>
  <c r="H30" i="6"/>
  <c r="I30" i="6"/>
  <c r="J30" i="6"/>
  <c r="K30" i="6"/>
  <c r="L30" i="6"/>
  <c r="Q30" i="6"/>
  <c r="R30" i="6"/>
  <c r="T30" i="6"/>
  <c r="U30" i="6"/>
  <c r="AH30" i="6"/>
  <c r="AI30" i="6"/>
  <c r="AK30" i="6"/>
  <c r="AL30" i="6"/>
  <c r="AY30" i="6"/>
  <c r="AZ30" i="6"/>
  <c r="BB30" i="6"/>
  <c r="BC30" i="6"/>
  <c r="BD30" i="6"/>
  <c r="BF30" i="6"/>
  <c r="BG30" i="6"/>
  <c r="BI30" i="6"/>
  <c r="BJ30" i="6"/>
  <c r="BK30" i="6"/>
  <c r="BM30" i="6"/>
  <c r="BN30" i="6"/>
  <c r="BO30" i="6"/>
  <c r="BR30" i="6"/>
  <c r="BS30" i="6"/>
  <c r="BV30" i="6"/>
  <c r="BX30" i="6"/>
  <c r="BY30" i="6"/>
  <c r="BZ30" i="6"/>
  <c r="CC30" i="6"/>
  <c r="CD30" i="6"/>
  <c r="CE30" i="6"/>
  <c r="CF30" i="6"/>
  <c r="CG30" i="6"/>
  <c r="CH30" i="6"/>
  <c r="CI30" i="6"/>
  <c r="CJ30" i="6"/>
  <c r="CK30" i="6"/>
  <c r="CN30" i="6"/>
  <c r="CQ30" i="6"/>
  <c r="CR30" i="6"/>
  <c r="CS30" i="6"/>
  <c r="CT30" i="6"/>
  <c r="CU30" i="6"/>
  <c r="DA30" i="6"/>
  <c r="DB30" i="6"/>
  <c r="DC30" i="6"/>
  <c r="DD30" i="6"/>
  <c r="DE30" i="6"/>
  <c r="DF30" i="6"/>
  <c r="DH30" i="6"/>
  <c r="DJ30" i="6"/>
  <c r="DK30" i="6"/>
  <c r="D31" i="6"/>
  <c r="E31" i="6"/>
  <c r="H31" i="6"/>
  <c r="I31" i="6"/>
  <c r="J31" i="6"/>
  <c r="K31" i="6"/>
  <c r="L31" i="6"/>
  <c r="Q31" i="6"/>
  <c r="R31" i="6"/>
  <c r="T31" i="6"/>
  <c r="U31" i="6"/>
  <c r="AH31" i="6"/>
  <c r="AI31" i="6"/>
  <c r="AK31" i="6"/>
  <c r="AL31" i="6"/>
  <c r="AY31" i="6"/>
  <c r="AZ31" i="6"/>
  <c r="BB31" i="6"/>
  <c r="BC31" i="6"/>
  <c r="BD31" i="6"/>
  <c r="BF31" i="6"/>
  <c r="BG31" i="6"/>
  <c r="BI31" i="6"/>
  <c r="BJ31" i="6"/>
  <c r="BK31" i="6"/>
  <c r="BM31" i="6"/>
  <c r="BN31" i="6"/>
  <c r="BO31" i="6"/>
  <c r="BR31" i="6"/>
  <c r="BS31" i="6"/>
  <c r="BV31" i="6"/>
  <c r="BX31" i="6"/>
  <c r="BY31" i="6"/>
  <c r="BZ31" i="6"/>
  <c r="CC31" i="6"/>
  <c r="CD31" i="6"/>
  <c r="CE31" i="6"/>
  <c r="CF31" i="6"/>
  <c r="CG31" i="6"/>
  <c r="CH31" i="6"/>
  <c r="CI31" i="6"/>
  <c r="CJ31" i="6"/>
  <c r="CK31" i="6"/>
  <c r="CN31" i="6"/>
  <c r="CQ31" i="6"/>
  <c r="CR31" i="6"/>
  <c r="CS31" i="6"/>
  <c r="CT31" i="6"/>
  <c r="CU31" i="6"/>
  <c r="DA31" i="6"/>
  <c r="DB31" i="6"/>
  <c r="DC31" i="6"/>
  <c r="DD31" i="6"/>
  <c r="DE31" i="6"/>
  <c r="DF31" i="6"/>
  <c r="DH31" i="6"/>
  <c r="DJ31" i="6"/>
  <c r="DK31" i="6"/>
  <c r="D32" i="6"/>
  <c r="E32" i="6"/>
  <c r="H32" i="6"/>
  <c r="I32" i="6"/>
  <c r="J32" i="6"/>
  <c r="K32" i="6"/>
  <c r="L32" i="6"/>
  <c r="Q32" i="6"/>
  <c r="R32" i="6"/>
  <c r="T32" i="6"/>
  <c r="U32" i="6"/>
  <c r="AH32" i="6"/>
  <c r="AI32" i="6"/>
  <c r="AK32" i="6"/>
  <c r="AL32" i="6"/>
  <c r="AY32" i="6"/>
  <c r="AZ32" i="6"/>
  <c r="BB32" i="6"/>
  <c r="BC32" i="6"/>
  <c r="BD32" i="6"/>
  <c r="BF32" i="6"/>
  <c r="BG32" i="6"/>
  <c r="BI32" i="6"/>
  <c r="BJ32" i="6"/>
  <c r="BK32" i="6"/>
  <c r="BM32" i="6"/>
  <c r="BN32" i="6"/>
  <c r="BO32" i="6"/>
  <c r="BR32" i="6"/>
  <c r="BS32" i="6"/>
  <c r="BV32" i="6"/>
  <c r="BX32" i="6"/>
  <c r="BY32" i="6"/>
  <c r="BZ32" i="6"/>
  <c r="CC32" i="6"/>
  <c r="CD32" i="6"/>
  <c r="CE32" i="6"/>
  <c r="CF32" i="6"/>
  <c r="CG32" i="6"/>
  <c r="CH32" i="6"/>
  <c r="CI32" i="6"/>
  <c r="CJ32" i="6"/>
  <c r="CK32" i="6"/>
  <c r="CN32" i="6"/>
  <c r="CQ32" i="6"/>
  <c r="CR32" i="6"/>
  <c r="CS32" i="6"/>
  <c r="CT32" i="6"/>
  <c r="CU32" i="6"/>
  <c r="DA32" i="6"/>
  <c r="DB32" i="6"/>
  <c r="DC32" i="6"/>
  <c r="DD32" i="6"/>
  <c r="DE32" i="6"/>
  <c r="DF32" i="6"/>
  <c r="DH32" i="6"/>
  <c r="DJ32" i="6"/>
  <c r="DK32" i="6"/>
  <c r="D33" i="6"/>
  <c r="E33" i="6"/>
  <c r="H33" i="6"/>
  <c r="I33" i="6"/>
  <c r="J33" i="6"/>
  <c r="K33" i="6"/>
  <c r="L33" i="6"/>
  <c r="Q33" i="6"/>
  <c r="R33" i="6"/>
  <c r="T33" i="6"/>
  <c r="U33" i="6"/>
  <c r="AH33" i="6"/>
  <c r="AI33" i="6"/>
  <c r="AK33" i="6"/>
  <c r="AL33" i="6"/>
  <c r="AY33" i="6"/>
  <c r="AZ33" i="6"/>
  <c r="BB33" i="6"/>
  <c r="BC33" i="6"/>
  <c r="BD33" i="6"/>
  <c r="BF33" i="6"/>
  <c r="BG33" i="6"/>
  <c r="BI33" i="6"/>
  <c r="BJ33" i="6"/>
  <c r="BK33" i="6"/>
  <c r="BM33" i="6"/>
  <c r="BN33" i="6"/>
  <c r="BO33" i="6"/>
  <c r="BR33" i="6"/>
  <c r="BS33" i="6"/>
  <c r="BV33" i="6"/>
  <c r="BX33" i="6"/>
  <c r="BY33" i="6"/>
  <c r="BZ33" i="6"/>
  <c r="CC33" i="6"/>
  <c r="CD33" i="6"/>
  <c r="CE33" i="6"/>
  <c r="CF33" i="6"/>
  <c r="CG33" i="6"/>
  <c r="CH33" i="6"/>
  <c r="CI33" i="6"/>
  <c r="CJ33" i="6"/>
  <c r="CK33" i="6"/>
  <c r="CN33" i="6"/>
  <c r="CQ33" i="6"/>
  <c r="CR33" i="6"/>
  <c r="CS33" i="6"/>
  <c r="CT33" i="6"/>
  <c r="CU33" i="6"/>
  <c r="DA33" i="6"/>
  <c r="DB33" i="6"/>
  <c r="DC33" i="6"/>
  <c r="DD33" i="6"/>
  <c r="DE33" i="6"/>
  <c r="DF33" i="6"/>
  <c r="DH33" i="6"/>
  <c r="DJ33" i="6"/>
  <c r="DK33" i="6"/>
  <c r="D34" i="6"/>
  <c r="E34" i="6"/>
  <c r="H34" i="6"/>
  <c r="I34" i="6"/>
  <c r="J34" i="6"/>
  <c r="K34" i="6"/>
  <c r="L34" i="6"/>
  <c r="Q34" i="6"/>
  <c r="R34" i="6"/>
  <c r="T34" i="6"/>
  <c r="U34" i="6"/>
  <c r="AH34" i="6"/>
  <c r="AI34" i="6"/>
  <c r="AK34" i="6"/>
  <c r="AL34" i="6"/>
  <c r="AY34" i="6"/>
  <c r="AZ34" i="6"/>
  <c r="BB34" i="6"/>
  <c r="BC34" i="6"/>
  <c r="BD34" i="6"/>
  <c r="BF34" i="6"/>
  <c r="BG34" i="6"/>
  <c r="BI34" i="6"/>
  <c r="BJ34" i="6"/>
  <c r="BK34" i="6"/>
  <c r="BM34" i="6"/>
  <c r="BN34" i="6"/>
  <c r="BO34" i="6"/>
  <c r="BR34" i="6"/>
  <c r="BS34" i="6"/>
  <c r="BV34" i="6"/>
  <c r="BX34" i="6"/>
  <c r="BY34" i="6"/>
  <c r="BZ34" i="6"/>
  <c r="CC34" i="6"/>
  <c r="CD34" i="6"/>
  <c r="CE34" i="6"/>
  <c r="CF34" i="6"/>
  <c r="CG34" i="6"/>
  <c r="CH34" i="6"/>
  <c r="CI34" i="6"/>
  <c r="CJ34" i="6"/>
  <c r="CK34" i="6"/>
  <c r="CN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H34" i="6"/>
  <c r="DJ34" i="6"/>
  <c r="DK34" i="6"/>
  <c r="D35" i="6"/>
  <c r="E35" i="6"/>
  <c r="H35" i="6"/>
  <c r="I35" i="6"/>
  <c r="J35" i="6"/>
  <c r="K35" i="6"/>
  <c r="L35" i="6"/>
  <c r="Q35" i="6"/>
  <c r="R35" i="6"/>
  <c r="T35" i="6"/>
  <c r="U35" i="6"/>
  <c r="AH35" i="6"/>
  <c r="AI35" i="6"/>
  <c r="AK35" i="6"/>
  <c r="AL35" i="6"/>
  <c r="AY35" i="6"/>
  <c r="AZ35" i="6"/>
  <c r="BB35" i="6"/>
  <c r="BC35" i="6"/>
  <c r="BD35" i="6"/>
  <c r="BF35" i="6"/>
  <c r="BG35" i="6"/>
  <c r="BI35" i="6"/>
  <c r="BJ35" i="6"/>
  <c r="BK35" i="6"/>
  <c r="BM35" i="6"/>
  <c r="BN35" i="6"/>
  <c r="BO35" i="6"/>
  <c r="BR35" i="6"/>
  <c r="BS35" i="6"/>
  <c r="BV35" i="6"/>
  <c r="BX35" i="6"/>
  <c r="BY35" i="6"/>
  <c r="BZ35" i="6"/>
  <c r="CC35" i="6"/>
  <c r="CD35" i="6"/>
  <c r="CE35" i="6"/>
  <c r="CF35" i="6"/>
  <c r="CG35" i="6"/>
  <c r="CH35" i="6"/>
  <c r="CI35" i="6"/>
  <c r="CJ35" i="6"/>
  <c r="CK35" i="6"/>
  <c r="CN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H35" i="6"/>
  <c r="DJ35" i="6"/>
  <c r="DK35" i="6"/>
  <c r="D36" i="6"/>
  <c r="E36" i="6"/>
  <c r="H36" i="6"/>
  <c r="I36" i="6"/>
  <c r="J36" i="6"/>
  <c r="K36" i="6"/>
  <c r="L36" i="6"/>
  <c r="Q36" i="6"/>
  <c r="R36" i="6"/>
  <c r="T36" i="6"/>
  <c r="U36" i="6"/>
  <c r="AH36" i="6"/>
  <c r="AI36" i="6"/>
  <c r="AK36" i="6"/>
  <c r="AL36" i="6"/>
  <c r="AY36" i="6"/>
  <c r="AZ36" i="6"/>
  <c r="BB36" i="6"/>
  <c r="BC36" i="6"/>
  <c r="BD36" i="6"/>
  <c r="BF36" i="6"/>
  <c r="BG36" i="6"/>
  <c r="BI36" i="6"/>
  <c r="BJ36" i="6"/>
  <c r="BK36" i="6"/>
  <c r="BM36" i="6"/>
  <c r="BN36" i="6"/>
  <c r="BO36" i="6"/>
  <c r="BR36" i="6"/>
  <c r="BS36" i="6"/>
  <c r="BV36" i="6"/>
  <c r="BX36" i="6"/>
  <c r="BY36" i="6"/>
  <c r="BZ36" i="6"/>
  <c r="CC36" i="6"/>
  <c r="CD36" i="6"/>
  <c r="CE36" i="6"/>
  <c r="CF36" i="6"/>
  <c r="CG36" i="6"/>
  <c r="CH36" i="6"/>
  <c r="CI36" i="6"/>
  <c r="CJ36" i="6"/>
  <c r="CK36" i="6"/>
  <c r="CN36" i="6"/>
  <c r="CQ36" i="6"/>
  <c r="CR36" i="6"/>
  <c r="CS36" i="6"/>
  <c r="CT36" i="6"/>
  <c r="CU36" i="6"/>
  <c r="CV36" i="6"/>
  <c r="CW36" i="6"/>
  <c r="CX36" i="6"/>
  <c r="CY36" i="6"/>
  <c r="CZ36" i="6"/>
  <c r="DA36" i="6"/>
  <c r="DB36" i="6"/>
  <c r="DC36" i="6"/>
  <c r="DD36" i="6"/>
  <c r="DE36" i="6"/>
  <c r="DF36" i="6"/>
  <c r="DH36" i="6"/>
  <c r="DJ36" i="6"/>
  <c r="DK36" i="6"/>
  <c r="D37" i="6"/>
  <c r="E37" i="6"/>
  <c r="H37" i="6"/>
  <c r="I37" i="6"/>
  <c r="J37" i="6"/>
  <c r="K37" i="6"/>
  <c r="L37" i="6"/>
  <c r="Q37" i="6"/>
  <c r="R37" i="6"/>
  <c r="T37" i="6"/>
  <c r="U37" i="6"/>
  <c r="AH37" i="6"/>
  <c r="AI37" i="6"/>
  <c r="AK37" i="6"/>
  <c r="AL37" i="6"/>
  <c r="AY37" i="6"/>
  <c r="AZ37" i="6"/>
  <c r="BB37" i="6"/>
  <c r="BC37" i="6"/>
  <c r="BD37" i="6"/>
  <c r="BF37" i="6"/>
  <c r="BG37" i="6"/>
  <c r="BI37" i="6"/>
  <c r="BJ37" i="6"/>
  <c r="BK37" i="6"/>
  <c r="BM37" i="6"/>
  <c r="BN37" i="6"/>
  <c r="BO37" i="6"/>
  <c r="BR37" i="6"/>
  <c r="BS37" i="6"/>
  <c r="BV37" i="6"/>
  <c r="BX37" i="6"/>
  <c r="BY37" i="6"/>
  <c r="BZ37" i="6"/>
  <c r="CC37" i="6"/>
  <c r="CD37" i="6"/>
  <c r="CE37" i="6"/>
  <c r="CF37" i="6"/>
  <c r="CG37" i="6"/>
  <c r="CH37" i="6"/>
  <c r="CI37" i="6"/>
  <c r="CJ37" i="6"/>
  <c r="CK37" i="6"/>
  <c r="CN37" i="6"/>
  <c r="CQ37" i="6"/>
  <c r="CR37" i="6"/>
  <c r="CS37" i="6"/>
  <c r="CT37" i="6"/>
  <c r="CU37" i="6"/>
  <c r="CV37" i="6"/>
  <c r="CW37" i="6"/>
  <c r="CX37" i="6"/>
  <c r="CY37" i="6"/>
  <c r="CZ37" i="6"/>
  <c r="DA37" i="6"/>
  <c r="DB37" i="6"/>
  <c r="DC37" i="6"/>
  <c r="DD37" i="6"/>
  <c r="DE37" i="6"/>
  <c r="DF37" i="6"/>
  <c r="DH37" i="6"/>
  <c r="DJ37" i="6"/>
  <c r="DK37" i="6"/>
  <c r="D38" i="6"/>
  <c r="E38" i="6"/>
  <c r="H38" i="6"/>
  <c r="I38" i="6"/>
  <c r="J38" i="6"/>
  <c r="K38" i="6"/>
  <c r="L38" i="6"/>
  <c r="Q38" i="6"/>
  <c r="R38" i="6"/>
  <c r="T38" i="6"/>
  <c r="U38" i="6"/>
  <c r="AH38" i="6"/>
  <c r="AI38" i="6"/>
  <c r="AK38" i="6"/>
  <c r="AL38" i="6"/>
  <c r="AY38" i="6"/>
  <c r="AZ38" i="6"/>
  <c r="BB38" i="6"/>
  <c r="BC38" i="6"/>
  <c r="BD38" i="6"/>
  <c r="BF38" i="6"/>
  <c r="BG38" i="6"/>
  <c r="BI38" i="6"/>
  <c r="BJ38" i="6"/>
  <c r="BK38" i="6"/>
  <c r="BM38" i="6"/>
  <c r="BN38" i="6"/>
  <c r="BO38" i="6"/>
  <c r="BR38" i="6"/>
  <c r="BS38" i="6"/>
  <c r="BV38" i="6"/>
  <c r="BX38" i="6"/>
  <c r="BY38" i="6"/>
  <c r="BZ38" i="6"/>
  <c r="CC38" i="6"/>
  <c r="CD38" i="6"/>
  <c r="CE38" i="6"/>
  <c r="CF38" i="6"/>
  <c r="CG38" i="6"/>
  <c r="CH38" i="6"/>
  <c r="CI38" i="6"/>
  <c r="CJ38" i="6"/>
  <c r="CK38" i="6"/>
  <c r="CN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H38" i="6"/>
  <c r="DJ38" i="6"/>
  <c r="DK38" i="6"/>
  <c r="D39" i="6"/>
  <c r="E39" i="6"/>
  <c r="H39" i="6"/>
  <c r="I39" i="6"/>
  <c r="J39" i="6"/>
  <c r="K39" i="6"/>
  <c r="L39" i="6"/>
  <c r="Q39" i="6"/>
  <c r="R39" i="6"/>
  <c r="T39" i="6"/>
  <c r="U39" i="6"/>
  <c r="AH39" i="6"/>
  <c r="AI39" i="6"/>
  <c r="AK39" i="6"/>
  <c r="AL39" i="6"/>
  <c r="AY39" i="6"/>
  <c r="AZ39" i="6"/>
  <c r="BB39" i="6"/>
  <c r="BC39" i="6"/>
  <c r="BD39" i="6"/>
  <c r="BF39" i="6"/>
  <c r="BG39" i="6"/>
  <c r="BI39" i="6"/>
  <c r="BJ39" i="6"/>
  <c r="BK39" i="6"/>
  <c r="BM39" i="6"/>
  <c r="BN39" i="6"/>
  <c r="BO39" i="6"/>
  <c r="BR39" i="6"/>
  <c r="BS39" i="6"/>
  <c r="BV39" i="6"/>
  <c r="BX39" i="6"/>
  <c r="BY39" i="6"/>
  <c r="BZ39" i="6"/>
  <c r="CC39" i="6"/>
  <c r="CD39" i="6"/>
  <c r="CE39" i="6"/>
  <c r="CF39" i="6"/>
  <c r="CG39" i="6"/>
  <c r="CH39" i="6"/>
  <c r="CI39" i="6"/>
  <c r="CJ39" i="6"/>
  <c r="CK39" i="6"/>
  <c r="CN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H39" i="6"/>
  <c r="DJ39" i="6"/>
  <c r="DK39" i="6"/>
  <c r="D40" i="6"/>
  <c r="E40" i="6"/>
  <c r="H40" i="6"/>
  <c r="I40" i="6"/>
  <c r="J40" i="6"/>
  <c r="K40" i="6"/>
  <c r="L40" i="6"/>
  <c r="Q40" i="6"/>
  <c r="R40" i="6"/>
  <c r="T40" i="6"/>
  <c r="U40" i="6"/>
  <c r="AH40" i="6"/>
  <c r="AI40" i="6"/>
  <c r="AK40" i="6"/>
  <c r="AL40" i="6"/>
  <c r="AY40" i="6"/>
  <c r="AZ40" i="6"/>
  <c r="BB40" i="6"/>
  <c r="BC40" i="6"/>
  <c r="BD40" i="6"/>
  <c r="BF40" i="6"/>
  <c r="BG40" i="6"/>
  <c r="BI40" i="6"/>
  <c r="BJ40" i="6"/>
  <c r="BK40" i="6"/>
  <c r="BM40" i="6"/>
  <c r="BN40" i="6"/>
  <c r="BO40" i="6"/>
  <c r="BR40" i="6"/>
  <c r="BS40" i="6"/>
  <c r="BV40" i="6"/>
  <c r="BX40" i="6"/>
  <c r="BY40" i="6"/>
  <c r="BZ40" i="6"/>
  <c r="CC40" i="6"/>
  <c r="CD40" i="6"/>
  <c r="CE40" i="6"/>
  <c r="CF40" i="6"/>
  <c r="CG40" i="6"/>
  <c r="CH40" i="6"/>
  <c r="CI40" i="6"/>
  <c r="CJ40" i="6"/>
  <c r="CK40" i="6"/>
  <c r="CN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H40" i="6"/>
  <c r="DJ40" i="6"/>
  <c r="DK40" i="6"/>
  <c r="D41" i="6"/>
  <c r="E41" i="6"/>
  <c r="H41" i="6"/>
  <c r="I41" i="6"/>
  <c r="J41" i="6"/>
  <c r="K41" i="6"/>
  <c r="L41" i="6"/>
  <c r="Q41" i="6"/>
  <c r="R41" i="6"/>
  <c r="T41" i="6"/>
  <c r="U41" i="6"/>
  <c r="AH41" i="6"/>
  <c r="AI41" i="6"/>
  <c r="AK41" i="6"/>
  <c r="AL41" i="6"/>
  <c r="AY41" i="6"/>
  <c r="AZ41" i="6"/>
  <c r="BB41" i="6"/>
  <c r="BC41" i="6"/>
  <c r="BD41" i="6"/>
  <c r="BF41" i="6"/>
  <c r="BG41" i="6"/>
  <c r="BI41" i="6"/>
  <c r="BJ41" i="6"/>
  <c r="BK41" i="6"/>
  <c r="BM41" i="6"/>
  <c r="BN41" i="6"/>
  <c r="BO41" i="6"/>
  <c r="BR41" i="6"/>
  <c r="BS41" i="6"/>
  <c r="BV41" i="6"/>
  <c r="BX41" i="6"/>
  <c r="BY41" i="6"/>
  <c r="BZ41" i="6"/>
  <c r="CC41" i="6"/>
  <c r="CD41" i="6"/>
  <c r="CE41" i="6"/>
  <c r="CF41" i="6"/>
  <c r="CG41" i="6"/>
  <c r="CH41" i="6"/>
  <c r="CI41" i="6"/>
  <c r="CJ41" i="6"/>
  <c r="CK41" i="6"/>
  <c r="CN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H41" i="6"/>
  <c r="DJ41" i="6"/>
  <c r="DK41" i="6"/>
  <c r="D42" i="6"/>
  <c r="E42" i="6"/>
  <c r="H42" i="6"/>
  <c r="I42" i="6"/>
  <c r="J42" i="6"/>
  <c r="K42" i="6"/>
  <c r="L42" i="6"/>
  <c r="Q42" i="6"/>
  <c r="R42" i="6"/>
  <c r="T42" i="6"/>
  <c r="U42" i="6"/>
  <c r="AH42" i="6"/>
  <c r="AI42" i="6"/>
  <c r="AK42" i="6"/>
  <c r="AL42" i="6"/>
  <c r="AY42" i="6"/>
  <c r="AZ42" i="6"/>
  <c r="BB42" i="6"/>
  <c r="BC42" i="6"/>
  <c r="BD42" i="6"/>
  <c r="BF42" i="6"/>
  <c r="BG42" i="6"/>
  <c r="BI42" i="6"/>
  <c r="BJ42" i="6"/>
  <c r="BK42" i="6"/>
  <c r="BM42" i="6"/>
  <c r="BN42" i="6"/>
  <c r="BO42" i="6"/>
  <c r="BR42" i="6"/>
  <c r="BS42" i="6"/>
  <c r="BV42" i="6"/>
  <c r="BX42" i="6"/>
  <c r="BY42" i="6"/>
  <c r="BZ42" i="6"/>
  <c r="CC42" i="6"/>
  <c r="CD42" i="6"/>
  <c r="CE42" i="6"/>
  <c r="CF42" i="6"/>
  <c r="CG42" i="6"/>
  <c r="CH42" i="6"/>
  <c r="CI42" i="6"/>
  <c r="CJ42" i="6"/>
  <c r="CK42" i="6"/>
  <c r="CN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H42" i="6"/>
  <c r="DJ42" i="6"/>
  <c r="DK42" i="6"/>
  <c r="D43" i="6"/>
  <c r="E43" i="6"/>
  <c r="H43" i="6"/>
  <c r="I43" i="6"/>
  <c r="J43" i="6"/>
  <c r="K43" i="6"/>
  <c r="L43" i="6"/>
  <c r="P43" i="6"/>
  <c r="Q43" i="6"/>
  <c r="R43" i="6"/>
  <c r="T43" i="6"/>
  <c r="U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K43" i="6"/>
  <c r="AL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B43" i="6"/>
  <c r="BC43" i="6"/>
  <c r="BD43" i="6"/>
  <c r="BF43" i="6"/>
  <c r="BG43" i="6"/>
  <c r="BI43" i="6"/>
  <c r="BJ43" i="6"/>
  <c r="BK43" i="6"/>
  <c r="BM43" i="6"/>
  <c r="BN43" i="6"/>
  <c r="BO43" i="6"/>
  <c r="BR43" i="6"/>
  <c r="BS43" i="6"/>
  <c r="BV43" i="6"/>
  <c r="BX43" i="6"/>
  <c r="BY43" i="6"/>
  <c r="BZ43" i="6"/>
  <c r="CC43" i="6"/>
  <c r="CD43" i="6"/>
  <c r="CE43" i="6"/>
  <c r="CF43" i="6"/>
  <c r="CG43" i="6"/>
  <c r="CH43" i="6"/>
  <c r="CI43" i="6"/>
  <c r="CJ43" i="6"/>
  <c r="CK43" i="6"/>
  <c r="CN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H43" i="6"/>
  <c r="DJ43" i="6"/>
  <c r="DK43" i="6"/>
  <c r="D44" i="6"/>
  <c r="E44" i="6"/>
  <c r="H44" i="6"/>
  <c r="I44" i="6"/>
  <c r="J44" i="6"/>
  <c r="K44" i="6"/>
  <c r="L44" i="6"/>
  <c r="P44" i="6"/>
  <c r="Q44" i="6"/>
  <c r="R44" i="6"/>
  <c r="T44" i="6"/>
  <c r="U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K44" i="6"/>
  <c r="AL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B44" i="6"/>
  <c r="BC44" i="6"/>
  <c r="BD44" i="6"/>
  <c r="BF44" i="6"/>
  <c r="BG44" i="6"/>
  <c r="BI44" i="6"/>
  <c r="BJ44" i="6"/>
  <c r="BK44" i="6"/>
  <c r="BM44" i="6"/>
  <c r="BN44" i="6"/>
  <c r="BO44" i="6"/>
  <c r="BR44" i="6"/>
  <c r="BS44" i="6"/>
  <c r="BV44" i="6"/>
  <c r="BX44" i="6"/>
  <c r="BY44" i="6"/>
  <c r="BZ44" i="6"/>
  <c r="CC44" i="6"/>
  <c r="CD44" i="6"/>
  <c r="CE44" i="6"/>
  <c r="CF44" i="6"/>
  <c r="CG44" i="6"/>
  <c r="CH44" i="6"/>
  <c r="CI44" i="6"/>
  <c r="CJ44" i="6"/>
  <c r="CK44" i="6"/>
  <c r="CN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H44" i="6"/>
  <c r="DJ44" i="6"/>
  <c r="DK44" i="6"/>
  <c r="D45" i="6"/>
  <c r="E45" i="6"/>
  <c r="H45" i="6"/>
  <c r="I45" i="6"/>
  <c r="J45" i="6"/>
  <c r="K45" i="6"/>
  <c r="L45" i="6"/>
  <c r="P45" i="6"/>
  <c r="Q45" i="6"/>
  <c r="R45" i="6"/>
  <c r="T45" i="6"/>
  <c r="U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K45" i="6"/>
  <c r="AL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B45" i="6"/>
  <c r="BC45" i="6"/>
  <c r="BD45" i="6"/>
  <c r="BF45" i="6"/>
  <c r="BG45" i="6"/>
  <c r="BI45" i="6"/>
  <c r="BJ45" i="6"/>
  <c r="BK45" i="6"/>
  <c r="BM45" i="6"/>
  <c r="BN45" i="6"/>
  <c r="BO45" i="6"/>
  <c r="BR45" i="6"/>
  <c r="BS45" i="6"/>
  <c r="BV45" i="6"/>
  <c r="BX45" i="6"/>
  <c r="BY45" i="6"/>
  <c r="BZ45" i="6"/>
  <c r="CC45" i="6"/>
  <c r="CD45" i="6"/>
  <c r="CE45" i="6"/>
  <c r="CF45" i="6"/>
  <c r="CG45" i="6"/>
  <c r="CH45" i="6"/>
  <c r="CI45" i="6"/>
  <c r="CJ45" i="6"/>
  <c r="CK45" i="6"/>
  <c r="CN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H45" i="6"/>
  <c r="DJ45" i="6"/>
  <c r="DK45" i="6"/>
  <c r="D46" i="6"/>
  <c r="E46" i="6"/>
  <c r="H46" i="6"/>
  <c r="I46" i="6"/>
  <c r="J46" i="6"/>
  <c r="K46" i="6"/>
  <c r="L46" i="6"/>
  <c r="P46" i="6"/>
  <c r="Q46" i="6"/>
  <c r="R46" i="6"/>
  <c r="T46" i="6"/>
  <c r="U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K46" i="6"/>
  <c r="AL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B46" i="6"/>
  <c r="BC46" i="6"/>
  <c r="BD46" i="6"/>
  <c r="BF46" i="6"/>
  <c r="BG46" i="6"/>
  <c r="BI46" i="6"/>
  <c r="BJ46" i="6"/>
  <c r="BK46" i="6"/>
  <c r="BM46" i="6"/>
  <c r="BN46" i="6"/>
  <c r="BO46" i="6"/>
  <c r="BR46" i="6"/>
  <c r="BS46" i="6"/>
  <c r="BV46" i="6"/>
  <c r="BX46" i="6"/>
  <c r="BY46" i="6"/>
  <c r="BZ46" i="6"/>
  <c r="CC46" i="6"/>
  <c r="CD46" i="6"/>
  <c r="CE46" i="6"/>
  <c r="CF46" i="6"/>
  <c r="CG46" i="6"/>
  <c r="CH46" i="6"/>
  <c r="CI46" i="6"/>
  <c r="CJ46" i="6"/>
  <c r="CK46" i="6"/>
  <c r="CN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H46" i="6"/>
  <c r="DJ46" i="6"/>
  <c r="DK46" i="6"/>
  <c r="D47" i="6"/>
  <c r="E47" i="6"/>
  <c r="H47" i="6"/>
  <c r="I47" i="6"/>
  <c r="J47" i="6"/>
  <c r="K47" i="6"/>
  <c r="L47" i="6"/>
  <c r="P47" i="6"/>
  <c r="Q47" i="6"/>
  <c r="R47" i="6"/>
  <c r="T47" i="6"/>
  <c r="U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K47" i="6"/>
  <c r="AL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B47" i="6"/>
  <c r="BC47" i="6"/>
  <c r="BD47" i="6"/>
  <c r="BF47" i="6"/>
  <c r="BG47" i="6"/>
  <c r="BI47" i="6"/>
  <c r="BJ47" i="6"/>
  <c r="BK47" i="6"/>
  <c r="BM47" i="6"/>
  <c r="BN47" i="6"/>
  <c r="BO47" i="6"/>
  <c r="BR47" i="6"/>
  <c r="BS47" i="6"/>
  <c r="BV47" i="6"/>
  <c r="BX47" i="6"/>
  <c r="BY47" i="6"/>
  <c r="BZ47" i="6"/>
  <c r="CC47" i="6"/>
  <c r="CD47" i="6"/>
  <c r="CE47" i="6"/>
  <c r="CF47" i="6"/>
  <c r="CG47" i="6"/>
  <c r="CH47" i="6"/>
  <c r="CI47" i="6"/>
  <c r="CJ47" i="6"/>
  <c r="CK47" i="6"/>
  <c r="CN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H47" i="6"/>
  <c r="DJ47" i="6"/>
  <c r="DK47" i="6"/>
  <c r="D48" i="6"/>
  <c r="E48" i="6"/>
  <c r="H48" i="6"/>
  <c r="I48" i="6"/>
  <c r="J48" i="6"/>
  <c r="K48" i="6"/>
  <c r="L48" i="6"/>
  <c r="P48" i="6"/>
  <c r="Q48" i="6"/>
  <c r="R48" i="6"/>
  <c r="T48" i="6"/>
  <c r="U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K48" i="6"/>
  <c r="AL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B48" i="6"/>
  <c r="BC48" i="6"/>
  <c r="BD48" i="6"/>
  <c r="BF48" i="6"/>
  <c r="BG48" i="6"/>
  <c r="BI48" i="6"/>
  <c r="BJ48" i="6"/>
  <c r="BK48" i="6"/>
  <c r="BM48" i="6"/>
  <c r="BN48" i="6"/>
  <c r="BO48" i="6"/>
  <c r="BR48" i="6"/>
  <c r="BS48" i="6"/>
  <c r="BV48" i="6"/>
  <c r="BX48" i="6"/>
  <c r="BY48" i="6"/>
  <c r="BZ48" i="6"/>
  <c r="CC48" i="6"/>
  <c r="CD48" i="6"/>
  <c r="CE48" i="6"/>
  <c r="CF48" i="6"/>
  <c r="CG48" i="6"/>
  <c r="CH48" i="6"/>
  <c r="CI48" i="6"/>
  <c r="CJ48" i="6"/>
  <c r="CK48" i="6"/>
  <c r="CN48" i="6"/>
  <c r="CQ48" i="6"/>
  <c r="CR48" i="6"/>
  <c r="CS48" i="6"/>
  <c r="CT48" i="6"/>
  <c r="CU48" i="6"/>
  <c r="CV48" i="6"/>
  <c r="CW48" i="6"/>
  <c r="CX48" i="6"/>
  <c r="CY48" i="6"/>
  <c r="CZ48" i="6"/>
  <c r="DA48" i="6"/>
  <c r="DB48" i="6"/>
  <c r="DC48" i="6"/>
  <c r="DD48" i="6"/>
  <c r="DE48" i="6"/>
  <c r="DF48" i="6"/>
  <c r="DH48" i="6"/>
  <c r="DJ48" i="6"/>
  <c r="DK48" i="6"/>
  <c r="D49" i="6"/>
  <c r="E49" i="6"/>
  <c r="H49" i="6"/>
  <c r="I49" i="6"/>
  <c r="J49" i="6"/>
  <c r="K49" i="6"/>
  <c r="L49" i="6"/>
  <c r="P49" i="6"/>
  <c r="Q49" i="6"/>
  <c r="R49" i="6"/>
  <c r="T49" i="6"/>
  <c r="U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K49" i="6"/>
  <c r="AL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B49" i="6"/>
  <c r="BC49" i="6"/>
  <c r="BD49" i="6"/>
  <c r="BF49" i="6"/>
  <c r="BG49" i="6"/>
  <c r="BI49" i="6"/>
  <c r="BJ49" i="6"/>
  <c r="BK49" i="6"/>
  <c r="BM49" i="6"/>
  <c r="BN49" i="6"/>
  <c r="BO49" i="6"/>
  <c r="BR49" i="6"/>
  <c r="BS49" i="6"/>
  <c r="BV49" i="6"/>
  <c r="BX49" i="6"/>
  <c r="BY49" i="6"/>
  <c r="BZ49" i="6"/>
  <c r="CC49" i="6"/>
  <c r="CD49" i="6"/>
  <c r="CE49" i="6"/>
  <c r="CF49" i="6"/>
  <c r="CG49" i="6"/>
  <c r="CH49" i="6"/>
  <c r="CI49" i="6"/>
  <c r="CJ49" i="6"/>
  <c r="CK49" i="6"/>
  <c r="CN49" i="6"/>
  <c r="CQ49" i="6"/>
  <c r="CR49" i="6"/>
  <c r="CS49" i="6"/>
  <c r="CT49" i="6"/>
  <c r="CU49" i="6"/>
  <c r="CV49" i="6"/>
  <c r="CW49" i="6"/>
  <c r="CX49" i="6"/>
  <c r="CY49" i="6"/>
  <c r="CZ49" i="6"/>
  <c r="DA49" i="6"/>
  <c r="DB49" i="6"/>
  <c r="DC49" i="6"/>
  <c r="DD49" i="6"/>
  <c r="DE49" i="6"/>
  <c r="DF49" i="6"/>
  <c r="DH49" i="6"/>
  <c r="DJ49" i="6"/>
  <c r="DK49" i="6"/>
  <c r="D50" i="6"/>
  <c r="E50" i="6"/>
  <c r="H50" i="6"/>
  <c r="I50" i="6"/>
  <c r="J50" i="6"/>
  <c r="K50" i="6"/>
  <c r="L50" i="6"/>
  <c r="P50" i="6"/>
  <c r="Q50" i="6"/>
  <c r="R50" i="6"/>
  <c r="T50" i="6"/>
  <c r="U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K50" i="6"/>
  <c r="AL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B50" i="6"/>
  <c r="BC50" i="6"/>
  <c r="BD50" i="6"/>
  <c r="BF50" i="6"/>
  <c r="BG50" i="6"/>
  <c r="BI50" i="6"/>
  <c r="BJ50" i="6"/>
  <c r="BK50" i="6"/>
  <c r="BM50" i="6"/>
  <c r="BN50" i="6"/>
  <c r="BO50" i="6"/>
  <c r="BR50" i="6"/>
  <c r="BS50" i="6"/>
  <c r="BV50" i="6"/>
  <c r="BX50" i="6"/>
  <c r="BY50" i="6"/>
  <c r="BZ50" i="6"/>
  <c r="CC50" i="6"/>
  <c r="CD50" i="6"/>
  <c r="CE50" i="6"/>
  <c r="CF50" i="6"/>
  <c r="CG50" i="6"/>
  <c r="CH50" i="6"/>
  <c r="CI50" i="6"/>
  <c r="CJ50" i="6"/>
  <c r="CK50" i="6"/>
  <c r="CN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H50" i="6"/>
  <c r="DJ50" i="6"/>
  <c r="DK50" i="6"/>
  <c r="D51" i="6"/>
  <c r="E51" i="6"/>
  <c r="H51" i="6"/>
  <c r="I51" i="6"/>
  <c r="J51" i="6"/>
  <c r="K51" i="6"/>
  <c r="L51" i="6"/>
  <c r="P51" i="6"/>
  <c r="Q51" i="6"/>
  <c r="R51" i="6"/>
  <c r="T51" i="6"/>
  <c r="U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K51" i="6"/>
  <c r="AL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B51" i="6"/>
  <c r="BC51" i="6"/>
  <c r="BD51" i="6"/>
  <c r="BF51" i="6"/>
  <c r="BG51" i="6"/>
  <c r="BI51" i="6"/>
  <c r="BJ51" i="6"/>
  <c r="BK51" i="6"/>
  <c r="BM51" i="6"/>
  <c r="BN51" i="6"/>
  <c r="BO51" i="6"/>
  <c r="BR51" i="6"/>
  <c r="BS51" i="6"/>
  <c r="BV51" i="6"/>
  <c r="BX51" i="6"/>
  <c r="BY51" i="6"/>
  <c r="BZ51" i="6"/>
  <c r="CC51" i="6"/>
  <c r="CD51" i="6"/>
  <c r="CE51" i="6"/>
  <c r="CF51" i="6"/>
  <c r="CG51" i="6"/>
  <c r="CH51" i="6"/>
  <c r="CI51" i="6"/>
  <c r="CJ51" i="6"/>
  <c r="CK51" i="6"/>
  <c r="CN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H51" i="6"/>
  <c r="DJ51" i="6"/>
  <c r="DK51" i="6"/>
  <c r="D52" i="6"/>
  <c r="E52" i="6"/>
  <c r="H52" i="6"/>
  <c r="I52" i="6"/>
  <c r="J52" i="6"/>
  <c r="K52" i="6"/>
  <c r="L52" i="6"/>
  <c r="P52" i="6"/>
  <c r="Q52" i="6"/>
  <c r="R52" i="6"/>
  <c r="T52" i="6"/>
  <c r="U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K52" i="6"/>
  <c r="AL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B52" i="6"/>
  <c r="BC52" i="6"/>
  <c r="BD52" i="6"/>
  <c r="BF52" i="6"/>
  <c r="BG52" i="6"/>
  <c r="BI52" i="6"/>
  <c r="BJ52" i="6"/>
  <c r="BK52" i="6"/>
  <c r="BM52" i="6"/>
  <c r="BN52" i="6"/>
  <c r="BO52" i="6"/>
  <c r="BR52" i="6"/>
  <c r="BS52" i="6"/>
  <c r="BV52" i="6"/>
  <c r="BX52" i="6"/>
  <c r="BY52" i="6"/>
  <c r="BZ52" i="6"/>
  <c r="CC52" i="6"/>
  <c r="CD52" i="6"/>
  <c r="CE52" i="6"/>
  <c r="CF52" i="6"/>
  <c r="CG52" i="6"/>
  <c r="CH52" i="6"/>
  <c r="CI52" i="6"/>
  <c r="CJ52" i="6"/>
  <c r="CK52" i="6"/>
  <c r="CN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H52" i="6"/>
  <c r="DJ52" i="6"/>
  <c r="DK52" i="6"/>
  <c r="D53" i="6"/>
  <c r="E53" i="6"/>
  <c r="H53" i="6"/>
  <c r="I53" i="6"/>
  <c r="J53" i="6"/>
  <c r="K53" i="6"/>
  <c r="L53" i="6"/>
  <c r="P53" i="6"/>
  <c r="Q53" i="6"/>
  <c r="R53" i="6"/>
  <c r="T53" i="6"/>
  <c r="U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K53" i="6"/>
  <c r="AL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B53" i="6"/>
  <c r="BC53" i="6"/>
  <c r="BD53" i="6"/>
  <c r="BF53" i="6"/>
  <c r="BG53" i="6"/>
  <c r="BI53" i="6"/>
  <c r="BJ53" i="6"/>
  <c r="BK53" i="6"/>
  <c r="BM53" i="6"/>
  <c r="BN53" i="6"/>
  <c r="BO53" i="6"/>
  <c r="BR53" i="6"/>
  <c r="BS53" i="6"/>
  <c r="BV53" i="6"/>
  <c r="BX53" i="6"/>
  <c r="BY53" i="6"/>
  <c r="BZ53" i="6"/>
  <c r="CC53" i="6"/>
  <c r="CD53" i="6"/>
  <c r="CE53" i="6"/>
  <c r="CF53" i="6"/>
  <c r="CG53" i="6"/>
  <c r="CH53" i="6"/>
  <c r="CI53" i="6"/>
  <c r="CJ53" i="6"/>
  <c r="CK53" i="6"/>
  <c r="CN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H53" i="6"/>
  <c r="DJ53" i="6"/>
  <c r="DK53" i="6"/>
  <c r="D54" i="6"/>
  <c r="E54" i="6"/>
  <c r="H54" i="6"/>
  <c r="I54" i="6"/>
  <c r="J54" i="6"/>
  <c r="K54" i="6"/>
  <c r="L54" i="6"/>
  <c r="P54" i="6"/>
  <c r="Q54" i="6"/>
  <c r="R54" i="6"/>
  <c r="T54" i="6"/>
  <c r="U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K54" i="6"/>
  <c r="AL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B54" i="6"/>
  <c r="BC54" i="6"/>
  <c r="BD54" i="6"/>
  <c r="BF54" i="6"/>
  <c r="BG54" i="6"/>
  <c r="BI54" i="6"/>
  <c r="BJ54" i="6"/>
  <c r="BK54" i="6"/>
  <c r="BM54" i="6"/>
  <c r="BN54" i="6"/>
  <c r="BO54" i="6"/>
  <c r="BR54" i="6"/>
  <c r="BS54" i="6"/>
  <c r="BV54" i="6"/>
  <c r="BX54" i="6"/>
  <c r="BY54" i="6"/>
  <c r="BZ54" i="6"/>
  <c r="CC54" i="6"/>
  <c r="CD54" i="6"/>
  <c r="CE54" i="6"/>
  <c r="CF54" i="6"/>
  <c r="CG54" i="6"/>
  <c r="CH54" i="6"/>
  <c r="CI54" i="6"/>
  <c r="CJ54" i="6"/>
  <c r="CK54" i="6"/>
  <c r="CN54" i="6"/>
  <c r="CQ54" i="6"/>
  <c r="CR54" i="6"/>
  <c r="CS54" i="6"/>
  <c r="CT54" i="6"/>
  <c r="CU54" i="6"/>
  <c r="CV54" i="6"/>
  <c r="CW54" i="6"/>
  <c r="CX54" i="6"/>
  <c r="CY54" i="6"/>
  <c r="CZ54" i="6"/>
  <c r="DA54" i="6"/>
  <c r="DB54" i="6"/>
  <c r="DC54" i="6"/>
  <c r="DD54" i="6"/>
  <c r="DE54" i="6"/>
  <c r="DF54" i="6"/>
  <c r="DH54" i="6"/>
  <c r="DJ54" i="6"/>
  <c r="DK54" i="6"/>
  <c r="D55" i="6"/>
  <c r="E55" i="6"/>
  <c r="H55" i="6"/>
  <c r="I55" i="6"/>
  <c r="J55" i="6"/>
  <c r="K55" i="6"/>
  <c r="L55" i="6"/>
  <c r="P55" i="6"/>
  <c r="Q55" i="6"/>
  <c r="R55" i="6"/>
  <c r="T55" i="6"/>
  <c r="U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K55" i="6"/>
  <c r="AL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B55" i="6"/>
  <c r="BC55" i="6"/>
  <c r="BD55" i="6"/>
  <c r="BF55" i="6"/>
  <c r="BG55" i="6"/>
  <c r="BI55" i="6"/>
  <c r="BJ55" i="6"/>
  <c r="BK55" i="6"/>
  <c r="BM55" i="6"/>
  <c r="BN55" i="6"/>
  <c r="BO55" i="6"/>
  <c r="BR55" i="6"/>
  <c r="BS55" i="6"/>
  <c r="BV55" i="6"/>
  <c r="BX55" i="6"/>
  <c r="BY55" i="6"/>
  <c r="BZ55" i="6"/>
  <c r="CC55" i="6"/>
  <c r="CD55" i="6"/>
  <c r="CE55" i="6"/>
  <c r="CF55" i="6"/>
  <c r="CG55" i="6"/>
  <c r="CH55" i="6"/>
  <c r="CI55" i="6"/>
  <c r="CJ55" i="6"/>
  <c r="CK55" i="6"/>
  <c r="CN55" i="6"/>
  <c r="CQ55" i="6"/>
  <c r="CR55" i="6"/>
  <c r="CS55" i="6"/>
  <c r="CT55" i="6"/>
  <c r="CU55" i="6"/>
  <c r="CV55" i="6"/>
  <c r="CW55" i="6"/>
  <c r="CX55" i="6"/>
  <c r="CY55" i="6"/>
  <c r="CZ55" i="6"/>
  <c r="DA55" i="6"/>
  <c r="DB55" i="6"/>
  <c r="DC55" i="6"/>
  <c r="DD55" i="6"/>
  <c r="DE55" i="6"/>
  <c r="DF55" i="6"/>
  <c r="DH55" i="6"/>
  <c r="DJ55" i="6"/>
  <c r="DK55" i="6"/>
  <c r="D56" i="6"/>
  <c r="E56" i="6"/>
  <c r="H56" i="6"/>
  <c r="I56" i="6"/>
  <c r="J56" i="6"/>
  <c r="K56" i="6"/>
  <c r="L56" i="6"/>
  <c r="P56" i="6"/>
  <c r="Q56" i="6"/>
  <c r="R56" i="6"/>
  <c r="T56" i="6"/>
  <c r="U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K56" i="6"/>
  <c r="AL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B56" i="6"/>
  <c r="BC56" i="6"/>
  <c r="BD56" i="6"/>
  <c r="BF56" i="6"/>
  <c r="BG56" i="6"/>
  <c r="BI56" i="6"/>
  <c r="BJ56" i="6"/>
  <c r="BK56" i="6"/>
  <c r="BM56" i="6"/>
  <c r="BN56" i="6"/>
  <c r="BO56" i="6"/>
  <c r="BR56" i="6"/>
  <c r="BS56" i="6"/>
  <c r="BV56" i="6"/>
  <c r="BX56" i="6"/>
  <c r="BY56" i="6"/>
  <c r="BZ56" i="6"/>
  <c r="CC56" i="6"/>
  <c r="CD56" i="6"/>
  <c r="CE56" i="6"/>
  <c r="CF56" i="6"/>
  <c r="CG56" i="6"/>
  <c r="CH56" i="6"/>
  <c r="CI56" i="6"/>
  <c r="CJ56" i="6"/>
  <c r="CK56" i="6"/>
  <c r="CN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H56" i="6"/>
  <c r="DJ56" i="6"/>
  <c r="DK56" i="6"/>
  <c r="D57" i="6"/>
  <c r="E57" i="6"/>
  <c r="H57" i="6"/>
  <c r="I57" i="6"/>
  <c r="J57" i="6"/>
  <c r="K57" i="6"/>
  <c r="L57" i="6"/>
  <c r="P57" i="6"/>
  <c r="Q57" i="6"/>
  <c r="R57" i="6"/>
  <c r="T57" i="6"/>
  <c r="U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K57" i="6"/>
  <c r="AL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B57" i="6"/>
  <c r="BC57" i="6"/>
  <c r="BD57" i="6"/>
  <c r="BF57" i="6"/>
  <c r="BG57" i="6"/>
  <c r="BI57" i="6"/>
  <c r="BJ57" i="6"/>
  <c r="BK57" i="6"/>
  <c r="BM57" i="6"/>
  <c r="BN57" i="6"/>
  <c r="BO57" i="6"/>
  <c r="BR57" i="6"/>
  <c r="BS57" i="6"/>
  <c r="BV57" i="6"/>
  <c r="BX57" i="6"/>
  <c r="BY57" i="6"/>
  <c r="BZ57" i="6"/>
  <c r="CC57" i="6"/>
  <c r="CD57" i="6"/>
  <c r="CE57" i="6"/>
  <c r="CF57" i="6"/>
  <c r="CG57" i="6"/>
  <c r="CH57" i="6"/>
  <c r="CI57" i="6"/>
  <c r="CJ57" i="6"/>
  <c r="CK57" i="6"/>
  <c r="CN57" i="6"/>
  <c r="CQ57" i="6"/>
  <c r="CR57" i="6"/>
  <c r="CS57" i="6"/>
  <c r="CT57" i="6"/>
  <c r="CU57" i="6"/>
  <c r="CV57" i="6"/>
  <c r="CW57" i="6"/>
  <c r="CX57" i="6"/>
  <c r="CY57" i="6"/>
  <c r="CZ57" i="6"/>
  <c r="DA57" i="6"/>
  <c r="DB57" i="6"/>
  <c r="DC57" i="6"/>
  <c r="DD57" i="6"/>
  <c r="DE57" i="6"/>
  <c r="DF57" i="6"/>
  <c r="DH57" i="6"/>
  <c r="DJ57" i="6"/>
  <c r="DK57" i="6"/>
  <c r="D58" i="6"/>
  <c r="E58" i="6"/>
  <c r="H58" i="6"/>
  <c r="I58" i="6"/>
  <c r="J58" i="6"/>
  <c r="K58" i="6"/>
  <c r="L58" i="6"/>
  <c r="P58" i="6"/>
  <c r="Q58" i="6"/>
  <c r="R58" i="6"/>
  <c r="T58" i="6"/>
  <c r="U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K58" i="6"/>
  <c r="AL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B58" i="6"/>
  <c r="BC58" i="6"/>
  <c r="BD58" i="6"/>
  <c r="BF58" i="6"/>
  <c r="BG58" i="6"/>
  <c r="BI58" i="6"/>
  <c r="BJ58" i="6"/>
  <c r="BK58" i="6"/>
  <c r="BM58" i="6"/>
  <c r="BN58" i="6"/>
  <c r="BO58" i="6"/>
  <c r="BR58" i="6"/>
  <c r="BS58" i="6"/>
  <c r="BV58" i="6"/>
  <c r="BX58" i="6"/>
  <c r="BY58" i="6"/>
  <c r="BZ58" i="6"/>
  <c r="CC58" i="6"/>
  <c r="CD58" i="6"/>
  <c r="CE58" i="6"/>
  <c r="CF58" i="6"/>
  <c r="CG58" i="6"/>
  <c r="CH58" i="6"/>
  <c r="CI58" i="6"/>
  <c r="CJ58" i="6"/>
  <c r="CK58" i="6"/>
  <c r="CN58" i="6"/>
  <c r="CQ58" i="6"/>
  <c r="CR58" i="6"/>
  <c r="CS58" i="6"/>
  <c r="CT58" i="6"/>
  <c r="CU58" i="6"/>
  <c r="CV58" i="6"/>
  <c r="CW58" i="6"/>
  <c r="CX58" i="6"/>
  <c r="CY58" i="6"/>
  <c r="CZ58" i="6"/>
  <c r="DA58" i="6"/>
  <c r="DB58" i="6"/>
  <c r="DC58" i="6"/>
  <c r="DD58" i="6"/>
  <c r="DE58" i="6"/>
  <c r="DF58" i="6"/>
  <c r="DH58" i="6"/>
  <c r="DJ58" i="6"/>
  <c r="DK58" i="6"/>
  <c r="DJ60" i="2"/>
  <c r="DH60" i="2"/>
  <c r="DG60" i="6" s="1"/>
  <c r="CN60" i="2"/>
  <c r="CM60" i="2"/>
  <c r="CB60" i="2"/>
  <c r="CA60" i="6" s="1"/>
  <c r="BM60" i="2"/>
  <c r="AN60" i="2"/>
  <c r="AK60" i="2"/>
  <c r="W60" i="2"/>
  <c r="T60" i="2"/>
  <c r="DJ59" i="2"/>
  <c r="DH59" i="2"/>
  <c r="CN59" i="2"/>
  <c r="CM59" i="2"/>
  <c r="CC59" i="2"/>
  <c r="CB59" i="2"/>
  <c r="BM59" i="2"/>
  <c r="BR59" i="2" s="1"/>
  <c r="AN59" i="2"/>
  <c r="AK59" i="2"/>
  <c r="W59" i="2"/>
  <c r="T59" i="2"/>
  <c r="DJ58" i="2"/>
  <c r="DH58" i="2"/>
  <c r="CN58" i="2"/>
  <c r="CM58" i="2"/>
  <c r="CC58" i="2"/>
  <c r="CB58" i="2"/>
  <c r="BM58" i="2"/>
  <c r="BR58" i="2" s="1"/>
  <c r="AN58" i="2"/>
  <c r="AK58" i="2"/>
  <c r="W58" i="2"/>
  <c r="T58" i="2"/>
  <c r="DJ57" i="2"/>
  <c r="DH57" i="2"/>
  <c r="CN57" i="2"/>
  <c r="CM57" i="2"/>
  <c r="CC57" i="2"/>
  <c r="BM57" i="2"/>
  <c r="BR57" i="2" s="1"/>
  <c r="AN57" i="2"/>
  <c r="AK57" i="2"/>
  <c r="W57" i="2"/>
  <c r="T57" i="2"/>
  <c r="DJ56" i="2"/>
  <c r="DH56" i="2"/>
  <c r="CN56" i="2"/>
  <c r="CM56" i="2"/>
  <c r="CC56" i="2"/>
  <c r="CB56" i="2"/>
  <c r="BM56" i="2"/>
  <c r="BR56" i="2" s="1"/>
  <c r="AN56" i="2"/>
  <c r="AK56" i="2"/>
  <c r="W56" i="2"/>
  <c r="T56" i="2"/>
  <c r="DJ55" i="2"/>
  <c r="DH55" i="2"/>
  <c r="CN55" i="2"/>
  <c r="CM55" i="2"/>
  <c r="CC55" i="2"/>
  <c r="BM55" i="2"/>
  <c r="BR55" i="2" s="1"/>
  <c r="AN55" i="2"/>
  <c r="AK55" i="2"/>
  <c r="W55" i="2"/>
  <c r="T55" i="2"/>
  <c r="DJ54" i="2"/>
  <c r="DH54" i="2"/>
  <c r="CN54" i="2"/>
  <c r="CM54" i="2"/>
  <c r="CC54" i="2"/>
  <c r="BM54" i="2"/>
  <c r="BR54" i="2" s="1"/>
  <c r="AN54" i="2"/>
  <c r="AK54" i="2"/>
  <c r="W54" i="2"/>
  <c r="T54" i="2"/>
  <c r="DJ53" i="2"/>
  <c r="DH53" i="2"/>
  <c r="CN53" i="2"/>
  <c r="CM53" i="2"/>
  <c r="CC53" i="2"/>
  <c r="BM53" i="2"/>
  <c r="BR53" i="2" s="1"/>
  <c r="AN53" i="2"/>
  <c r="AK53" i="2"/>
  <c r="W53" i="2"/>
  <c r="T53" i="2"/>
  <c r="DJ52" i="2"/>
  <c r="DH52" i="2"/>
  <c r="CN52" i="2"/>
  <c r="CM52" i="2"/>
  <c r="CC52" i="2"/>
  <c r="CB52" i="2"/>
  <c r="BM52" i="2"/>
  <c r="BR52" i="2" s="1"/>
  <c r="AN52" i="2"/>
  <c r="AK52" i="2"/>
  <c r="W52" i="2"/>
  <c r="T52" i="2"/>
  <c r="DJ51" i="2"/>
  <c r="DH51" i="2"/>
  <c r="CN51" i="2"/>
  <c r="CM51" i="2"/>
  <c r="CC51" i="2"/>
  <c r="CB51" i="2"/>
  <c r="BM51" i="2"/>
  <c r="BR51" i="2" s="1"/>
  <c r="AN51" i="2"/>
  <c r="AK51" i="2"/>
  <c r="W51" i="2"/>
  <c r="T51" i="2"/>
  <c r="DJ50" i="2"/>
  <c r="DH50" i="2"/>
  <c r="CN50" i="2"/>
  <c r="CM50" i="2"/>
  <c r="CC50" i="2"/>
  <c r="CB50" i="2"/>
  <c r="BM50" i="2"/>
  <c r="BR50" i="2" s="1"/>
  <c r="AN50" i="2"/>
  <c r="AK50" i="2"/>
  <c r="W50" i="2"/>
  <c r="T50" i="2"/>
  <c r="DJ49" i="2"/>
  <c r="DH49" i="2"/>
  <c r="CN49" i="2"/>
  <c r="CM49" i="2"/>
  <c r="CC49" i="2"/>
  <c r="CB49" i="2"/>
  <c r="BM49" i="2"/>
  <c r="BR49" i="2" s="1"/>
  <c r="AN49" i="2"/>
  <c r="AK49" i="2"/>
  <c r="W49" i="2"/>
  <c r="T49" i="2"/>
  <c r="DJ48" i="2"/>
  <c r="DH48" i="2"/>
  <c r="CN48" i="2"/>
  <c r="CM48" i="2"/>
  <c r="CC48" i="2"/>
  <c r="CB48" i="2"/>
  <c r="BM48" i="2"/>
  <c r="BR48" i="2" s="1"/>
  <c r="AN48" i="2"/>
  <c r="AK48" i="2"/>
  <c r="W48" i="2"/>
  <c r="T48" i="2"/>
  <c r="DJ47" i="2"/>
  <c r="DH47" i="2"/>
  <c r="CN47" i="2"/>
  <c r="CM47" i="2"/>
  <c r="CC47" i="2"/>
  <c r="CB47" i="2"/>
  <c r="BM47" i="2"/>
  <c r="BR47" i="2" s="1"/>
  <c r="AN47" i="2"/>
  <c r="AK47" i="2"/>
  <c r="W47" i="2"/>
  <c r="T47" i="2"/>
  <c r="DJ46" i="2"/>
  <c r="DH46" i="2"/>
  <c r="CN46" i="2"/>
  <c r="CM46" i="2"/>
  <c r="CC46" i="2"/>
  <c r="CB46" i="2"/>
  <c r="BM46" i="2"/>
  <c r="BR46" i="2" s="1"/>
  <c r="AN46" i="2"/>
  <c r="AK46" i="2"/>
  <c r="W46" i="2"/>
  <c r="T46" i="2"/>
  <c r="DJ45" i="2"/>
  <c r="DH45" i="2"/>
  <c r="CN45" i="2"/>
  <c r="CM45" i="2"/>
  <c r="CC45" i="2"/>
  <c r="CB45" i="2"/>
  <c r="BM45" i="2"/>
  <c r="BR45" i="2" s="1"/>
  <c r="AN45" i="2"/>
  <c r="AK45" i="2"/>
  <c r="W45" i="2"/>
  <c r="T45" i="2"/>
  <c r="DJ44" i="2"/>
  <c r="DH44" i="2"/>
  <c r="CN44" i="2"/>
  <c r="CM44" i="2"/>
  <c r="CC44" i="2"/>
  <c r="CB44" i="2"/>
  <c r="BM44" i="2"/>
  <c r="BR44" i="2" s="1"/>
  <c r="AN44" i="2"/>
  <c r="AK44" i="2"/>
  <c r="W44" i="2"/>
  <c r="T44" i="2"/>
  <c r="DJ43" i="2"/>
  <c r="DH43" i="2"/>
  <c r="CN43" i="2"/>
  <c r="CM43" i="2"/>
  <c r="CC43" i="2"/>
  <c r="CB43" i="2"/>
  <c r="BM43" i="2"/>
  <c r="BR43" i="2" s="1"/>
  <c r="AN43" i="2"/>
  <c r="AK43" i="2"/>
  <c r="W43" i="2"/>
  <c r="T43" i="2"/>
  <c r="DJ42" i="2"/>
  <c r="DH42" i="2"/>
  <c r="CN42" i="2"/>
  <c r="CM42" i="2"/>
  <c r="CC42" i="2"/>
  <c r="CB42" i="2"/>
  <c r="BM42" i="2"/>
  <c r="BR42" i="2" s="1"/>
  <c r="AN42" i="2"/>
  <c r="AK42" i="2"/>
  <c r="W42" i="2"/>
  <c r="T42" i="2"/>
  <c r="DJ41" i="2"/>
  <c r="DH41" i="2"/>
  <c r="CN41" i="2"/>
  <c r="CM41" i="2"/>
  <c r="CC41" i="2"/>
  <c r="CB41" i="2"/>
  <c r="BM41" i="2"/>
  <c r="BR41" i="2" s="1"/>
  <c r="AN41" i="2"/>
  <c r="AK41" i="2"/>
  <c r="W41" i="2"/>
  <c r="T41" i="2"/>
  <c r="DJ40" i="2"/>
  <c r="DH40" i="2"/>
  <c r="CN40" i="2"/>
  <c r="CM40" i="2"/>
  <c r="CC40" i="2"/>
  <c r="CB40" i="2"/>
  <c r="BM40" i="2"/>
  <c r="BR40" i="2" s="1"/>
  <c r="AN40" i="2"/>
  <c r="AK40" i="2"/>
  <c r="W40" i="2"/>
  <c r="T40" i="2"/>
  <c r="DJ39" i="2"/>
  <c r="DH39" i="2"/>
  <c r="CN39" i="2"/>
  <c r="CM39" i="2"/>
  <c r="CC39" i="2"/>
  <c r="CB39" i="2"/>
  <c r="BM39" i="2"/>
  <c r="BR39" i="2" s="1"/>
  <c r="AN39" i="2"/>
  <c r="AK39" i="2"/>
  <c r="W39" i="2"/>
  <c r="T39" i="2"/>
  <c r="DJ38" i="2"/>
  <c r="DH38" i="2"/>
  <c r="CN38" i="2"/>
  <c r="CM38" i="2"/>
  <c r="CC38" i="2"/>
  <c r="CB38" i="2"/>
  <c r="BM38" i="2"/>
  <c r="BR38" i="2" s="1"/>
  <c r="AN38" i="2"/>
  <c r="AK38" i="2"/>
  <c r="W38" i="2"/>
  <c r="T38" i="2"/>
  <c r="DJ37" i="2"/>
  <c r="DH37" i="2"/>
  <c r="CN37" i="2"/>
  <c r="CM37" i="2"/>
  <c r="CC37" i="2"/>
  <c r="CB37" i="2"/>
  <c r="BM37" i="2"/>
  <c r="BR37" i="2" s="1"/>
  <c r="AN37" i="2"/>
  <c r="AK37" i="2"/>
  <c r="W37" i="2"/>
  <c r="T37" i="2"/>
  <c r="DJ36" i="2"/>
  <c r="DH36" i="2"/>
  <c r="CN36" i="2"/>
  <c r="CM36" i="2"/>
  <c r="CC36" i="2"/>
  <c r="CB36" i="2"/>
  <c r="BM36" i="2"/>
  <c r="BR36" i="2" s="1"/>
  <c r="AN36" i="2"/>
  <c r="AK36" i="2"/>
  <c r="W36" i="2"/>
  <c r="T36" i="2"/>
  <c r="DJ35" i="2"/>
  <c r="DH35" i="2"/>
  <c r="CN35" i="2"/>
  <c r="CM35" i="2"/>
  <c r="CC35" i="2"/>
  <c r="CB35" i="2"/>
  <c r="BM35" i="2"/>
  <c r="BR35" i="2" s="1"/>
  <c r="AN35" i="2"/>
  <c r="AK35" i="2"/>
  <c r="W35" i="2"/>
  <c r="T35" i="2"/>
  <c r="DJ34" i="2"/>
  <c r="DH34" i="2"/>
  <c r="CN34" i="2"/>
  <c r="CM34" i="2"/>
  <c r="CC34" i="2"/>
  <c r="CB34" i="2"/>
  <c r="BM34" i="2"/>
  <c r="BR34" i="2" s="1"/>
  <c r="AN34" i="2"/>
  <c r="AK34" i="2"/>
  <c r="W34" i="2"/>
  <c r="T34" i="2"/>
  <c r="DJ33" i="2"/>
  <c r="DH33" i="2"/>
  <c r="CN33" i="2"/>
  <c r="CM33" i="2"/>
  <c r="CC33" i="2"/>
  <c r="CB33" i="2"/>
  <c r="BM33" i="2"/>
  <c r="BR33" i="2" s="1"/>
  <c r="AN33" i="2"/>
  <c r="AK33" i="2"/>
  <c r="W33" i="2"/>
  <c r="T33" i="2"/>
  <c r="DJ32" i="2"/>
  <c r="DH32" i="2"/>
  <c r="CN32" i="2"/>
  <c r="CM32" i="2"/>
  <c r="CC32" i="2"/>
  <c r="CB32" i="2"/>
  <c r="BM32" i="2"/>
  <c r="BR32" i="2" s="1"/>
  <c r="AN32" i="2"/>
  <c r="AK32" i="2"/>
  <c r="W32" i="2"/>
  <c r="T32" i="2"/>
  <c r="DJ31" i="2"/>
  <c r="DH31" i="2"/>
  <c r="CN31" i="2"/>
  <c r="CM31" i="2"/>
  <c r="CC31" i="2"/>
  <c r="CB31" i="2"/>
  <c r="BM31" i="2"/>
  <c r="BR31" i="2" s="1"/>
  <c r="AN31" i="2"/>
  <c r="AK31" i="2"/>
  <c r="W31" i="2"/>
  <c r="T31" i="2"/>
  <c r="DJ30" i="2"/>
  <c r="DH30" i="2"/>
  <c r="CN30" i="2"/>
  <c r="CM30" i="2"/>
  <c r="CC30" i="2"/>
  <c r="CB30" i="2"/>
  <c r="BM30" i="2"/>
  <c r="BR30" i="2" s="1"/>
  <c r="AN30" i="2"/>
  <c r="AK30" i="2"/>
  <c r="W30" i="2"/>
  <c r="T30" i="2"/>
  <c r="DJ29" i="2"/>
  <c r="DH29" i="2"/>
  <c r="CN29" i="2"/>
  <c r="CM29" i="2"/>
  <c r="CC29" i="2"/>
  <c r="CB29" i="2"/>
  <c r="BM29" i="2"/>
  <c r="BR29" i="2" s="1"/>
  <c r="AN29" i="2"/>
  <c r="AK29" i="2"/>
  <c r="W29" i="2"/>
  <c r="T29" i="2"/>
  <c r="DJ28" i="2"/>
  <c r="DH28" i="2"/>
  <c r="CN28" i="2"/>
  <c r="CM28" i="2"/>
  <c r="CC28" i="2"/>
  <c r="CB28" i="2"/>
  <c r="BM28" i="2"/>
  <c r="BR28" i="2" s="1"/>
  <c r="AN28" i="2"/>
  <c r="AK28" i="2"/>
  <c r="W28" i="2"/>
  <c r="T28" i="2"/>
  <c r="DJ27" i="2"/>
  <c r="DH27" i="2"/>
  <c r="CN27" i="2"/>
  <c r="CM27" i="2"/>
  <c r="CC27" i="2"/>
  <c r="CB27" i="2"/>
  <c r="BM27" i="2"/>
  <c r="BR27" i="2" s="1"/>
  <c r="AN27" i="2"/>
  <c r="AK27" i="2"/>
  <c r="W27" i="2"/>
  <c r="T27" i="2"/>
  <c r="DJ26" i="2"/>
  <c r="DH26" i="2"/>
  <c r="CN26" i="2"/>
  <c r="CM26" i="2"/>
  <c r="CC26" i="2"/>
  <c r="CB26" i="2"/>
  <c r="BM26" i="2"/>
  <c r="BR26" i="2" s="1"/>
  <c r="AN26" i="2"/>
  <c r="AK26" i="2"/>
  <c r="W26" i="2"/>
  <c r="T26" i="2"/>
  <c r="DJ25" i="2"/>
  <c r="DH25" i="2"/>
  <c r="CN25" i="2"/>
  <c r="CM25" i="2"/>
  <c r="CC25" i="2"/>
  <c r="CB25" i="2"/>
  <c r="BM25" i="2"/>
  <c r="BR25" i="2" s="1"/>
  <c r="AN25" i="2"/>
  <c r="AK25" i="2"/>
  <c r="W25" i="2"/>
  <c r="T25" i="2"/>
  <c r="DJ24" i="2"/>
  <c r="DH24" i="2"/>
  <c r="CN24" i="2"/>
  <c r="CM24" i="2"/>
  <c r="CC24" i="2"/>
  <c r="CB24" i="2"/>
  <c r="BM24" i="2"/>
  <c r="BR24" i="2" s="1"/>
  <c r="AN24" i="2"/>
  <c r="AK24" i="2"/>
  <c r="W24" i="2"/>
  <c r="T24" i="2"/>
  <c r="DJ23" i="2"/>
  <c r="DH23" i="2"/>
  <c r="CN23" i="2"/>
  <c r="CM23" i="2"/>
  <c r="CC23" i="2"/>
  <c r="CB23" i="2"/>
  <c r="BM23" i="2"/>
  <c r="BR23" i="2" s="1"/>
  <c r="AN23" i="2"/>
  <c r="AK23" i="2"/>
  <c r="W23" i="2"/>
  <c r="T23" i="2"/>
  <c r="DJ22" i="2"/>
  <c r="DH22" i="2"/>
  <c r="CN22" i="2"/>
  <c r="CM22" i="2"/>
  <c r="CC22" i="2"/>
  <c r="CB22" i="2"/>
  <c r="BM22" i="2"/>
  <c r="BR22" i="2" s="1"/>
  <c r="AN22" i="2"/>
  <c r="AK22" i="2"/>
  <c r="W22" i="2"/>
  <c r="T22" i="2"/>
  <c r="DJ21" i="2"/>
  <c r="DH21" i="2"/>
  <c r="CN21" i="2"/>
  <c r="CM21" i="2"/>
  <c r="CC21" i="2"/>
  <c r="CB21" i="2"/>
  <c r="BM21" i="2"/>
  <c r="BR21" i="2" s="1"/>
  <c r="AN21" i="2"/>
  <c r="AK21" i="2"/>
  <c r="W21" i="2"/>
  <c r="T21" i="2"/>
  <c r="DJ20" i="2"/>
  <c r="DH20" i="2"/>
  <c r="CN20" i="2"/>
  <c r="CM20" i="2"/>
  <c r="CC20" i="2"/>
  <c r="CB20" i="2"/>
  <c r="BM20" i="2"/>
  <c r="BR20" i="2" s="1"/>
  <c r="AN20" i="2"/>
  <c r="AK20" i="2"/>
  <c r="W20" i="2"/>
  <c r="T20" i="2"/>
  <c r="DJ19" i="2"/>
  <c r="DH19" i="2"/>
  <c r="CN19" i="2"/>
  <c r="CM19" i="2"/>
  <c r="CC19" i="2"/>
  <c r="CB19" i="2"/>
  <c r="BM19" i="2"/>
  <c r="BR19" i="2" s="1"/>
  <c r="AN19" i="2"/>
  <c r="AK19" i="2"/>
  <c r="W19" i="2"/>
  <c r="T19" i="2"/>
  <c r="DJ18" i="2"/>
  <c r="DH18" i="2"/>
  <c r="CN18" i="2"/>
  <c r="CM18" i="2"/>
  <c r="CC18" i="2"/>
  <c r="CB18" i="2"/>
  <c r="BM18" i="2"/>
  <c r="BR18" i="2" s="1"/>
  <c r="AN18" i="2"/>
  <c r="AK18" i="2"/>
  <c r="W18" i="2"/>
  <c r="T18" i="2"/>
  <c r="DJ17" i="2"/>
  <c r="DH17" i="2"/>
  <c r="CN17" i="2"/>
  <c r="CM17" i="2"/>
  <c r="CC17" i="2"/>
  <c r="CB17" i="2"/>
  <c r="BM17" i="2"/>
  <c r="BR17" i="2" s="1"/>
  <c r="AN17" i="2"/>
  <c r="AK17" i="2"/>
  <c r="W17" i="2"/>
  <c r="T17" i="2"/>
  <c r="DJ16" i="2"/>
  <c r="DH16" i="2"/>
  <c r="CN16" i="2"/>
  <c r="CM16" i="2"/>
  <c r="CC16" i="2"/>
  <c r="CB16" i="2"/>
  <c r="BM16" i="2"/>
  <c r="BR16" i="2" s="1"/>
  <c r="AN16" i="2"/>
  <c r="AK16" i="2"/>
  <c r="W16" i="2"/>
  <c r="T16" i="2"/>
  <c r="DJ15" i="2"/>
  <c r="DH15" i="2"/>
  <c r="CN15" i="2"/>
  <c r="CM15" i="2"/>
  <c r="CC15" i="2"/>
  <c r="CB15" i="2"/>
  <c r="BM15" i="2"/>
  <c r="BR15" i="2" s="1"/>
  <c r="AN15" i="2"/>
  <c r="AK15" i="2"/>
  <c r="W15" i="2"/>
  <c r="T15" i="2"/>
  <c r="DJ14" i="2"/>
  <c r="DH14" i="2"/>
  <c r="CN14" i="2"/>
  <c r="CM14" i="2"/>
  <c r="CC14" i="2"/>
  <c r="CB14" i="2"/>
  <c r="BM14" i="2"/>
  <c r="BR14" i="2" s="1"/>
  <c r="AN14" i="2"/>
  <c r="AK14" i="2"/>
  <c r="W14" i="2"/>
  <c r="T14" i="2"/>
  <c r="DJ13" i="2"/>
  <c r="DH13" i="2"/>
  <c r="CN13" i="2"/>
  <c r="CM13" i="2"/>
  <c r="CC13" i="2"/>
  <c r="CB13" i="2"/>
  <c r="BM13" i="2"/>
  <c r="BR13" i="2" s="1"/>
  <c r="AN13" i="2"/>
  <c r="AK13" i="2"/>
  <c r="W13" i="2"/>
  <c r="T13" i="2"/>
  <c r="DJ12" i="2"/>
  <c r="DH12" i="2"/>
  <c r="CN12" i="2"/>
  <c r="CM12" i="2"/>
  <c r="CC12" i="2"/>
  <c r="CB12" i="2"/>
  <c r="BM12" i="2"/>
  <c r="BR12" i="2" s="1"/>
  <c r="AN12" i="2"/>
  <c r="AK12" i="2"/>
  <c r="W12" i="2"/>
  <c r="T12" i="2"/>
  <c r="DJ11" i="2"/>
  <c r="DH11" i="2"/>
  <c r="CC11" i="2"/>
  <c r="CB11" i="2"/>
  <c r="BM11" i="2"/>
  <c r="BR11" i="2" s="1"/>
  <c r="AN11" i="2"/>
  <c r="AK11" i="2"/>
  <c r="W11" i="2"/>
  <c r="T11" i="2"/>
  <c r="DJ10" i="2"/>
  <c r="DH10" i="2"/>
  <c r="CC10" i="2"/>
  <c r="CB10" i="2"/>
  <c r="BM10" i="2"/>
  <c r="BR10" i="2" s="1"/>
  <c r="AN10" i="2"/>
  <c r="AK10" i="2"/>
  <c r="W10" i="2"/>
  <c r="T10" i="2"/>
  <c r="DJ9" i="2"/>
  <c r="DH9" i="2"/>
  <c r="CC9" i="2"/>
  <c r="CB9" i="2"/>
  <c r="BM9" i="2"/>
  <c r="BR9" i="2" s="1"/>
  <c r="AN9" i="2"/>
  <c r="AK9" i="2"/>
  <c r="W9" i="2"/>
  <c r="T9" i="2"/>
  <c r="DJ8" i="2"/>
  <c r="DH8" i="2"/>
  <c r="CC8" i="2"/>
  <c r="CB8" i="2"/>
  <c r="BM8" i="2"/>
  <c r="BR8" i="2" s="1"/>
  <c r="AN8" i="2"/>
  <c r="AK8" i="2"/>
  <c r="W8" i="2"/>
  <c r="T8" i="2"/>
  <c r="DJ7" i="2"/>
  <c r="DH7" i="2"/>
  <c r="CC7" i="2"/>
  <c r="CB7" i="2"/>
  <c r="BM7" i="2"/>
  <c r="BR7" i="2" s="1"/>
  <c r="AN7" i="2"/>
  <c r="AK7" i="2"/>
  <c r="W7" i="2"/>
  <c r="T7" i="2"/>
  <c r="DJ6" i="2"/>
  <c r="DH6" i="2"/>
  <c r="CC6" i="2"/>
  <c r="CB6" i="2"/>
  <c r="BM6" i="2"/>
  <c r="BR6" i="2" s="1"/>
  <c r="AN6" i="2"/>
  <c r="AK6" i="2"/>
  <c r="W6" i="2"/>
  <c r="T6" i="2"/>
  <c r="DJ5" i="2"/>
  <c r="DH5" i="2"/>
  <c r="CC5" i="2"/>
  <c r="CB5" i="2"/>
  <c r="BM5" i="2"/>
  <c r="BR5" i="2" s="1"/>
  <c r="AN5" i="2"/>
  <c r="AK5" i="2"/>
  <c r="W5" i="2"/>
  <c r="T5" i="2"/>
  <c r="DJ4" i="2"/>
  <c r="DH4" i="2"/>
  <c r="CC4" i="2"/>
  <c r="CB4" i="2"/>
  <c r="BM4" i="2"/>
  <c r="BR4" i="2" s="1"/>
  <c r="AN4" i="2"/>
  <c r="AK4" i="2"/>
  <c r="W4" i="2"/>
  <c r="T4" i="2"/>
  <c r="DJ3" i="2"/>
  <c r="DH3" i="2"/>
  <c r="CC3" i="2"/>
  <c r="CB3" i="2"/>
  <c r="BM3" i="2"/>
  <c r="BR3" i="2" s="1"/>
  <c r="AN3" i="2"/>
  <c r="AK3" i="2"/>
  <c r="W3" i="2"/>
  <c r="T3" i="2"/>
  <c r="D16" i="2" l="1"/>
  <c r="D20" i="2"/>
  <c r="D24" i="2"/>
  <c r="D28" i="2"/>
  <c r="D32" i="2"/>
  <c r="D36" i="2"/>
  <c r="D40" i="2"/>
  <c r="D44" i="2"/>
  <c r="D48" i="2"/>
  <c r="D52" i="2"/>
  <c r="D57" i="2"/>
  <c r="D60" i="2"/>
  <c r="D12" i="2"/>
  <c r="B12" i="2"/>
  <c r="D17" i="2"/>
  <c r="D25" i="2"/>
  <c r="D33" i="2"/>
  <c r="D41" i="2"/>
  <c r="D49" i="2"/>
  <c r="D55" i="2"/>
  <c r="D15" i="2"/>
  <c r="D23" i="2"/>
  <c r="D31" i="2"/>
  <c r="D39" i="2"/>
  <c r="D47" i="2"/>
  <c r="D56" i="2"/>
  <c r="D59" i="2"/>
  <c r="D18" i="2"/>
  <c r="D26" i="2"/>
  <c r="D34" i="2"/>
  <c r="D42" i="2"/>
  <c r="D50" i="2"/>
  <c r="D13" i="2"/>
  <c r="D21" i="2"/>
  <c r="D29" i="2"/>
  <c r="D37" i="2"/>
  <c r="D45" i="2"/>
  <c r="D53" i="2"/>
  <c r="D19" i="2"/>
  <c r="D27" i="2"/>
  <c r="D35" i="2"/>
  <c r="D43" i="2"/>
  <c r="D51" i="2"/>
  <c r="D54" i="2"/>
  <c r="D14" i="2"/>
  <c r="D22" i="2"/>
  <c r="D30" i="2"/>
  <c r="D38" i="2"/>
  <c r="D46" i="2"/>
  <c r="D58" i="2"/>
  <c r="BL60" i="6"/>
  <c r="BR60" i="2"/>
  <c r="BQ59" i="6" s="1"/>
  <c r="V53" i="6"/>
  <c r="AM55" i="6"/>
  <c r="D131" i="6"/>
  <c r="V3" i="6"/>
  <c r="AM54" i="6"/>
  <c r="CC132" i="2"/>
  <c r="V5" i="6"/>
  <c r="V7" i="6"/>
  <c r="AM8" i="6"/>
  <c r="V11" i="6"/>
  <c r="AM4" i="6"/>
  <c r="AM6" i="6"/>
  <c r="V9" i="6"/>
  <c r="AM10" i="6"/>
  <c r="V22" i="6"/>
  <c r="V59" i="6"/>
  <c r="V60" i="6"/>
  <c r="AM53" i="6"/>
  <c r="V55" i="6"/>
  <c r="V16" i="6"/>
  <c r="AM3" i="6"/>
  <c r="AM59" i="6"/>
  <c r="AM60" i="6"/>
  <c r="AM56" i="6"/>
  <c r="V12" i="6"/>
  <c r="V13" i="6"/>
  <c r="V14" i="6"/>
  <c r="V15" i="6"/>
  <c r="V17" i="6"/>
  <c r="V18" i="6"/>
  <c r="V19" i="6"/>
  <c r="V20" i="6"/>
  <c r="V21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8" i="6"/>
  <c r="V57" i="6"/>
  <c r="V56" i="6"/>
  <c r="V4" i="6"/>
  <c r="AM5" i="6"/>
  <c r="V6" i="6"/>
  <c r="AM7" i="6"/>
  <c r="V8" i="6"/>
  <c r="AM9" i="6"/>
  <c r="V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V54" i="6"/>
  <c r="AM57" i="6"/>
  <c r="AM58" i="6"/>
  <c r="DK133" i="6"/>
  <c r="G133" i="6"/>
  <c r="BO133" i="6"/>
  <c r="N132" i="6"/>
  <c r="DK131" i="6"/>
  <c r="R133" i="6"/>
  <c r="R132" i="6"/>
  <c r="R131" i="6"/>
  <c r="G131" i="6"/>
  <c r="G132" i="6"/>
  <c r="P131" i="6"/>
  <c r="P132" i="6"/>
  <c r="P133" i="6"/>
  <c r="BO132" i="6"/>
  <c r="J132" i="6"/>
  <c r="J131" i="6"/>
  <c r="J133" i="6"/>
  <c r="AS133" i="6"/>
  <c r="AS131" i="6"/>
  <c r="AS132" i="6"/>
  <c r="AO132" i="6"/>
  <c r="AO133" i="6"/>
  <c r="AO131" i="6"/>
  <c r="BU132" i="6"/>
  <c r="BU133" i="6"/>
  <c r="BU131" i="6"/>
  <c r="N131" i="6"/>
  <c r="D133" i="6"/>
  <c r="D132" i="6"/>
  <c r="BM132" i="2"/>
  <c r="AO54" i="2"/>
  <c r="CQ54" i="2"/>
  <c r="X54" i="2"/>
  <c r="AO56" i="2"/>
  <c r="AO57" i="2"/>
  <c r="AO3" i="2"/>
  <c r="X4" i="2"/>
  <c r="AO5" i="2"/>
  <c r="X6" i="2"/>
  <c r="AO7" i="2"/>
  <c r="X8" i="2"/>
  <c r="AO9" i="2"/>
  <c r="X59" i="2"/>
  <c r="X60" i="2"/>
  <c r="CQ12" i="2"/>
  <c r="CQ13" i="2"/>
  <c r="CQ14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X56" i="2"/>
  <c r="X57" i="2"/>
  <c r="CQ57" i="2"/>
  <c r="CQ58" i="2"/>
  <c r="CQ59" i="2"/>
  <c r="CM60" i="6"/>
  <c r="CQ60" i="2"/>
  <c r="X3" i="2"/>
  <c r="AO59" i="2"/>
  <c r="AO60" i="2"/>
  <c r="X10" i="2"/>
  <c r="AO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CQ53" i="2"/>
  <c r="AO55" i="2"/>
  <c r="X58" i="2"/>
  <c r="AO4" i="2"/>
  <c r="X5" i="2"/>
  <c r="AO6" i="2"/>
  <c r="X7" i="2"/>
  <c r="AO8" i="2"/>
  <c r="X9" i="2"/>
  <c r="AO10" i="2"/>
  <c r="X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X55" i="2"/>
  <c r="W54" i="6" s="1"/>
  <c r="CQ55" i="2"/>
  <c r="CQ56" i="2"/>
  <c r="AO58" i="2"/>
  <c r="B60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B40" i="2"/>
  <c r="B42" i="2"/>
  <c r="B44" i="2"/>
  <c r="B46" i="2"/>
  <c r="B48" i="2"/>
  <c r="B50" i="2"/>
  <c r="B52" i="2"/>
  <c r="B54" i="2"/>
  <c r="B56" i="2"/>
  <c r="B58" i="2"/>
  <c r="DG59" i="6"/>
  <c r="CA59" i="6"/>
  <c r="BL3" i="6"/>
  <c r="DG3" i="6"/>
  <c r="CL12" i="6"/>
  <c r="CM59" i="6"/>
  <c r="S60" i="6"/>
  <c r="S59" i="6"/>
  <c r="BQ3" i="6"/>
  <c r="BQ11" i="6"/>
  <c r="CM12" i="6"/>
  <c r="DI17" i="6"/>
  <c r="CB21" i="6"/>
  <c r="DI23" i="6"/>
  <c r="CM24" i="6"/>
  <c r="BQ25" i="6"/>
  <c r="CB25" i="6"/>
  <c r="DI25" i="6"/>
  <c r="CM26" i="6"/>
  <c r="BQ27" i="6"/>
  <c r="CB27" i="6"/>
  <c r="DI27" i="6"/>
  <c r="CM28" i="6"/>
  <c r="BQ29" i="6"/>
  <c r="CB29" i="6"/>
  <c r="DI29" i="6"/>
  <c r="CM30" i="6"/>
  <c r="BQ31" i="6"/>
  <c r="CB31" i="6"/>
  <c r="DI31" i="6"/>
  <c r="CM32" i="6"/>
  <c r="BQ33" i="6"/>
  <c r="CB33" i="6"/>
  <c r="DI33" i="6"/>
  <c r="CM34" i="6"/>
  <c r="BQ35" i="6"/>
  <c r="CB35" i="6"/>
  <c r="DI35" i="6"/>
  <c r="CM36" i="6"/>
  <c r="BQ37" i="6"/>
  <c r="CB37" i="6"/>
  <c r="DI37" i="6"/>
  <c r="CM38" i="6"/>
  <c r="BQ39" i="6"/>
  <c r="CB39" i="6"/>
  <c r="DI39" i="6"/>
  <c r="CM40" i="6"/>
  <c r="BQ41" i="6"/>
  <c r="CB41" i="6"/>
  <c r="DI41" i="6"/>
  <c r="CM42" i="6"/>
  <c r="BQ43" i="6"/>
  <c r="CB43" i="6"/>
  <c r="DI43" i="6"/>
  <c r="CM44" i="6"/>
  <c r="BQ45" i="6"/>
  <c r="CB45" i="6"/>
  <c r="DI45" i="6"/>
  <c r="CM46" i="6"/>
  <c r="BQ47" i="6"/>
  <c r="CB47" i="6"/>
  <c r="DI47" i="6"/>
  <c r="CM48" i="6"/>
  <c r="BQ49" i="6"/>
  <c r="CB49" i="6"/>
  <c r="DI49" i="6"/>
  <c r="CM50" i="6"/>
  <c r="BQ51" i="6"/>
  <c r="CB51" i="6"/>
  <c r="DI51" i="6"/>
  <c r="CM52" i="6"/>
  <c r="BQ53" i="6"/>
  <c r="CB53" i="6"/>
  <c r="DI53" i="6"/>
  <c r="CM54" i="6"/>
  <c r="BQ55" i="6"/>
  <c r="CB55" i="6"/>
  <c r="DI55" i="6"/>
  <c r="CM56" i="6"/>
  <c r="CB57" i="6"/>
  <c r="CB59" i="6"/>
  <c r="CB60" i="6"/>
  <c r="DI59" i="6"/>
  <c r="DI60" i="6"/>
  <c r="AJ3" i="6"/>
  <c r="S4" i="6"/>
  <c r="AJ11" i="6"/>
  <c r="BL12" i="6"/>
  <c r="S18" i="6"/>
  <c r="S26" i="6"/>
  <c r="DG43" i="6"/>
  <c r="BL44" i="6"/>
  <c r="AJ46" i="6"/>
  <c r="S46" i="6"/>
  <c r="BL46" i="6"/>
  <c r="AJ48" i="6"/>
  <c r="S48" i="6"/>
  <c r="BL48" i="6"/>
  <c r="AJ50" i="6"/>
  <c r="S50" i="6"/>
  <c r="BL50" i="6"/>
  <c r="S52" i="6"/>
  <c r="BL52" i="6"/>
  <c r="AJ54" i="6"/>
  <c r="S54" i="6"/>
  <c r="BL54" i="6"/>
  <c r="AJ58" i="6"/>
  <c r="CL58" i="6"/>
  <c r="BL59" i="6"/>
  <c r="AJ59" i="6"/>
  <c r="AJ60" i="6"/>
  <c r="CL59" i="6"/>
  <c r="CL60" i="6"/>
  <c r="BQ54" i="6"/>
  <c r="DI34" i="6"/>
  <c r="BQ46" i="6"/>
  <c r="CB58" i="6"/>
  <c r="S3" i="6"/>
  <c r="AJ4" i="6"/>
  <c r="CA4" i="6"/>
  <c r="S5" i="6"/>
  <c r="BL5" i="6"/>
  <c r="DG5" i="6"/>
  <c r="AJ6" i="6"/>
  <c r="CA6" i="6"/>
  <c r="S7" i="6"/>
  <c r="BL7" i="6"/>
  <c r="DG7" i="6"/>
  <c r="AJ8" i="6"/>
  <c r="CA8" i="6"/>
  <c r="S9" i="6"/>
  <c r="BL9" i="6"/>
  <c r="DG9" i="6"/>
  <c r="AJ10" i="6"/>
  <c r="CA10" i="6"/>
  <c r="S11" i="6"/>
  <c r="BL11" i="6"/>
  <c r="DG11" i="6"/>
  <c r="AJ12" i="6"/>
  <c r="S13" i="6"/>
  <c r="BL13" i="6"/>
  <c r="CA13" i="6"/>
  <c r="AJ14" i="6"/>
  <c r="CL14" i="6"/>
  <c r="S15" i="6"/>
  <c r="BL15" i="6"/>
  <c r="CA15" i="6"/>
  <c r="DG15" i="6"/>
  <c r="AJ16" i="6"/>
  <c r="CL16" i="6"/>
  <c r="S17" i="6"/>
  <c r="BL17" i="6"/>
  <c r="CA17" i="6"/>
  <c r="DG17" i="6"/>
  <c r="AJ18" i="6"/>
  <c r="CL18" i="6"/>
  <c r="BQ58" i="6"/>
  <c r="BQ57" i="6"/>
  <c r="S20" i="6"/>
  <c r="BL19" i="6"/>
  <c r="CA19" i="6"/>
  <c r="DG19" i="6"/>
  <c r="AJ20" i="6"/>
  <c r="CL20" i="6"/>
  <c r="S21" i="6"/>
  <c r="BL21" i="6"/>
  <c r="CA21" i="6"/>
  <c r="DG21" i="6"/>
  <c r="AJ22" i="6"/>
  <c r="CL22" i="6"/>
  <c r="S23" i="6"/>
  <c r="BL23" i="6"/>
  <c r="CA23" i="6"/>
  <c r="DG23" i="6"/>
  <c r="AJ24" i="6"/>
  <c r="CL24" i="6"/>
  <c r="S25" i="6"/>
  <c r="BL25" i="6"/>
  <c r="CA25" i="6"/>
  <c r="DG25" i="6"/>
  <c r="AJ26" i="6"/>
  <c r="CL26" i="6"/>
  <c r="S27" i="6"/>
  <c r="BL27" i="6"/>
  <c r="CA27" i="6"/>
  <c r="DG27" i="6"/>
  <c r="AJ28" i="6"/>
  <c r="CL28" i="6"/>
  <c r="S29" i="6"/>
  <c r="BL29" i="6"/>
  <c r="CA29" i="6"/>
  <c r="DG29" i="6"/>
  <c r="AJ30" i="6"/>
  <c r="CL30" i="6"/>
  <c r="S31" i="6"/>
  <c r="BL31" i="6"/>
  <c r="CA31" i="6"/>
  <c r="DG31" i="6"/>
  <c r="AJ32" i="6"/>
  <c r="CL32" i="6"/>
  <c r="S33" i="6"/>
  <c r="BL33" i="6"/>
  <c r="CA33" i="6"/>
  <c r="DG33" i="6"/>
  <c r="AJ34" i="6"/>
  <c r="CL34" i="6"/>
  <c r="S35" i="6"/>
  <c r="BL35" i="6"/>
  <c r="DG35" i="6"/>
  <c r="AJ36" i="6"/>
  <c r="CL36" i="6"/>
  <c r="S37" i="6"/>
  <c r="BL37" i="6"/>
  <c r="CA37" i="6"/>
  <c r="DG37" i="6"/>
  <c r="AJ38" i="6"/>
  <c r="CL38" i="6"/>
  <c r="S39" i="6"/>
  <c r="BL39" i="6"/>
  <c r="CA39" i="6"/>
  <c r="DG39" i="6"/>
  <c r="AJ40" i="6"/>
  <c r="CL40" i="6"/>
  <c r="S41" i="6"/>
  <c r="AJ52" i="6"/>
  <c r="S22" i="6"/>
  <c r="S19" i="6"/>
  <c r="S16" i="6"/>
  <c r="BL28" i="6"/>
  <c r="CA3" i="6"/>
  <c r="CA5" i="6"/>
  <c r="S10" i="6"/>
  <c r="DG14" i="6"/>
  <c r="AJ17" i="6"/>
  <c r="AJ25" i="6"/>
  <c r="DG26" i="6"/>
  <c r="AJ33" i="6"/>
  <c r="CA36" i="6"/>
  <c r="AJ41" i="6"/>
  <c r="S42" i="6"/>
  <c r="BQ50" i="6"/>
  <c r="BQ48" i="6"/>
  <c r="CB3" i="6"/>
  <c r="BQ4" i="6"/>
  <c r="DI4" i="6"/>
  <c r="CB5" i="6"/>
  <c r="BQ6" i="6"/>
  <c r="DI6" i="6"/>
  <c r="CB7" i="6"/>
  <c r="BQ8" i="6"/>
  <c r="DI8" i="6"/>
  <c r="CB9" i="6"/>
  <c r="BQ10" i="6"/>
  <c r="DI10" i="6"/>
  <c r="BQ12" i="6"/>
  <c r="CB12" i="6"/>
  <c r="DI12" i="6"/>
  <c r="CM13" i="6"/>
  <c r="BQ14" i="6"/>
  <c r="CB14" i="6"/>
  <c r="DI14" i="6"/>
  <c r="CM15" i="6"/>
  <c r="BQ16" i="6"/>
  <c r="CB16" i="6"/>
  <c r="DI16" i="6"/>
  <c r="CM17" i="6"/>
  <c r="BQ18" i="6"/>
  <c r="CB18" i="6"/>
  <c r="DI18" i="6"/>
  <c r="CM19" i="6"/>
  <c r="BQ20" i="6"/>
  <c r="CB20" i="6"/>
  <c r="DI20" i="6"/>
  <c r="CM21" i="6"/>
  <c r="BQ22" i="6"/>
  <c r="CB22" i="6"/>
  <c r="BQ24" i="6"/>
  <c r="DI26" i="6"/>
  <c r="BQ32" i="6"/>
  <c r="BQ36" i="6"/>
  <c r="BQ40" i="6"/>
  <c r="DI42" i="6"/>
  <c r="BQ44" i="6"/>
  <c r="BQ52" i="6"/>
  <c r="BQ56" i="6"/>
  <c r="BL41" i="6"/>
  <c r="CA41" i="6"/>
  <c r="DG41" i="6"/>
  <c r="AJ42" i="6"/>
  <c r="CL42" i="6"/>
  <c r="S43" i="6"/>
  <c r="BL43" i="6"/>
  <c r="CA43" i="6"/>
  <c r="AJ44" i="6"/>
  <c r="CL44" i="6"/>
  <c r="S45" i="6"/>
  <c r="BL45" i="6"/>
  <c r="CA45" i="6"/>
  <c r="DG45" i="6"/>
  <c r="CL46" i="6"/>
  <c r="S47" i="6"/>
  <c r="BL47" i="6"/>
  <c r="CA47" i="6"/>
  <c r="DG47" i="6"/>
  <c r="CL48" i="6"/>
  <c r="S49" i="6"/>
  <c r="BL49" i="6"/>
  <c r="CA49" i="6"/>
  <c r="DG49" i="6"/>
  <c r="CL50" i="6"/>
  <c r="S51" i="6"/>
  <c r="BL51" i="6"/>
  <c r="CA51" i="6"/>
  <c r="DG51" i="6"/>
  <c r="CL52" i="6"/>
  <c r="S53" i="6"/>
  <c r="BL53" i="6"/>
  <c r="CA53" i="6"/>
  <c r="DG53" i="6"/>
  <c r="CL54" i="6"/>
  <c r="S55" i="6"/>
  <c r="BL55" i="6"/>
  <c r="CA55" i="6"/>
  <c r="DG55" i="6"/>
  <c r="AJ56" i="6"/>
  <c r="CL56" i="6"/>
  <c r="S58" i="6"/>
  <c r="BL58" i="6"/>
  <c r="CA57" i="6"/>
  <c r="CA58" i="6"/>
  <c r="BL57" i="6"/>
  <c r="S57" i="6"/>
  <c r="CB13" i="6"/>
  <c r="CM20" i="6"/>
  <c r="CA11" i="6"/>
  <c r="DG57" i="6"/>
  <c r="DG58" i="6"/>
  <c r="AJ57" i="6"/>
  <c r="S32" i="6"/>
  <c r="S28" i="6"/>
  <c r="AJ37" i="6"/>
  <c r="AJ29" i="6"/>
  <c r="AJ21" i="6"/>
  <c r="BQ19" i="6"/>
  <c r="DG42" i="6"/>
  <c r="DG10" i="6"/>
  <c r="DI3" i="6"/>
  <c r="CB4" i="6"/>
  <c r="BQ5" i="6"/>
  <c r="DI5" i="6"/>
  <c r="CB6" i="6"/>
  <c r="BQ7" i="6"/>
  <c r="DI7" i="6"/>
  <c r="CB8" i="6"/>
  <c r="BQ9" i="6"/>
  <c r="DI9" i="6"/>
  <c r="CB10" i="6"/>
  <c r="CB11" i="6"/>
  <c r="DI11" i="6"/>
  <c r="BQ13" i="6"/>
  <c r="DI13" i="6"/>
  <c r="CM14" i="6"/>
  <c r="BQ15" i="6"/>
  <c r="CB15" i="6"/>
  <c r="DI15" i="6"/>
  <c r="CM16" i="6"/>
  <c r="BQ17" i="6"/>
  <c r="CB17" i="6"/>
  <c r="CM18" i="6"/>
  <c r="CB19" i="6"/>
  <c r="DI19" i="6"/>
  <c r="BQ21" i="6"/>
  <c r="DI21" i="6"/>
  <c r="CM22" i="6"/>
  <c r="BQ23" i="6"/>
  <c r="CB23" i="6"/>
  <c r="DI57" i="6"/>
  <c r="DI58" i="6"/>
  <c r="S44" i="6"/>
  <c r="BL36" i="6"/>
  <c r="BL20" i="6"/>
  <c r="BL4" i="6"/>
  <c r="BQ28" i="6"/>
  <c r="DI50" i="6"/>
  <c r="DG4" i="6"/>
  <c r="AJ5" i="6"/>
  <c r="S6" i="6"/>
  <c r="BL6" i="6"/>
  <c r="DG6" i="6"/>
  <c r="AJ7" i="6"/>
  <c r="CA7" i="6"/>
  <c r="S8" i="6"/>
  <c r="BL8" i="6"/>
  <c r="DG8" i="6"/>
  <c r="AJ9" i="6"/>
  <c r="CA9" i="6"/>
  <c r="BL10" i="6"/>
  <c r="S12" i="6"/>
  <c r="CA12" i="6"/>
  <c r="DG12" i="6"/>
  <c r="DG13" i="6"/>
  <c r="AJ13" i="6"/>
  <c r="CL13" i="6"/>
  <c r="S14" i="6"/>
  <c r="BL14" i="6"/>
  <c r="CA14" i="6"/>
  <c r="AJ15" i="6"/>
  <c r="CL15" i="6"/>
  <c r="BL16" i="6"/>
  <c r="CA16" i="6"/>
  <c r="DG16" i="6"/>
  <c r="CL17" i="6"/>
  <c r="BL18" i="6"/>
  <c r="CA18" i="6"/>
  <c r="DG18" i="6"/>
  <c r="AJ19" i="6"/>
  <c r="CL19" i="6"/>
  <c r="CA20" i="6"/>
  <c r="DG20" i="6"/>
  <c r="CL21" i="6"/>
  <c r="BL22" i="6"/>
  <c r="CA22" i="6"/>
  <c r="DG22" i="6"/>
  <c r="AJ23" i="6"/>
  <c r="CL23" i="6"/>
  <c r="S24" i="6"/>
  <c r="BL24" i="6"/>
  <c r="CA24" i="6"/>
  <c r="DG24" i="6"/>
  <c r="CL25" i="6"/>
  <c r="BL26" i="6"/>
  <c r="CA26" i="6"/>
  <c r="AJ27" i="6"/>
  <c r="CL27" i="6"/>
  <c r="CA28" i="6"/>
  <c r="DG28" i="6"/>
  <c r="CL29" i="6"/>
  <c r="S30" i="6"/>
  <c r="BL30" i="6"/>
  <c r="CA30" i="6"/>
  <c r="DG30" i="6"/>
  <c r="AJ31" i="6"/>
  <c r="CL31" i="6"/>
  <c r="BL32" i="6"/>
  <c r="CA32" i="6"/>
  <c r="DG32" i="6"/>
  <c r="CL33" i="6"/>
  <c r="S34" i="6"/>
  <c r="BL34" i="6"/>
  <c r="CA34" i="6"/>
  <c r="CA35" i="6"/>
  <c r="DG34" i="6"/>
  <c r="AJ35" i="6"/>
  <c r="CL35" i="6"/>
  <c r="S36" i="6"/>
  <c r="DG36" i="6"/>
  <c r="CL37" i="6"/>
  <c r="S38" i="6"/>
  <c r="BL38" i="6"/>
  <c r="CA38" i="6"/>
  <c r="DG38" i="6"/>
  <c r="AJ39" i="6"/>
  <c r="CL39" i="6"/>
  <c r="S40" i="6"/>
  <c r="BL40" i="6"/>
  <c r="CA40" i="6"/>
  <c r="DG40" i="6"/>
  <c r="CL41" i="6"/>
  <c r="BL42" i="6"/>
  <c r="CA42" i="6"/>
  <c r="AJ43" i="6"/>
  <c r="CL43" i="6"/>
  <c r="CA44" i="6"/>
  <c r="DG44" i="6"/>
  <c r="AJ45" i="6"/>
  <c r="CL45" i="6"/>
  <c r="CA46" i="6"/>
  <c r="DG46" i="6"/>
  <c r="AJ47" i="6"/>
  <c r="CL47" i="6"/>
  <c r="CA48" i="6"/>
  <c r="DG48" i="6"/>
  <c r="AJ49" i="6"/>
  <c r="CL49" i="6"/>
  <c r="CA50" i="6"/>
  <c r="DG50" i="6"/>
  <c r="AJ51" i="6"/>
  <c r="CL51" i="6"/>
  <c r="CA52" i="6"/>
  <c r="DG52" i="6"/>
  <c r="AJ53" i="6"/>
  <c r="CL53" i="6"/>
  <c r="CA54" i="6"/>
  <c r="DG54" i="6"/>
  <c r="AJ55" i="6"/>
  <c r="CL55" i="6"/>
  <c r="S56" i="6"/>
  <c r="BL56" i="6"/>
  <c r="CA56" i="6"/>
  <c r="DG56" i="6"/>
  <c r="CL57" i="6"/>
  <c r="DI22" i="6"/>
  <c r="CM23" i="6"/>
  <c r="CB24" i="6"/>
  <c r="DI24" i="6"/>
  <c r="CM25" i="6"/>
  <c r="BQ26" i="6"/>
  <c r="CB26" i="6"/>
  <c r="CM27" i="6"/>
  <c r="CB28" i="6"/>
  <c r="DI28" i="6"/>
  <c r="CM29" i="6"/>
  <c r="BQ30" i="6"/>
  <c r="CB30" i="6"/>
  <c r="DI30" i="6"/>
  <c r="CM31" i="6"/>
  <c r="CB32" i="6"/>
  <c r="DI32" i="6"/>
  <c r="CM33" i="6"/>
  <c r="BQ34" i="6"/>
  <c r="CB34" i="6"/>
  <c r="CM35" i="6"/>
  <c r="CB36" i="6"/>
  <c r="DI36" i="6"/>
  <c r="CM37" i="6"/>
  <c r="BQ38" i="6"/>
  <c r="CB38" i="6"/>
  <c r="DI38" i="6"/>
  <c r="CM39" i="6"/>
  <c r="CB40" i="6"/>
  <c r="DI40" i="6"/>
  <c r="CM41" i="6"/>
  <c r="BQ42" i="6"/>
  <c r="CB42" i="6"/>
  <c r="CM43" i="6"/>
  <c r="CB44" i="6"/>
  <c r="DI44" i="6"/>
  <c r="CM45" i="6"/>
  <c r="CB46" i="6"/>
  <c r="DI46" i="6"/>
  <c r="CM47" i="6"/>
  <c r="CB48" i="6"/>
  <c r="DI48" i="6"/>
  <c r="CM49" i="6"/>
  <c r="CB50" i="6"/>
  <c r="CM51" i="6"/>
  <c r="CB52" i="6"/>
  <c r="DI52" i="6"/>
  <c r="CM53" i="6"/>
  <c r="CB54" i="6"/>
  <c r="DI54" i="6"/>
  <c r="CM55" i="6"/>
  <c r="CB56" i="6"/>
  <c r="DI56" i="6"/>
  <c r="CM57" i="6"/>
  <c r="CM58" i="6"/>
  <c r="Q135" i="5"/>
  <c r="P135" i="5"/>
  <c r="O135" i="5"/>
  <c r="N135" i="5"/>
  <c r="M135" i="5"/>
  <c r="L135" i="5"/>
  <c r="K135" i="5"/>
  <c r="J135" i="5"/>
  <c r="I135" i="5"/>
  <c r="H135" i="5"/>
  <c r="G135" i="5"/>
  <c r="F135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Q133" i="5"/>
  <c r="P133" i="5"/>
  <c r="O133" i="5"/>
  <c r="N133" i="5"/>
  <c r="L133" i="5"/>
  <c r="K133" i="5"/>
  <c r="J133" i="5"/>
  <c r="I133" i="5"/>
  <c r="H133" i="5"/>
  <c r="G133" i="5"/>
  <c r="D135" i="5"/>
  <c r="D134" i="5"/>
  <c r="D133" i="5"/>
  <c r="C135" i="5"/>
  <c r="C134" i="5"/>
  <c r="C133" i="5"/>
  <c r="B135" i="5"/>
  <c r="B134" i="5"/>
  <c r="E133" i="5"/>
  <c r="E134" i="5"/>
  <c r="C37" i="6" l="1"/>
  <c r="C38" i="2"/>
  <c r="C53" i="6"/>
  <c r="C54" i="2"/>
  <c r="C26" i="6"/>
  <c r="C27" i="2"/>
  <c r="C36" i="6"/>
  <c r="C37" i="2"/>
  <c r="C49" i="6"/>
  <c r="C50" i="2"/>
  <c r="C17" i="6"/>
  <c r="C18" i="2"/>
  <c r="C39" i="2"/>
  <c r="C55" i="2"/>
  <c r="C24" i="6"/>
  <c r="C25" i="2"/>
  <c r="C60" i="2"/>
  <c r="C44" i="2"/>
  <c r="C28" i="2"/>
  <c r="C29" i="6"/>
  <c r="C30" i="2"/>
  <c r="C51" i="2"/>
  <c r="C19" i="2"/>
  <c r="C29" i="2"/>
  <c r="C41" i="6"/>
  <c r="C42" i="2"/>
  <c r="C59" i="2"/>
  <c r="C31" i="2"/>
  <c r="C48" i="6"/>
  <c r="C49" i="2"/>
  <c r="C16" i="6"/>
  <c r="C17" i="2"/>
  <c r="C57" i="2"/>
  <c r="C40" i="2"/>
  <c r="C24" i="2"/>
  <c r="C58" i="2"/>
  <c r="C21" i="6"/>
  <c r="C22" i="2"/>
  <c r="C43" i="2"/>
  <c r="C52" i="6"/>
  <c r="C53" i="2"/>
  <c r="C20" i="6"/>
  <c r="C21" i="2"/>
  <c r="C33" i="6"/>
  <c r="C34" i="2"/>
  <c r="C56" i="2"/>
  <c r="C23" i="2"/>
  <c r="C41" i="2"/>
  <c r="C52" i="2"/>
  <c r="C36" i="2"/>
  <c r="C20" i="2"/>
  <c r="C45" i="6"/>
  <c r="C46" i="2"/>
  <c r="C13" i="6"/>
  <c r="C14" i="2"/>
  <c r="C35" i="2"/>
  <c r="C45" i="2"/>
  <c r="C12" i="6"/>
  <c r="C13" i="2"/>
  <c r="C26" i="2"/>
  <c r="C47" i="2"/>
  <c r="C15" i="2"/>
  <c r="C32" i="6"/>
  <c r="C33" i="2"/>
  <c r="C12" i="2"/>
  <c r="C48" i="2"/>
  <c r="C32" i="2"/>
  <c r="C16" i="2"/>
  <c r="C34" i="6"/>
  <c r="C57" i="6"/>
  <c r="C42" i="6"/>
  <c r="C40" i="6"/>
  <c r="C43" i="6"/>
  <c r="C59" i="6"/>
  <c r="C60" i="6"/>
  <c r="C50" i="6"/>
  <c r="C18" i="6"/>
  <c r="C28" i="6"/>
  <c r="C58" i="6"/>
  <c r="C30" i="6"/>
  <c r="C56" i="6"/>
  <c r="C39" i="6"/>
  <c r="C23" i="6"/>
  <c r="C54" i="6"/>
  <c r="C27" i="6"/>
  <c r="C55" i="6"/>
  <c r="C22" i="6"/>
  <c r="C51" i="6"/>
  <c r="C35" i="6"/>
  <c r="C19" i="6"/>
  <c r="C38" i="6"/>
  <c r="C44" i="6"/>
  <c r="C25" i="6"/>
  <c r="C46" i="6"/>
  <c r="C14" i="6"/>
  <c r="C47" i="6"/>
  <c r="C31" i="6"/>
  <c r="C15" i="6"/>
  <c r="BQ60" i="6"/>
  <c r="D132" i="2"/>
  <c r="D133" i="2"/>
  <c r="D134" i="2"/>
  <c r="X134" i="2"/>
  <c r="CQ134" i="2"/>
  <c r="AO134" i="2"/>
  <c r="B132" i="2"/>
  <c r="B133" i="2"/>
  <c r="AN11" i="6"/>
  <c r="AN3" i="6"/>
  <c r="AN50" i="6"/>
  <c r="AN46" i="6"/>
  <c r="AN42" i="6"/>
  <c r="AN38" i="6"/>
  <c r="AN34" i="6"/>
  <c r="AN30" i="6"/>
  <c r="AN26" i="6"/>
  <c r="AN22" i="6"/>
  <c r="AN18" i="6"/>
  <c r="AN14" i="6"/>
  <c r="W51" i="6"/>
  <c r="W47" i="6"/>
  <c r="W43" i="6"/>
  <c r="W39" i="6"/>
  <c r="W35" i="6"/>
  <c r="W31" i="6"/>
  <c r="W27" i="6"/>
  <c r="W23" i="6"/>
  <c r="W19" i="6"/>
  <c r="W15" i="6"/>
  <c r="CP58" i="6"/>
  <c r="CP48" i="6"/>
  <c r="CP44" i="6"/>
  <c r="CP40" i="6"/>
  <c r="CP36" i="6"/>
  <c r="CP32" i="6"/>
  <c r="CP28" i="6"/>
  <c r="CP24" i="6"/>
  <c r="CP20" i="6"/>
  <c r="CP16" i="6"/>
  <c r="CP12" i="6"/>
  <c r="AN7" i="6"/>
  <c r="CP54" i="6"/>
  <c r="W10" i="6"/>
  <c r="AN58" i="6"/>
  <c r="W55" i="6"/>
  <c r="AN55" i="6"/>
  <c r="W5" i="6"/>
  <c r="AN53" i="6"/>
  <c r="W6" i="6"/>
  <c r="W57" i="6"/>
  <c r="AN8" i="6"/>
  <c r="AN4" i="6"/>
  <c r="AN49" i="6"/>
  <c r="AN45" i="6"/>
  <c r="AN41" i="6"/>
  <c r="AN37" i="6"/>
  <c r="AN33" i="6"/>
  <c r="AN29" i="6"/>
  <c r="AN25" i="6"/>
  <c r="AN21" i="6"/>
  <c r="AN17" i="6"/>
  <c r="AN13" i="6"/>
  <c r="W50" i="6"/>
  <c r="W46" i="6"/>
  <c r="W42" i="6"/>
  <c r="W38" i="6"/>
  <c r="W34" i="6"/>
  <c r="W30" i="6"/>
  <c r="W26" i="6"/>
  <c r="W22" i="6"/>
  <c r="W18" i="6"/>
  <c r="W14" i="6"/>
  <c r="CP57" i="6"/>
  <c r="CP51" i="6"/>
  <c r="CP47" i="6"/>
  <c r="CP43" i="6"/>
  <c r="CP39" i="6"/>
  <c r="CP35" i="6"/>
  <c r="CP31" i="6"/>
  <c r="CP27" i="6"/>
  <c r="CP23" i="6"/>
  <c r="CP19" i="6"/>
  <c r="CP15" i="6"/>
  <c r="CP55" i="6"/>
  <c r="AN51" i="6"/>
  <c r="AN47" i="6"/>
  <c r="AN43" i="6"/>
  <c r="AN39" i="6"/>
  <c r="AN35" i="6"/>
  <c r="AN31" i="6"/>
  <c r="AN27" i="6"/>
  <c r="AN23" i="6"/>
  <c r="AN19" i="6"/>
  <c r="AN15" i="6"/>
  <c r="W52" i="6"/>
  <c r="W48" i="6"/>
  <c r="W44" i="6"/>
  <c r="W40" i="6"/>
  <c r="W36" i="6"/>
  <c r="W32" i="6"/>
  <c r="W28" i="6"/>
  <c r="W24" i="6"/>
  <c r="W20" i="6"/>
  <c r="W16" i="6"/>
  <c r="W12" i="6"/>
  <c r="AN59" i="6"/>
  <c r="AN60" i="6"/>
  <c r="W56" i="6"/>
  <c r="CP49" i="6"/>
  <c r="CP45" i="6"/>
  <c r="CP41" i="6"/>
  <c r="CP37" i="6"/>
  <c r="CP33" i="6"/>
  <c r="CP29" i="6"/>
  <c r="CP25" i="6"/>
  <c r="CP21" i="6"/>
  <c r="CP17" i="6"/>
  <c r="CP13" i="6"/>
  <c r="W58" i="6"/>
  <c r="AN56" i="6"/>
  <c r="W11" i="6"/>
  <c r="AN9" i="6"/>
  <c r="AN5" i="6"/>
  <c r="AN54" i="6"/>
  <c r="AN10" i="6"/>
  <c r="W7" i="6"/>
  <c r="W3" i="6"/>
  <c r="W53" i="6"/>
  <c r="AN57" i="6"/>
  <c r="AN52" i="6"/>
  <c r="AN48" i="6"/>
  <c r="AN44" i="6"/>
  <c r="AN40" i="6"/>
  <c r="AN36" i="6"/>
  <c r="AN32" i="6"/>
  <c r="AN28" i="6"/>
  <c r="AN24" i="6"/>
  <c r="AN20" i="6"/>
  <c r="AN16" i="6"/>
  <c r="AN12" i="6"/>
  <c r="W8" i="6"/>
  <c r="W4" i="6"/>
  <c r="CP52" i="6"/>
  <c r="W49" i="6"/>
  <c r="W45" i="6"/>
  <c r="W41" i="6"/>
  <c r="W37" i="6"/>
  <c r="W33" i="6"/>
  <c r="W29" i="6"/>
  <c r="W25" i="6"/>
  <c r="W21" i="6"/>
  <c r="W17" i="6"/>
  <c r="W13" i="6"/>
  <c r="W9" i="6"/>
  <c r="CP59" i="6"/>
  <c r="CP60" i="6"/>
  <c r="CP56" i="6"/>
  <c r="CP50" i="6"/>
  <c r="CP46" i="6"/>
  <c r="CP42" i="6"/>
  <c r="CP38" i="6"/>
  <c r="CP34" i="6"/>
  <c r="CP30" i="6"/>
  <c r="CP26" i="6"/>
  <c r="CP22" i="6"/>
  <c r="CP18" i="6"/>
  <c r="CP14" i="6"/>
  <c r="W59" i="6"/>
  <c r="W60" i="6"/>
  <c r="AN6" i="6"/>
  <c r="CP53" i="6"/>
  <c r="N133" i="6"/>
  <c r="BO131" i="6"/>
  <c r="DK132" i="6"/>
  <c r="CB133" i="6"/>
  <c r="CB132" i="6"/>
  <c r="BL133" i="6"/>
  <c r="BL132" i="6"/>
  <c r="BL131" i="6"/>
  <c r="CB131" i="6"/>
  <c r="B24" i="6"/>
  <c r="X133" i="2"/>
  <c r="CQ133" i="2"/>
  <c r="CQ132" i="2"/>
  <c r="X132" i="2"/>
  <c r="AO132" i="2"/>
  <c r="AO133" i="2"/>
  <c r="B49" i="6"/>
  <c r="B41" i="6"/>
  <c r="B33" i="6"/>
  <c r="B25" i="6"/>
  <c r="B17" i="6"/>
  <c r="B55" i="6"/>
  <c r="B47" i="6"/>
  <c r="B39" i="6"/>
  <c r="B31" i="6"/>
  <c r="B23" i="6"/>
  <c r="B15" i="6"/>
  <c r="B53" i="6"/>
  <c r="B45" i="6"/>
  <c r="B37" i="6"/>
  <c r="B29" i="6"/>
  <c r="B21" i="6"/>
  <c r="B13" i="6"/>
  <c r="B51" i="6"/>
  <c r="B43" i="6"/>
  <c r="B35" i="6"/>
  <c r="B27" i="6"/>
  <c r="B19" i="6"/>
  <c r="B56" i="6"/>
  <c r="B48" i="6"/>
  <c r="B32" i="6"/>
  <c r="B16" i="6"/>
  <c r="B40" i="6"/>
  <c r="B50" i="6"/>
  <c r="B34" i="6"/>
  <c r="B18" i="6"/>
  <c r="B42" i="6"/>
  <c r="B26" i="6"/>
  <c r="B59" i="6"/>
  <c r="B60" i="6"/>
  <c r="B134" i="2"/>
  <c r="B57" i="6"/>
  <c r="B58" i="6"/>
  <c r="B54" i="6"/>
  <c r="B46" i="6"/>
  <c r="B38" i="6"/>
  <c r="B30" i="6"/>
  <c r="B22" i="6"/>
  <c r="B14" i="6"/>
  <c r="B52" i="6"/>
  <c r="B44" i="6"/>
  <c r="B36" i="6"/>
  <c r="B28" i="6"/>
  <c r="B20" i="6"/>
  <c r="B12" i="6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C134" i="2" l="1"/>
  <c r="C132" i="2"/>
  <c r="C133" i="2"/>
  <c r="C133" i="6"/>
  <c r="C131" i="6"/>
  <c r="C132" i="6"/>
  <c r="B131" i="6"/>
  <c r="W131" i="6"/>
  <c r="CP132" i="6"/>
  <c r="AN133" i="6"/>
  <c r="CP133" i="6"/>
  <c r="W133" i="6"/>
  <c r="AN132" i="6"/>
  <c r="AN131" i="6"/>
  <c r="W132" i="6"/>
  <c r="CP131" i="6"/>
  <c r="B133" i="6"/>
  <c r="DL134" i="2"/>
  <c r="DK134" i="2"/>
  <c r="DI134" i="2"/>
  <c r="DG134" i="2"/>
  <c r="DF134" i="2"/>
  <c r="DL133" i="2"/>
  <c r="DK133" i="2"/>
  <c r="DI133" i="2"/>
  <c r="DG133" i="2"/>
  <c r="DF133" i="2"/>
  <c r="DK132" i="2"/>
  <c r="DI132" i="2"/>
  <c r="DG132" i="2"/>
  <c r="DF132" i="2"/>
  <c r="DE134" i="2"/>
  <c r="DD134" i="2"/>
  <c r="DC134" i="2"/>
  <c r="DB134" i="2"/>
  <c r="DE133" i="2"/>
  <c r="DD133" i="2"/>
  <c r="DC133" i="2"/>
  <c r="DB133" i="2"/>
  <c r="DE132" i="2"/>
  <c r="DD132" i="2"/>
  <c r="DC132" i="2"/>
  <c r="DB132" i="2"/>
  <c r="DA134" i="2"/>
  <c r="CZ134" i="2"/>
  <c r="CY134" i="2"/>
  <c r="CX134" i="2"/>
  <c r="CW134" i="2"/>
  <c r="CV134" i="2"/>
  <c r="CU134" i="2"/>
  <c r="CT134" i="2"/>
  <c r="CS134" i="2"/>
  <c r="CR134" i="2"/>
  <c r="DA133" i="2"/>
  <c r="CZ133" i="2"/>
  <c r="CY133" i="2"/>
  <c r="CX133" i="2"/>
  <c r="CW133" i="2"/>
  <c r="CV133" i="2"/>
  <c r="CU133" i="2"/>
  <c r="CT133" i="2"/>
  <c r="CS133" i="2"/>
  <c r="CR133" i="2"/>
  <c r="DA132" i="2"/>
  <c r="CZ132" i="2"/>
  <c r="CY132" i="2"/>
  <c r="CX132" i="2"/>
  <c r="CW132" i="2"/>
  <c r="CV132" i="2"/>
  <c r="CU132" i="2"/>
  <c r="CT132" i="2"/>
  <c r="CS132" i="2"/>
  <c r="CR132" i="2"/>
  <c r="CP134" i="2"/>
  <c r="CP133" i="2"/>
  <c r="CP132" i="2"/>
  <c r="CO134" i="2"/>
  <c r="CL134" i="2"/>
  <c r="CK134" i="2"/>
  <c r="CJ134" i="2"/>
  <c r="CI134" i="2"/>
  <c r="CH134" i="2"/>
  <c r="CG134" i="2"/>
  <c r="CF134" i="2"/>
  <c r="CE134" i="2"/>
  <c r="CD134" i="2"/>
  <c r="CA134" i="2"/>
  <c r="BZ134" i="2"/>
  <c r="CO133" i="2"/>
  <c r="CL133" i="2"/>
  <c r="CK133" i="2"/>
  <c r="CJ133" i="2"/>
  <c r="CI133" i="2"/>
  <c r="CH133" i="2"/>
  <c r="CG133" i="2"/>
  <c r="CF133" i="2"/>
  <c r="CE133" i="2"/>
  <c r="CD133" i="2"/>
  <c r="CA133" i="2"/>
  <c r="BZ133" i="2"/>
  <c r="CO132" i="2"/>
  <c r="CL132" i="2"/>
  <c r="CK132" i="2"/>
  <c r="CF132" i="2"/>
  <c r="CE132" i="2"/>
  <c r="CD132" i="2"/>
  <c r="CA132" i="2"/>
  <c r="BZ132" i="2"/>
  <c r="BY134" i="2"/>
  <c r="BW134" i="2"/>
  <c r="BU134" i="2"/>
  <c r="BT134" i="2"/>
  <c r="BS134" i="2"/>
  <c r="BY133" i="2"/>
  <c r="BW133" i="2"/>
  <c r="BU133" i="2"/>
  <c r="BT133" i="2"/>
  <c r="BS133" i="2"/>
  <c r="BY132" i="2"/>
  <c r="BW132" i="2"/>
  <c r="BU132" i="2"/>
  <c r="BT132" i="2"/>
  <c r="BS132" i="2"/>
  <c r="BP134" i="2"/>
  <c r="BO134" i="2"/>
  <c r="BN134" i="2"/>
  <c r="BL134" i="2"/>
  <c r="BK134" i="2"/>
  <c r="BH134" i="2"/>
  <c r="BG134" i="2"/>
  <c r="BE134" i="2"/>
  <c r="BD134" i="2"/>
  <c r="BC134" i="2"/>
  <c r="BA134" i="2"/>
  <c r="AZ134" i="2"/>
  <c r="BP133" i="2"/>
  <c r="BO133" i="2"/>
  <c r="BN133" i="2"/>
  <c r="BL133" i="2"/>
  <c r="BK133" i="2"/>
  <c r="BH133" i="2"/>
  <c r="BG133" i="2"/>
  <c r="BE133" i="2"/>
  <c r="BD133" i="2"/>
  <c r="BC133" i="2"/>
  <c r="BA133" i="2"/>
  <c r="AZ133" i="2"/>
  <c r="BO132" i="2"/>
  <c r="BN132" i="2"/>
  <c r="BL132" i="2"/>
  <c r="BK132" i="2"/>
  <c r="BH132" i="2"/>
  <c r="BG132" i="2"/>
  <c r="BE132" i="2"/>
  <c r="BD132" i="2"/>
  <c r="BC132" i="2"/>
  <c r="BA132" i="2"/>
  <c r="AZ132" i="2"/>
  <c r="AY134" i="2"/>
  <c r="AX134" i="2"/>
  <c r="AW134" i="2"/>
  <c r="AV134" i="2"/>
  <c r="AU134" i="2"/>
  <c r="AY133" i="2"/>
  <c r="AX133" i="2"/>
  <c r="AW133" i="2"/>
  <c r="AV133" i="2"/>
  <c r="AU133" i="2"/>
  <c r="AY132" i="2"/>
  <c r="AX132" i="2"/>
  <c r="AW132" i="2"/>
  <c r="AV132" i="2"/>
  <c r="AU132" i="2"/>
  <c r="AT134" i="2"/>
  <c r="AS134" i="2"/>
  <c r="AR134" i="2"/>
  <c r="AQ134" i="2"/>
  <c r="AT133" i="2"/>
  <c r="AS133" i="2"/>
  <c r="AR133" i="2"/>
  <c r="AQ133" i="2"/>
  <c r="AS132" i="2"/>
  <c r="AR132" i="2"/>
  <c r="AQ132" i="2"/>
  <c r="AM134" i="2"/>
  <c r="AL134" i="2"/>
  <c r="AJ134" i="2"/>
  <c r="AI134" i="2"/>
  <c r="AM133" i="2"/>
  <c r="AL133" i="2"/>
  <c r="AJ133" i="2"/>
  <c r="AI133" i="2"/>
  <c r="AM132" i="2"/>
  <c r="AL132" i="2"/>
  <c r="AJ132" i="2"/>
  <c r="AI132" i="2"/>
  <c r="AH134" i="2"/>
  <c r="AG134" i="2"/>
  <c r="AF134" i="2"/>
  <c r="AE134" i="2"/>
  <c r="AD134" i="2"/>
  <c r="AH133" i="2"/>
  <c r="AG133" i="2"/>
  <c r="AF133" i="2"/>
  <c r="AE133" i="2"/>
  <c r="AD133" i="2"/>
  <c r="AH132" i="2"/>
  <c r="AG132" i="2"/>
  <c r="AF132" i="2"/>
  <c r="AE132" i="2"/>
  <c r="AD132" i="2"/>
  <c r="AC134" i="2"/>
  <c r="AB134" i="2"/>
  <c r="AA134" i="2"/>
  <c r="Z134" i="2"/>
  <c r="AC133" i="2"/>
  <c r="AB133" i="2"/>
  <c r="AA133" i="2"/>
  <c r="Z133" i="2"/>
  <c r="AC132" i="2"/>
  <c r="AB132" i="2"/>
  <c r="AA132" i="2"/>
  <c r="Z132" i="2"/>
  <c r="Y134" i="2"/>
  <c r="Y133" i="2"/>
  <c r="Y132" i="2"/>
  <c r="V134" i="2"/>
  <c r="U134" i="2"/>
  <c r="S134" i="2"/>
  <c r="R134" i="2"/>
  <c r="V133" i="2"/>
  <c r="U133" i="2"/>
  <c r="S133" i="2"/>
  <c r="R133" i="2"/>
  <c r="V132" i="2"/>
  <c r="U132" i="2"/>
  <c r="R132" i="2"/>
  <c r="P134" i="2"/>
  <c r="P133" i="2"/>
  <c r="P132" i="2"/>
  <c r="Q134" i="2"/>
  <c r="Q133" i="2"/>
  <c r="N134" i="2"/>
  <c r="M134" i="2"/>
  <c r="L134" i="2"/>
  <c r="K134" i="2"/>
  <c r="J134" i="2"/>
  <c r="I134" i="2"/>
  <c r="G134" i="2"/>
  <c r="N133" i="2"/>
  <c r="M133" i="2"/>
  <c r="L133" i="2"/>
  <c r="J133" i="2"/>
  <c r="I133" i="2"/>
  <c r="G133" i="2"/>
  <c r="N132" i="2"/>
  <c r="M132" i="2"/>
  <c r="L132" i="2"/>
  <c r="J132" i="2"/>
  <c r="I132" i="2"/>
  <c r="G132" i="2"/>
  <c r="F134" i="2"/>
  <c r="F133" i="2"/>
  <c r="F132" i="2"/>
  <c r="BI131" i="6" l="1"/>
  <c r="BI132" i="6"/>
  <c r="BI133" i="6"/>
  <c r="CG132" i="6"/>
  <c r="CG131" i="6"/>
  <c r="CG133" i="6"/>
  <c r="CK132" i="6"/>
  <c r="CK131" i="6"/>
  <c r="CK133" i="6"/>
  <c r="CX132" i="6"/>
  <c r="CX133" i="6"/>
  <c r="CX131" i="6"/>
  <c r="AZ133" i="6"/>
  <c r="AZ132" i="6"/>
  <c r="AZ131" i="6"/>
  <c r="CZ133" i="6"/>
  <c r="CZ131" i="6"/>
  <c r="CZ132" i="6"/>
  <c r="CU132" i="6"/>
  <c r="CU133" i="6"/>
  <c r="CU131" i="6"/>
  <c r="BR132" i="6"/>
  <c r="BR131" i="6"/>
  <c r="BR133" i="6"/>
  <c r="BC133" i="6"/>
  <c r="BC132" i="6"/>
  <c r="BC131" i="6"/>
  <c r="DJ132" i="6"/>
  <c r="DJ131" i="6"/>
  <c r="DJ133" i="6"/>
  <c r="DH132" i="6"/>
  <c r="DH131" i="6"/>
  <c r="DH133" i="6"/>
  <c r="DF133" i="6"/>
  <c r="DF132" i="6"/>
  <c r="DF131" i="6"/>
  <c r="DE133" i="6"/>
  <c r="DE132" i="6"/>
  <c r="DE131" i="6"/>
  <c r="DD132" i="6"/>
  <c r="DD131" i="6"/>
  <c r="DD133" i="6"/>
  <c r="DC132" i="6"/>
  <c r="DC133" i="6"/>
  <c r="DC131" i="6"/>
  <c r="DB133" i="6"/>
  <c r="DB131" i="6"/>
  <c r="DB132" i="6"/>
  <c r="DA131" i="6"/>
  <c r="DA133" i="6"/>
  <c r="DA132" i="6"/>
  <c r="CY132" i="6"/>
  <c r="CY133" i="6"/>
  <c r="CY131" i="6"/>
  <c r="CW133" i="6"/>
  <c r="CW132" i="6"/>
  <c r="CW131" i="6"/>
  <c r="CV133" i="6"/>
  <c r="CV131" i="6"/>
  <c r="CV132" i="6"/>
  <c r="CT133" i="6"/>
  <c r="CT132" i="6"/>
  <c r="CT131" i="6"/>
  <c r="CS133" i="6"/>
  <c r="CS132" i="6"/>
  <c r="CS131" i="6"/>
  <c r="CR132" i="6"/>
  <c r="CR133" i="6"/>
  <c r="CR131" i="6"/>
  <c r="CQ133" i="6"/>
  <c r="CQ132" i="6"/>
  <c r="CQ131" i="6"/>
  <c r="CO131" i="6"/>
  <c r="CO132" i="6"/>
  <c r="CO133" i="6"/>
  <c r="CN133" i="6"/>
  <c r="CN132" i="6"/>
  <c r="CN131" i="6"/>
  <c r="CJ133" i="6"/>
  <c r="CJ132" i="6"/>
  <c r="CJ131" i="6"/>
  <c r="CI133" i="6"/>
  <c r="CI131" i="6"/>
  <c r="CI132" i="6"/>
  <c r="CH133" i="6"/>
  <c r="CH131" i="6"/>
  <c r="CH132" i="6"/>
  <c r="CF133" i="6"/>
  <c r="CF132" i="6"/>
  <c r="CF131" i="6"/>
  <c r="CE132" i="6"/>
  <c r="CE133" i="6"/>
  <c r="CE131" i="6"/>
  <c r="CD132" i="6"/>
  <c r="CD133" i="6"/>
  <c r="CD131" i="6"/>
  <c r="CC132" i="6"/>
  <c r="CC131" i="6"/>
  <c r="CC133" i="6"/>
  <c r="BZ132" i="6"/>
  <c r="BZ133" i="6"/>
  <c r="BZ131" i="6"/>
  <c r="BY131" i="6"/>
  <c r="BY133" i="6"/>
  <c r="BY132" i="6"/>
  <c r="BX133" i="6"/>
  <c r="BX131" i="6"/>
  <c r="BX132" i="6"/>
  <c r="BV132" i="6"/>
  <c r="BV133" i="6"/>
  <c r="BV131" i="6"/>
  <c r="BT133" i="6"/>
  <c r="BT131" i="6"/>
  <c r="BT132" i="6"/>
  <c r="BS132" i="6"/>
  <c r="BS133" i="6"/>
  <c r="BS131" i="6"/>
  <c r="BN131" i="6"/>
  <c r="BN132" i="6"/>
  <c r="BN133" i="6"/>
  <c r="BM131" i="6"/>
  <c r="BM132" i="6"/>
  <c r="BM133" i="6"/>
  <c r="BK132" i="6"/>
  <c r="BK131" i="6"/>
  <c r="BK133" i="6"/>
  <c r="BJ132" i="6"/>
  <c r="BJ131" i="6"/>
  <c r="BJ133" i="6"/>
  <c r="BG133" i="6"/>
  <c r="BG132" i="6"/>
  <c r="BG131" i="6"/>
  <c r="BF131" i="6"/>
  <c r="BF132" i="6"/>
  <c r="BF133" i="6"/>
  <c r="BD131" i="6"/>
  <c r="BD132" i="6"/>
  <c r="BD133" i="6"/>
  <c r="BB131" i="6"/>
  <c r="BB132" i="6"/>
  <c r="BB133" i="6"/>
  <c r="AY132" i="6"/>
  <c r="AY133" i="6"/>
  <c r="AY131" i="6"/>
  <c r="AX131" i="6"/>
  <c r="AX133" i="6"/>
  <c r="AX132" i="6"/>
  <c r="AW131" i="6"/>
  <c r="AW132" i="6"/>
  <c r="AW133" i="6"/>
  <c r="AV133" i="6"/>
  <c r="AV132" i="6"/>
  <c r="AV131" i="6"/>
  <c r="AU131" i="6"/>
  <c r="AU133" i="6"/>
  <c r="AU132" i="6"/>
  <c r="AT133" i="6"/>
  <c r="AT131" i="6"/>
  <c r="AT132" i="6"/>
  <c r="AR131" i="6"/>
  <c r="AR133" i="6"/>
  <c r="AR132" i="6"/>
  <c r="AQ132" i="6"/>
  <c r="AQ133" i="6"/>
  <c r="AQ131" i="6"/>
  <c r="AP133" i="6"/>
  <c r="AP131" i="6"/>
  <c r="AP132" i="6"/>
  <c r="AL132" i="6"/>
  <c r="AL133" i="6"/>
  <c r="AL131" i="6"/>
  <c r="AK132" i="6"/>
  <c r="AK133" i="6"/>
  <c r="AK131" i="6"/>
  <c r="AI131" i="6"/>
  <c r="AI132" i="6"/>
  <c r="AI133" i="6"/>
  <c r="AH133" i="6"/>
  <c r="AH131" i="6"/>
  <c r="AH132" i="6"/>
  <c r="AG133" i="6"/>
  <c r="AG132" i="6"/>
  <c r="AG131" i="6"/>
  <c r="AF132" i="6"/>
  <c r="AF133" i="6"/>
  <c r="AF131" i="6"/>
  <c r="AE133" i="6"/>
  <c r="AE131" i="6"/>
  <c r="AE132" i="6"/>
  <c r="AD131" i="6"/>
  <c r="AD133" i="6"/>
  <c r="AD132" i="6"/>
  <c r="AC133" i="6"/>
  <c r="AC132" i="6"/>
  <c r="AC131" i="6"/>
  <c r="AB133" i="6"/>
  <c r="AB131" i="6"/>
  <c r="AB132" i="6"/>
  <c r="AA133" i="6"/>
  <c r="AA132" i="6"/>
  <c r="AA131" i="6"/>
  <c r="Z133" i="6"/>
  <c r="Z131" i="6"/>
  <c r="Z132" i="6"/>
  <c r="Y131" i="6"/>
  <c r="Y132" i="6"/>
  <c r="Y133" i="6"/>
  <c r="X132" i="6"/>
  <c r="X133" i="6"/>
  <c r="X131" i="6"/>
  <c r="U133" i="6"/>
  <c r="U131" i="6"/>
  <c r="U132" i="6"/>
  <c r="T133" i="6"/>
  <c r="T131" i="6"/>
  <c r="T132" i="6"/>
  <c r="Q131" i="6"/>
  <c r="Q133" i="6"/>
  <c r="Q132" i="6"/>
  <c r="M133" i="6"/>
  <c r="M131" i="6"/>
  <c r="M132" i="6"/>
  <c r="L132" i="6"/>
  <c r="L133" i="6"/>
  <c r="L131" i="6"/>
  <c r="K133" i="6"/>
  <c r="K131" i="6"/>
  <c r="K132" i="6"/>
  <c r="I133" i="6"/>
  <c r="I132" i="6"/>
  <c r="I131" i="6"/>
  <c r="H132" i="6"/>
  <c r="H133" i="6"/>
  <c r="H131" i="6"/>
  <c r="F132" i="6"/>
  <c r="F131" i="6"/>
  <c r="F133" i="6"/>
  <c r="E133" i="6"/>
  <c r="E131" i="6"/>
  <c r="E132" i="6"/>
  <c r="B132" i="6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J5" i="7" l="1"/>
  <c r="K5" i="7"/>
  <c r="L5" i="7"/>
  <c r="M5" i="7"/>
  <c r="N5" i="7"/>
  <c r="O5" i="7"/>
  <c r="P5" i="7"/>
  <c r="Q5" i="7"/>
  <c r="J6" i="7"/>
  <c r="K6" i="7"/>
  <c r="L6" i="7"/>
  <c r="M6" i="7"/>
  <c r="N6" i="7"/>
  <c r="O6" i="7"/>
  <c r="P6" i="7"/>
  <c r="Q6" i="7"/>
  <c r="J7" i="7"/>
  <c r="K7" i="7"/>
  <c r="L7" i="7"/>
  <c r="M7" i="7"/>
  <c r="N7" i="7"/>
  <c r="O7" i="7"/>
  <c r="P7" i="7"/>
  <c r="Q7" i="7"/>
  <c r="J8" i="7"/>
  <c r="K8" i="7"/>
  <c r="L8" i="7"/>
  <c r="M8" i="7"/>
  <c r="N8" i="7"/>
  <c r="O8" i="7"/>
  <c r="P8" i="7"/>
  <c r="Q8" i="7"/>
  <c r="J9" i="7"/>
  <c r="K9" i="7"/>
  <c r="L9" i="7"/>
  <c r="M9" i="7"/>
  <c r="N9" i="7"/>
  <c r="O9" i="7"/>
  <c r="P9" i="7"/>
  <c r="Q9" i="7"/>
  <c r="J10" i="7"/>
  <c r="K10" i="7"/>
  <c r="L10" i="7"/>
  <c r="M10" i="7"/>
  <c r="N10" i="7"/>
  <c r="O10" i="7"/>
  <c r="P10" i="7"/>
  <c r="Q10" i="7"/>
  <c r="J11" i="7"/>
  <c r="K11" i="7"/>
  <c r="L11" i="7"/>
  <c r="M11" i="7"/>
  <c r="N11" i="7"/>
  <c r="O11" i="7"/>
  <c r="P11" i="7"/>
  <c r="Q11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J23" i="7"/>
  <c r="K23" i="7"/>
  <c r="L23" i="7"/>
  <c r="M23" i="7"/>
  <c r="N23" i="7"/>
  <c r="O23" i="7"/>
  <c r="P23" i="7"/>
  <c r="Q23" i="7"/>
  <c r="J24" i="7"/>
  <c r="K24" i="7"/>
  <c r="L24" i="7"/>
  <c r="M24" i="7"/>
  <c r="N24" i="7"/>
  <c r="O24" i="7"/>
  <c r="P24" i="7"/>
  <c r="Q24" i="7"/>
  <c r="J25" i="7"/>
  <c r="K25" i="7"/>
  <c r="L25" i="7"/>
  <c r="M25" i="7"/>
  <c r="N25" i="7"/>
  <c r="O25" i="7"/>
  <c r="P25" i="7"/>
  <c r="Q25" i="7"/>
  <c r="J26" i="7"/>
  <c r="K26" i="7"/>
  <c r="L26" i="7"/>
  <c r="M26" i="7"/>
  <c r="N26" i="7"/>
  <c r="O26" i="7"/>
  <c r="P26" i="7"/>
  <c r="Q26" i="7"/>
  <c r="J27" i="7"/>
  <c r="K27" i="7"/>
  <c r="L27" i="7"/>
  <c r="M27" i="7"/>
  <c r="N27" i="7"/>
  <c r="O27" i="7"/>
  <c r="P27" i="7"/>
  <c r="Q27" i="7"/>
  <c r="J28" i="7"/>
  <c r="K28" i="7"/>
  <c r="L28" i="7"/>
  <c r="M28" i="7"/>
  <c r="N28" i="7"/>
  <c r="O28" i="7"/>
  <c r="P28" i="7"/>
  <c r="Q28" i="7"/>
  <c r="J29" i="7"/>
  <c r="K29" i="7"/>
  <c r="L29" i="7"/>
  <c r="M29" i="7"/>
  <c r="N29" i="7"/>
  <c r="O29" i="7"/>
  <c r="P29" i="7"/>
  <c r="Q29" i="7"/>
  <c r="J30" i="7"/>
  <c r="K30" i="7"/>
  <c r="L30" i="7"/>
  <c r="M30" i="7"/>
  <c r="N30" i="7"/>
  <c r="O30" i="7"/>
  <c r="P30" i="7"/>
  <c r="Q30" i="7"/>
  <c r="J31" i="7"/>
  <c r="K31" i="7"/>
  <c r="L31" i="7"/>
  <c r="M31" i="7"/>
  <c r="N31" i="7"/>
  <c r="O31" i="7"/>
  <c r="P31" i="7"/>
  <c r="Q31" i="7"/>
  <c r="J32" i="7"/>
  <c r="K32" i="7"/>
  <c r="L32" i="7"/>
  <c r="M32" i="7"/>
  <c r="N32" i="7"/>
  <c r="O32" i="7"/>
  <c r="P32" i="7"/>
  <c r="Q32" i="7"/>
  <c r="J33" i="7"/>
  <c r="K33" i="7"/>
  <c r="L33" i="7"/>
  <c r="M33" i="7"/>
  <c r="N33" i="7"/>
  <c r="O33" i="7"/>
  <c r="P33" i="7"/>
  <c r="Q33" i="7"/>
  <c r="J34" i="7"/>
  <c r="K34" i="7"/>
  <c r="L34" i="7"/>
  <c r="M34" i="7"/>
  <c r="N34" i="7"/>
  <c r="O34" i="7"/>
  <c r="P34" i="7"/>
  <c r="Q34" i="7"/>
  <c r="J35" i="7"/>
  <c r="K35" i="7"/>
  <c r="L35" i="7"/>
  <c r="M35" i="7"/>
  <c r="N35" i="7"/>
  <c r="O35" i="7"/>
  <c r="P35" i="7"/>
  <c r="Q35" i="7"/>
  <c r="J36" i="7"/>
  <c r="K36" i="7"/>
  <c r="L36" i="7"/>
  <c r="M36" i="7"/>
  <c r="N36" i="7"/>
  <c r="O36" i="7"/>
  <c r="P36" i="7"/>
  <c r="Q36" i="7"/>
  <c r="J37" i="7"/>
  <c r="K37" i="7"/>
  <c r="L37" i="7"/>
  <c r="M37" i="7"/>
  <c r="N37" i="7"/>
  <c r="O37" i="7"/>
  <c r="P37" i="7"/>
  <c r="Q37" i="7"/>
  <c r="J38" i="7"/>
  <c r="K38" i="7"/>
  <c r="L38" i="7"/>
  <c r="M38" i="7"/>
  <c r="N38" i="7"/>
  <c r="O38" i="7"/>
  <c r="P38" i="7"/>
  <c r="Q38" i="7"/>
  <c r="J39" i="7"/>
  <c r="K39" i="7"/>
  <c r="L39" i="7"/>
  <c r="M39" i="7"/>
  <c r="N39" i="7"/>
  <c r="O39" i="7"/>
  <c r="P39" i="7"/>
  <c r="Q39" i="7"/>
  <c r="J40" i="7"/>
  <c r="K40" i="7"/>
  <c r="L40" i="7"/>
  <c r="M40" i="7"/>
  <c r="N40" i="7"/>
  <c r="O40" i="7"/>
  <c r="P40" i="7"/>
  <c r="Q40" i="7"/>
  <c r="J41" i="7"/>
  <c r="K41" i="7"/>
  <c r="L41" i="7"/>
  <c r="M41" i="7"/>
  <c r="N41" i="7"/>
  <c r="O41" i="7"/>
  <c r="P41" i="7"/>
  <c r="Q41" i="7"/>
  <c r="J42" i="7"/>
  <c r="K42" i="7"/>
  <c r="L42" i="7"/>
  <c r="M42" i="7"/>
  <c r="N42" i="7"/>
  <c r="O42" i="7"/>
  <c r="P42" i="7"/>
  <c r="Q42" i="7"/>
  <c r="J43" i="7"/>
  <c r="K43" i="7"/>
  <c r="L43" i="7"/>
  <c r="M43" i="7"/>
  <c r="N43" i="7"/>
  <c r="O43" i="7"/>
  <c r="P43" i="7"/>
  <c r="Q43" i="7"/>
  <c r="J44" i="7"/>
  <c r="K44" i="7"/>
  <c r="L44" i="7"/>
  <c r="M44" i="7"/>
  <c r="N44" i="7"/>
  <c r="O44" i="7"/>
  <c r="P44" i="7"/>
  <c r="Q44" i="7"/>
  <c r="J45" i="7"/>
  <c r="K45" i="7"/>
  <c r="L45" i="7"/>
  <c r="M45" i="7"/>
  <c r="N45" i="7"/>
  <c r="O45" i="7"/>
  <c r="P45" i="7"/>
  <c r="Q45" i="7"/>
  <c r="J46" i="7"/>
  <c r="K46" i="7"/>
  <c r="L46" i="7"/>
  <c r="M46" i="7"/>
  <c r="N46" i="7"/>
  <c r="O46" i="7"/>
  <c r="P46" i="7"/>
  <c r="Q46" i="7"/>
  <c r="J47" i="7"/>
  <c r="K47" i="7"/>
  <c r="L47" i="7"/>
  <c r="M47" i="7"/>
  <c r="N47" i="7"/>
  <c r="O47" i="7"/>
  <c r="P47" i="7"/>
  <c r="Q47" i="7"/>
  <c r="J48" i="7"/>
  <c r="K48" i="7"/>
  <c r="L48" i="7"/>
  <c r="M48" i="7"/>
  <c r="N48" i="7"/>
  <c r="O48" i="7"/>
  <c r="P48" i="7"/>
  <c r="Q48" i="7"/>
  <c r="J49" i="7"/>
  <c r="K49" i="7"/>
  <c r="L49" i="7"/>
  <c r="M49" i="7"/>
  <c r="N49" i="7"/>
  <c r="O49" i="7"/>
  <c r="P49" i="7"/>
  <c r="Q49" i="7"/>
  <c r="J50" i="7"/>
  <c r="K50" i="7"/>
  <c r="L50" i="7"/>
  <c r="M50" i="7"/>
  <c r="N50" i="7"/>
  <c r="O50" i="7"/>
  <c r="P50" i="7"/>
  <c r="Q50" i="7"/>
  <c r="J51" i="7"/>
  <c r="K51" i="7"/>
  <c r="L51" i="7"/>
  <c r="M51" i="7"/>
  <c r="N51" i="7"/>
  <c r="O51" i="7"/>
  <c r="P51" i="7"/>
  <c r="Q51" i="7"/>
  <c r="J52" i="7"/>
  <c r="K52" i="7"/>
  <c r="L52" i="7"/>
  <c r="M52" i="7"/>
  <c r="N52" i="7"/>
  <c r="O52" i="7"/>
  <c r="P52" i="7"/>
  <c r="Q52" i="7"/>
  <c r="J53" i="7"/>
  <c r="K53" i="7"/>
  <c r="L53" i="7"/>
  <c r="M53" i="7"/>
  <c r="N53" i="7"/>
  <c r="O53" i="7"/>
  <c r="P53" i="7"/>
  <c r="Q53" i="7"/>
  <c r="J54" i="7"/>
  <c r="K54" i="7"/>
  <c r="L54" i="7"/>
  <c r="M54" i="7"/>
  <c r="N54" i="7"/>
  <c r="O54" i="7"/>
  <c r="P54" i="7"/>
  <c r="Q54" i="7"/>
  <c r="J55" i="7"/>
  <c r="K55" i="7"/>
  <c r="L55" i="7"/>
  <c r="M55" i="7"/>
  <c r="N55" i="7"/>
  <c r="O55" i="7"/>
  <c r="P55" i="7"/>
  <c r="Q55" i="7"/>
  <c r="J56" i="7"/>
  <c r="K56" i="7"/>
  <c r="L56" i="7"/>
  <c r="M56" i="7"/>
  <c r="N56" i="7"/>
  <c r="O56" i="7"/>
  <c r="P56" i="7"/>
  <c r="Q56" i="7"/>
  <c r="J57" i="7"/>
  <c r="K57" i="7"/>
  <c r="L57" i="7"/>
  <c r="M57" i="7"/>
  <c r="N57" i="7"/>
  <c r="O57" i="7"/>
  <c r="P57" i="7"/>
  <c r="Q57" i="7"/>
  <c r="J4" i="7"/>
  <c r="J132" i="7" s="1"/>
  <c r="K4" i="7"/>
  <c r="K132" i="7" s="1"/>
  <c r="L4" i="7"/>
  <c r="M4" i="7"/>
  <c r="N4" i="7"/>
  <c r="N132" i="7" s="1"/>
  <c r="O4" i="7"/>
  <c r="O132" i="7" s="1"/>
  <c r="P4" i="7"/>
  <c r="Q4" i="7"/>
  <c r="Q132" i="7" s="1"/>
  <c r="I23" i="7"/>
  <c r="I24" i="7"/>
  <c r="M132" i="7" l="1"/>
  <c r="P132" i="7"/>
  <c r="L132" i="7"/>
  <c r="Q133" i="7"/>
  <c r="Q134" i="7"/>
  <c r="P134" i="7"/>
  <c r="P133" i="7"/>
  <c r="L134" i="7"/>
  <c r="L133" i="7"/>
  <c r="M134" i="7"/>
  <c r="M133" i="7"/>
  <c r="O134" i="7"/>
  <c r="O133" i="7"/>
  <c r="K134" i="7"/>
  <c r="K133" i="7"/>
  <c r="N134" i="7"/>
  <c r="N133" i="7"/>
  <c r="J134" i="7"/>
  <c r="J133" i="7"/>
  <c r="B55" i="7"/>
  <c r="C55" i="7"/>
  <c r="D55" i="7"/>
  <c r="E55" i="7"/>
  <c r="F55" i="7"/>
  <c r="G55" i="7"/>
  <c r="H55" i="7"/>
  <c r="I55" i="7"/>
  <c r="B56" i="7"/>
  <c r="C56" i="7"/>
  <c r="D56" i="7"/>
  <c r="E56" i="7"/>
  <c r="F56" i="7"/>
  <c r="G56" i="7"/>
  <c r="H56" i="7"/>
  <c r="I56" i="7"/>
  <c r="B57" i="7"/>
  <c r="C57" i="7"/>
  <c r="D57" i="7"/>
  <c r="E57" i="7"/>
  <c r="F57" i="7"/>
  <c r="G57" i="7"/>
  <c r="H57" i="7"/>
  <c r="I57" i="7"/>
  <c r="C54" i="7" l="1"/>
  <c r="D54" i="7"/>
  <c r="E54" i="7"/>
  <c r="F54" i="7"/>
  <c r="G54" i="7"/>
  <c r="H54" i="7"/>
  <c r="I54" i="7"/>
  <c r="B54" i="7"/>
  <c r="C53" i="7" l="1"/>
  <c r="D53" i="7"/>
  <c r="E53" i="7"/>
  <c r="F53" i="7"/>
  <c r="G53" i="7"/>
  <c r="H53" i="7"/>
  <c r="I53" i="7"/>
  <c r="B53" i="7"/>
  <c r="C52" i="7"/>
  <c r="D52" i="7"/>
  <c r="E52" i="7"/>
  <c r="F52" i="7"/>
  <c r="G52" i="7"/>
  <c r="H52" i="7"/>
  <c r="I52" i="7"/>
  <c r="B52" i="7"/>
  <c r="C51" i="7" l="1"/>
  <c r="D51" i="7"/>
  <c r="E51" i="7"/>
  <c r="F51" i="7"/>
  <c r="G51" i="7"/>
  <c r="H51" i="7"/>
  <c r="I51" i="7"/>
  <c r="B51" i="7"/>
  <c r="C50" i="7" l="1"/>
  <c r="D50" i="7"/>
  <c r="E50" i="7"/>
  <c r="F50" i="7"/>
  <c r="G50" i="7"/>
  <c r="H50" i="7"/>
  <c r="I50" i="7"/>
  <c r="B50" i="7"/>
  <c r="I49" i="7" l="1"/>
  <c r="H49" i="7"/>
  <c r="G49" i="7"/>
  <c r="F49" i="7"/>
  <c r="E49" i="7"/>
  <c r="D49" i="7"/>
  <c r="C49" i="7"/>
  <c r="B49" i="7"/>
  <c r="I48" i="7" l="1"/>
  <c r="H48" i="7"/>
  <c r="G48" i="7"/>
  <c r="F48" i="7"/>
  <c r="E48" i="7"/>
  <c r="D48" i="7"/>
  <c r="C48" i="7"/>
  <c r="B48" i="7"/>
  <c r="I47" i="7" l="1"/>
  <c r="H47" i="7"/>
  <c r="G47" i="7"/>
  <c r="F47" i="7"/>
  <c r="E47" i="7"/>
  <c r="D47" i="7"/>
  <c r="C47" i="7"/>
  <c r="B47" i="7"/>
  <c r="B46" i="7" l="1"/>
  <c r="C46" i="7" l="1"/>
  <c r="D46" i="7"/>
  <c r="E46" i="7"/>
  <c r="F46" i="7"/>
  <c r="G46" i="7"/>
  <c r="H46" i="7"/>
  <c r="I46" i="7"/>
  <c r="H44" i="7" l="1"/>
  <c r="I44" i="7"/>
  <c r="H45" i="7"/>
  <c r="I45" i="7"/>
  <c r="F44" i="7"/>
  <c r="G44" i="7"/>
  <c r="F45" i="7"/>
  <c r="G45" i="7"/>
  <c r="E44" i="7"/>
  <c r="E45" i="7"/>
  <c r="B44" i="7"/>
  <c r="C44" i="7"/>
  <c r="D44" i="7"/>
  <c r="B45" i="7"/>
  <c r="C45" i="7"/>
  <c r="D45" i="7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" i="7"/>
  <c r="B132" i="7" l="1"/>
  <c r="C132" i="7"/>
  <c r="D132" i="7"/>
  <c r="E132" i="7"/>
  <c r="F132" i="7"/>
  <c r="G132" i="7"/>
  <c r="H132" i="7"/>
  <c r="I132" i="7"/>
  <c r="B133" i="7"/>
  <c r="B134" i="7"/>
  <c r="C133" i="7"/>
  <c r="C134" i="7"/>
  <c r="D133" i="7"/>
  <c r="D134" i="7"/>
  <c r="E134" i="7"/>
  <c r="E133" i="7"/>
  <c r="F133" i="7"/>
  <c r="F134" i="7"/>
  <c r="G134" i="7"/>
  <c r="G133" i="7"/>
  <c r="H133" i="7"/>
  <c r="H134" i="7"/>
  <c r="I133" i="7"/>
  <c r="I134" i="7"/>
  <c r="DH133" i="2" l="1"/>
  <c r="DH134" i="2"/>
  <c r="DH132" i="2"/>
  <c r="DJ134" i="2"/>
  <c r="DJ132" i="2"/>
  <c r="DJ133" i="2"/>
  <c r="DI133" i="6" l="1"/>
  <c r="DI131" i="6"/>
  <c r="DI132" i="6"/>
  <c r="DG132" i="6"/>
  <c r="DG131" i="6"/>
  <c r="DG133" i="6"/>
  <c r="CC133" i="2"/>
  <c r="CC134" i="2"/>
  <c r="CN134" i="2"/>
  <c r="CN132" i="2"/>
  <c r="CN133" i="2"/>
  <c r="CM132" i="6" l="1"/>
  <c r="CM133" i="6"/>
  <c r="CM131" i="6"/>
  <c r="AN133" i="2"/>
  <c r="AN132" i="2"/>
  <c r="AN134" i="2"/>
  <c r="T133" i="2"/>
  <c r="T134" i="2"/>
  <c r="T132" i="2"/>
  <c r="CM133" i="2"/>
  <c r="CM134" i="2"/>
  <c r="CM132" i="2"/>
  <c r="W133" i="2"/>
  <c r="W134" i="2"/>
  <c r="W132" i="2"/>
  <c r="BR134" i="2"/>
  <c r="BR133" i="2"/>
  <c r="BR132" i="2"/>
  <c r="BM133" i="2"/>
  <c r="BM134" i="2"/>
  <c r="AK134" i="2"/>
  <c r="AK132" i="2"/>
  <c r="AK133" i="2"/>
  <c r="CB133" i="2"/>
  <c r="CB134" i="2"/>
  <c r="CB132" i="2"/>
  <c r="CL133" i="6" l="1"/>
  <c r="CL131" i="6"/>
  <c r="CL132" i="6"/>
  <c r="CA133" i="6"/>
  <c r="CA132" i="6"/>
  <c r="CA131" i="6"/>
  <c r="BQ133" i="6"/>
  <c r="BQ132" i="6"/>
  <c r="BQ131" i="6"/>
  <c r="AM132" i="6"/>
  <c r="AM133" i="6"/>
  <c r="AM131" i="6"/>
  <c r="AJ132" i="6"/>
  <c r="AJ133" i="6"/>
  <c r="AJ131" i="6"/>
  <c r="V131" i="6"/>
  <c r="V132" i="6"/>
  <c r="V133" i="6"/>
  <c r="S131" i="6"/>
  <c r="S132" i="6"/>
  <c r="S133" i="6"/>
</calcChain>
</file>

<file path=xl/sharedStrings.xml><?xml version="1.0" encoding="utf-8"?>
<sst xmlns="http://schemas.openxmlformats.org/spreadsheetml/2006/main" count="916" uniqueCount="279">
  <si>
    <t xml:space="preserve">Average Rental Price Level Expectation </t>
  </si>
  <si>
    <t>Go Up</t>
  </si>
  <si>
    <t>Go Down</t>
  </si>
  <si>
    <t>Stay the Same</t>
  </si>
  <si>
    <t xml:space="preserve">Go Up </t>
  </si>
  <si>
    <t>Buy</t>
  </si>
  <si>
    <t>Rent</t>
  </si>
  <si>
    <t>Right Track</t>
  </si>
  <si>
    <t>Wrong Track</t>
  </si>
  <si>
    <t>Get Better</t>
  </si>
  <si>
    <t>Get Worse</t>
  </si>
  <si>
    <t>Significantly Higher</t>
  </si>
  <si>
    <t>Significantly Lower</t>
  </si>
  <si>
    <t>About the Same</t>
  </si>
  <si>
    <t>At least 20% more</t>
  </si>
  <si>
    <t>About 5-20% more</t>
  </si>
  <si>
    <t>About 5-20% less</t>
  </si>
  <si>
    <t>At least 20% less</t>
  </si>
  <si>
    <t>Difficult</t>
  </si>
  <si>
    <t>Easy</t>
  </si>
  <si>
    <t>Do you think it will be difficult or easy for you to get a home mortgage today? (22)</t>
  </si>
  <si>
    <t>Thinking about the total amount you owe on your home compared to the value of your home today, would you say the total amount you owe on your home is: (91)</t>
  </si>
  <si>
    <t xml:space="preserve">How concerned are you that you will lose your job in the next twelve months? (112B) </t>
  </si>
  <si>
    <t>Share of respondents who say mortgage rates will go up/go down/stay the same in the next 12 months (20B)</t>
  </si>
  <si>
    <t>Mean</t>
  </si>
  <si>
    <t>Very Good Time to Buy</t>
  </si>
  <si>
    <t>Somewhat Good Time to Buy</t>
  </si>
  <si>
    <t>Somewhat Bad Time to Buy</t>
  </si>
  <si>
    <t>Very Bad Time to Buy</t>
  </si>
  <si>
    <t>Very Good Time to Sell</t>
  </si>
  <si>
    <t>Somewhat Good Time to Sell</t>
  </si>
  <si>
    <t>Somewhat Bad Time to Sell</t>
  </si>
  <si>
    <t>Very Bad Time to Sell</t>
  </si>
  <si>
    <t xml:space="preserve">Share of respondents who say it is a good time to sell (13) </t>
  </si>
  <si>
    <t>Share of respondents who say it is a good time to buy 
(12)</t>
  </si>
  <si>
    <t>Somewhat Concerned</t>
  </si>
  <si>
    <t>Not Very Concerned</t>
  </si>
  <si>
    <t>Not at All Concerned</t>
  </si>
  <si>
    <t>Very Concerned</t>
  </si>
  <si>
    <t>Good Time to Buy</t>
  </si>
  <si>
    <t>Bad Time to Buy</t>
  </si>
  <si>
    <t>Good Time to Sell</t>
  </si>
  <si>
    <t>Bad Time to Sell</t>
  </si>
  <si>
    <t>Somewhat Better</t>
  </si>
  <si>
    <t>Much Better</t>
  </si>
  <si>
    <t>Somewhat Worse</t>
  </si>
  <si>
    <t>Much Worse</t>
  </si>
  <si>
    <t xml:space="preserve">Share of respondents who expect their financial situation to get better/get worse/stay the same over the next 12 months (11) </t>
  </si>
  <si>
    <t>Share of respondents who say their household income is significantly higher/significantly lower/about the same than it was 12 months ago (116)</t>
  </si>
  <si>
    <t xml:space="preserve">Direction of economy (10) </t>
  </si>
  <si>
    <t xml:space="preserve">Share of respondents who say home prices will go up/go down/stay the same in the next 12 months (15) </t>
  </si>
  <si>
    <t>Share of respondents who say home rental prices will go up/go down/stay the same in the next 12 months (18)</t>
  </si>
  <si>
    <t xml:space="preserve">Share of respondents who say they would buy/rent if they were going to move (31) </t>
  </si>
  <si>
    <t xml:space="preserve">How concerned are you that you will lose your job in the next twelve months? 
(112B filtered) </t>
  </si>
  <si>
    <t>When do you expect to move next? (13bb)</t>
  </si>
  <si>
    <t>Never</t>
  </si>
  <si>
    <t>Less than 1 year</t>
  </si>
  <si>
    <t>1-3 years</t>
  </si>
  <si>
    <t>3-5 years</t>
  </si>
  <si>
    <t>More than 5 years</t>
  </si>
  <si>
    <t>Average Home Price Change Expectation</t>
  </si>
  <si>
    <t>Concerned</t>
  </si>
  <si>
    <t>At/Above Water</t>
  </si>
  <si>
    <t>Underwater</t>
  </si>
  <si>
    <t>Not Concerned</t>
  </si>
  <si>
    <t>Share of renters who say home rental prices will go up/go down/stay the same in the next 12 months (18)</t>
  </si>
  <si>
    <t>Renters</t>
  </si>
  <si>
    <t xml:space="preserve">Share of renters who say they would buy/rent if they were going to move (31) </t>
  </si>
  <si>
    <t>Employment Type (QEmployment)</t>
  </si>
  <si>
    <t>Employed Full-Time</t>
  </si>
  <si>
    <t>Employed Part-Time</t>
  </si>
  <si>
    <t>Unemployed</t>
  </si>
  <si>
    <t>Discouraged Worker</t>
  </si>
  <si>
    <t>Employed Part-Time For Econ Reasons</t>
  </si>
  <si>
    <t>Renting makes more sense</t>
  </si>
  <si>
    <t>Owning makes more sense</t>
  </si>
  <si>
    <t>Which is closer to your view? (47, financial reasons)</t>
  </si>
  <si>
    <t>Which is closer to your view? (47bb, lifestyle reasons)</t>
  </si>
  <si>
    <t>Average Home Price Increase Expectation (Q17)</t>
  </si>
  <si>
    <t>Average Home Price Decrease Expectation (Q16)</t>
  </si>
  <si>
    <t>Thinking about the value of your home today compared to what you paid for the home, would you say your home is worth: (99)</t>
  </si>
  <si>
    <t>At least 20% more than you paid</t>
  </si>
  <si>
    <t>About 5-20% more than you paid</t>
  </si>
  <si>
    <t>Home Value Increase</t>
  </si>
  <si>
    <t>Home Value Decrease</t>
  </si>
  <si>
    <t>About 5-20% less than you paid</t>
  </si>
  <si>
    <t>At least 20% less than you paid</t>
  </si>
  <si>
    <t>Min</t>
  </si>
  <si>
    <t>Max</t>
  </si>
  <si>
    <t>Jun-Jul 10</t>
  </si>
  <si>
    <t>Jul-Aug 10</t>
  </si>
  <si>
    <t>Aug-Sep 10</t>
  </si>
  <si>
    <t>Sep-Oct 10</t>
  </si>
  <si>
    <t>Oct-Nov 10</t>
  </si>
  <si>
    <t>Nov-Dec 10</t>
  </si>
  <si>
    <t>Dec 10-Jan 11</t>
  </si>
  <si>
    <t>Jan-Feb 12</t>
  </si>
  <si>
    <t>Feb-Mar 13</t>
  </si>
  <si>
    <t>Mar-Apr 12</t>
  </si>
  <si>
    <t>Feb-Mar 12</t>
  </si>
  <si>
    <t>Apr-May 12</t>
  </si>
  <si>
    <t>May-Jun 12</t>
  </si>
  <si>
    <t>Jun-Jul 12</t>
  </si>
  <si>
    <t>Aug-Sep 12</t>
  </si>
  <si>
    <t>Sep-Oct 12</t>
  </si>
  <si>
    <t>Oct-Nov 12</t>
  </si>
  <si>
    <t>Nov-Dec 12</t>
  </si>
  <si>
    <t>Jan-Feb 11</t>
  </si>
  <si>
    <t>Feb-Mar 11</t>
  </si>
  <si>
    <t>Mar-Apr 11</t>
  </si>
  <si>
    <t>Apr-May 11</t>
  </si>
  <si>
    <t>May-Jun 11</t>
  </si>
  <si>
    <t>Jun-Jul 11</t>
  </si>
  <si>
    <t>Jul-Aug 11</t>
  </si>
  <si>
    <t>Aug-Sep 11</t>
  </si>
  <si>
    <t>Sep-Oct 11</t>
  </si>
  <si>
    <t>Oct-Nov 11</t>
  </si>
  <si>
    <t>Nov-Dec 11</t>
  </si>
  <si>
    <t>Dec 11-Jan 12</t>
  </si>
  <si>
    <t>Jul-Aug12</t>
  </si>
  <si>
    <t>Dec 12-Jan 13</t>
  </si>
  <si>
    <t>Jan-Feb 13</t>
  </si>
  <si>
    <t>Mar-Apr 13</t>
  </si>
  <si>
    <t>Apr-May 13</t>
  </si>
  <si>
    <t>May-Jun 13</t>
  </si>
  <si>
    <t>Jun-Jul 13</t>
  </si>
  <si>
    <t>Jul-Aug 13</t>
  </si>
  <si>
    <t>Aug-Sep 13</t>
  </si>
  <si>
    <t>Sep-Oct 13</t>
  </si>
  <si>
    <t>St. Dev.</t>
  </si>
  <si>
    <t>N/A</t>
  </si>
  <si>
    <t>With current Freddie Mac rate provided (20F)</t>
  </si>
  <si>
    <t>Oct-Nov 13</t>
  </si>
  <si>
    <t>Average Home Price Decrease Expectation (16)</t>
  </si>
  <si>
    <t>Average Home Price Increase Expectation (17)</t>
  </si>
  <si>
    <t>Nov-Dec 13</t>
  </si>
  <si>
    <t>Dec 13- Jan 14</t>
  </si>
  <si>
    <t>Freddie Mac Data Provided</t>
  </si>
  <si>
    <t>Jan 14-Feb 14</t>
  </si>
  <si>
    <t>Dec 13-Jan 14</t>
  </si>
  <si>
    <t>Feb 14-Mar 14</t>
  </si>
  <si>
    <t>Please tell me the primary reason why you think this is a good time to buy a house (12b)</t>
  </si>
  <si>
    <t>Home prices are low</t>
  </si>
  <si>
    <t>There are many homes available on the market</t>
  </si>
  <si>
    <t>It is easy to qualify for a mortgage</t>
  </si>
  <si>
    <t>Economic conditions overall are favorable</t>
  </si>
  <si>
    <t>Home prices are high</t>
  </si>
  <si>
    <t>Mortgage rates are favorable</t>
  </si>
  <si>
    <t>Mortgage rates are not favorable</t>
  </si>
  <si>
    <t>There are not many homes available on the market</t>
  </si>
  <si>
    <t>It is difficult to qualify for a mortgage</t>
  </si>
  <si>
    <t>Economic conditions overall are not favorable</t>
  </si>
  <si>
    <t>Please tell me the primary reason why you think this is a bad time to buy a house (12c)</t>
  </si>
  <si>
    <t>Please tell me the primary reason why you think this is a good time to sell a house (13c)</t>
  </si>
  <si>
    <t>Please tell me the primary reason why you think this is a bad time to sell a house (13d)</t>
  </si>
  <si>
    <t>It is easy for buyers to qualify for a mortgage</t>
  </si>
  <si>
    <t>It is difficult for buyers to qualify for a mortgage</t>
  </si>
  <si>
    <t>Mar 14-Apr 14</t>
  </si>
  <si>
    <t>Apr 14-May 14</t>
  </si>
  <si>
    <t>May 14-Jun 14</t>
  </si>
  <si>
    <t>Jun 14-Jul 14</t>
  </si>
  <si>
    <t>Jul 14-Aug 14</t>
  </si>
  <si>
    <t>Aug 14-Sep 14</t>
  </si>
  <si>
    <t>Sep 14-Oct 14</t>
  </si>
  <si>
    <t>Oct 14-Nov 14</t>
  </si>
  <si>
    <t>Nov 14-Dec 14</t>
  </si>
  <si>
    <t xml:space="preserve">Share of GP who say they would buy/rent if they were going to move (31) </t>
  </si>
  <si>
    <t>18-34</t>
  </si>
  <si>
    <t>35-44</t>
  </si>
  <si>
    <t>45-64</t>
  </si>
  <si>
    <t>65+</t>
  </si>
  <si>
    <t xml:space="preserve">Share of owners + mortgage who say they would buy/rent if they were going to move (31) </t>
  </si>
  <si>
    <t>Dec 14- Jan 15</t>
  </si>
  <si>
    <t>Dec 14-Jan 15</t>
  </si>
  <si>
    <t xml:space="preserve">Share of all owners who say they would buy/rent if they were going to move (31) </t>
  </si>
  <si>
    <t>Jan 15 - Feb 15</t>
  </si>
  <si>
    <t>Feb 15 - Mar 15</t>
  </si>
  <si>
    <t>Mar 15 - Apr 15</t>
  </si>
  <si>
    <t>Apr 15 - May 15</t>
  </si>
  <si>
    <t>May 15 - Jun 15</t>
  </si>
  <si>
    <t>Home Purchase Sentiment Index</t>
  </si>
  <si>
    <t>HPSI</t>
  </si>
  <si>
    <t>Jun 15 - Jul 15</t>
  </si>
  <si>
    <t>Jul 15 - Aug 15</t>
  </si>
  <si>
    <t>Aug 15 - Sep 15</t>
  </si>
  <si>
    <t>Aug 15 - Sept 15</t>
  </si>
  <si>
    <t>Sep 15 - Oct 15</t>
  </si>
  <si>
    <t>Sept 15 - Oct 15</t>
  </si>
  <si>
    <t>Oct 15 - Nov 15</t>
  </si>
  <si>
    <t>Nov 15 - Dec 15</t>
  </si>
  <si>
    <t>Dec 15 - Jan 16</t>
  </si>
  <si>
    <t xml:space="preserve"> </t>
  </si>
  <si>
    <t>Jan 16 - Feb 16</t>
  </si>
  <si>
    <t>Feb 16 - Mar 16</t>
  </si>
  <si>
    <t>Mar 16 - Apr 16</t>
  </si>
  <si>
    <t>Net Good Time to Buy</t>
  </si>
  <si>
    <t>Net Good Time To Sell</t>
  </si>
  <si>
    <t>Net Home Prices Will Go Up</t>
  </si>
  <si>
    <t>Net Not Concerned about Losing Job</t>
  </si>
  <si>
    <t>Net Significantly Higher</t>
  </si>
  <si>
    <t>Apr 16 - May 16</t>
  </si>
  <si>
    <t>May 16 - Jun 16</t>
  </si>
  <si>
    <t>Jun 16 - Jul 16</t>
  </si>
  <si>
    <t>Jul 16 - Aug 16</t>
  </si>
  <si>
    <t>Aug 16 - Sep 16</t>
  </si>
  <si>
    <t>Sep 16 - Oct 16</t>
  </si>
  <si>
    <t>Oct 16 - Nov 16</t>
  </si>
  <si>
    <t>Nov 16 - Dec 16</t>
  </si>
  <si>
    <t>Dec 16 - Jan 17</t>
  </si>
  <si>
    <t>Jan 17 - Feb 17</t>
  </si>
  <si>
    <t>Feb 17 - Mar 17</t>
  </si>
  <si>
    <t>Mar 17 - Apr 17</t>
  </si>
  <si>
    <t>Apr 17 - May 17</t>
  </si>
  <si>
    <t>May 17 - Jun 17</t>
  </si>
  <si>
    <t>Jun 17 - Jul 17</t>
  </si>
  <si>
    <t>Jul 17 - Aug 17</t>
  </si>
  <si>
    <t>Aug 17 - Sep 17</t>
  </si>
  <si>
    <t>Current Home Selling Price
(223 filtered)</t>
  </si>
  <si>
    <t>Current Home Selling Price
(223a filtered)</t>
  </si>
  <si>
    <t>Less than $100,000</t>
  </si>
  <si>
    <t>$100,000-$249,999</t>
  </si>
  <si>
    <t>$250,000-$499,999</t>
  </si>
  <si>
    <t>$500,000-$749,999</t>
  </si>
  <si>
    <t>$750,000 or more</t>
  </si>
  <si>
    <t>Net</t>
  </si>
  <si>
    <t>Median</t>
  </si>
  <si>
    <t>Sep 17 - Oct 17</t>
  </si>
  <si>
    <t>Oct 17 - Nov 17</t>
  </si>
  <si>
    <t>Nov 17 - Dec 17</t>
  </si>
  <si>
    <t>Dec 17 - Jan 18</t>
  </si>
  <si>
    <t>Jan 18 - Feb 18</t>
  </si>
  <si>
    <t>Feb 18 - Mar 18</t>
  </si>
  <si>
    <t>Mar 18 - Apr 18</t>
  </si>
  <si>
    <t>Apr 18 - May 18</t>
  </si>
  <si>
    <t>Net Rates Will Go Down</t>
  </si>
  <si>
    <t>May 18 - Jun 18</t>
  </si>
  <si>
    <t>May 18-Jun 18</t>
  </si>
  <si>
    <t>Jun 18 - Jul 18</t>
  </si>
  <si>
    <t>Jun 18-Jul 18</t>
  </si>
  <si>
    <t>Jul 18 - Aug 18</t>
  </si>
  <si>
    <t>Jul 18-Aug 18</t>
  </si>
  <si>
    <t>Aug 18 - Sep 18</t>
  </si>
  <si>
    <t>Aug 18-Sep 18</t>
  </si>
  <si>
    <t>Sep 18 - Oct 18</t>
  </si>
  <si>
    <t>Oct 18 - Nov 18</t>
  </si>
  <si>
    <t>Nov 18 - Dec 18</t>
  </si>
  <si>
    <t>Dec 18 - Jan 19</t>
  </si>
  <si>
    <t>Jan 19 - Feb 19</t>
  </si>
  <si>
    <t>Feb 19 - Mar 19</t>
  </si>
  <si>
    <t>Mar 19 - Apr 19</t>
  </si>
  <si>
    <t>Apr 19 - May 19</t>
  </si>
  <si>
    <t>May 19 - Jun 19</t>
  </si>
  <si>
    <t>Jun 19 - Jul 19</t>
  </si>
  <si>
    <t>Jul 19 - Aug 19</t>
  </si>
  <si>
    <t>Net Rental Prices Will Go Up</t>
  </si>
  <si>
    <t>Net Right Track</t>
  </si>
  <si>
    <t>Net Buy on Next Move</t>
  </si>
  <si>
    <t>Net Get Better</t>
  </si>
  <si>
    <t>Net Easy</t>
  </si>
  <si>
    <t>Aug 19 - Sep 19</t>
  </si>
  <si>
    <t>HPSI without rates</t>
  </si>
  <si>
    <t>Sep 19 - Oct 19</t>
  </si>
  <si>
    <t>Oct 19 - Nov 19</t>
  </si>
  <si>
    <t>Nov 19 - Dec 19</t>
  </si>
  <si>
    <t>Dec 19 - Jan 20</t>
  </si>
  <si>
    <t>Difference (HPSI without rates - HPSI)</t>
  </si>
  <si>
    <t>Jan 20 - Feb 20</t>
  </si>
  <si>
    <t>Feb 20 - Mar 20</t>
  </si>
  <si>
    <t>Mar 20 - Apr 20</t>
  </si>
  <si>
    <t>Apr 20 - May 20</t>
  </si>
  <si>
    <t>May 20 - Jun 20</t>
  </si>
  <si>
    <t>Jun 20 - Jul 20</t>
  </si>
  <si>
    <t>Jul 20 - Aug 20</t>
  </si>
  <si>
    <t>Aug 20 - Sep 20</t>
  </si>
  <si>
    <t>Sep 20 - Oct 20</t>
  </si>
  <si>
    <t>Oct 20 - Nov 20</t>
  </si>
  <si>
    <t>Nov 20 - Dec 20</t>
  </si>
  <si>
    <t>Dec 20 - Jan 21</t>
  </si>
  <si>
    <t>Jan 21 - Feb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</si>
</sst>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\%"/>
    <numFmt numFmtId="165" formatCode="0.0%"/>
    <numFmt numFmtId="166" formatCode="[$-409]mmm\-yy;@"/>
    <numFmt numFmtId="167" formatCode="0.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52">
    <xf numFmtId="0" fontId="0" fillId="0" borderId="0" xfId="0"/>
    <xf numFmtId="9" fontId="0" fillId="0" borderId="4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5" xfId="0" applyNumberForma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9" fontId="0" fillId="0" borderId="0" xfId="1" applyNumberFormat="1" applyFont="1" applyFill="1" applyBorder="1" applyAlignment="1">
      <alignment horizontal="center" vertical="center"/>
    </xf>
    <xf numFmtId="9" fontId="0" fillId="0" borderId="5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9" fontId="0" fillId="0" borderId="7" xfId="0" applyNumberFormat="1" applyFill="1" applyBorder="1" applyAlignment="1">
      <alignment horizontal="center"/>
    </xf>
    <xf numFmtId="9" fontId="0" fillId="0" borderId="4" xfId="0" applyNumberFormat="1" applyFill="1" applyBorder="1" applyAlignment="1">
      <alignment horizontal="center" vertical="top"/>
    </xf>
    <xf numFmtId="165" fontId="0" fillId="0" borderId="4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7" fontId="0" fillId="0" borderId="7" xfId="0" applyNumberFormat="1" applyFont="1" applyFill="1" applyBorder="1" applyAlignment="1">
      <alignment horizontal="left" vertical="center"/>
    </xf>
    <xf numFmtId="0" fontId="0" fillId="0" borderId="7" xfId="0" applyFill="1" applyBorder="1"/>
    <xf numFmtId="0" fontId="0" fillId="0" borderId="7" xfId="0" applyBorder="1"/>
    <xf numFmtId="0" fontId="0" fillId="0" borderId="4" xfId="0" applyFill="1" applyBorder="1"/>
    <xf numFmtId="0" fontId="0" fillId="0" borderId="5" xfId="0" applyFill="1" applyBorder="1"/>
    <xf numFmtId="165" fontId="3" fillId="0" borderId="4" xfId="0" applyNumberFormat="1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/>
    </xf>
    <xf numFmtId="9" fontId="0" fillId="2" borderId="0" xfId="0" applyNumberFormat="1" applyFont="1" applyFill="1" applyBorder="1" applyAlignment="1">
      <alignment horizontal="center" vertical="center"/>
    </xf>
    <xf numFmtId="9" fontId="0" fillId="3" borderId="0" xfId="0" applyNumberFormat="1" applyFont="1" applyFill="1" applyBorder="1" applyAlignment="1">
      <alignment horizontal="center" vertical="center"/>
    </xf>
    <xf numFmtId="9" fontId="0" fillId="4" borderId="0" xfId="0" applyNumberFormat="1" applyFont="1" applyFill="1" applyBorder="1" applyAlignment="1">
      <alignment horizontal="center" vertical="center"/>
    </xf>
    <xf numFmtId="9" fontId="0" fillId="5" borderId="0" xfId="0" applyNumberFormat="1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center" vertical="center"/>
    </xf>
    <xf numFmtId="9" fontId="0" fillId="5" borderId="0" xfId="0" applyNumberFormat="1" applyFill="1" applyBorder="1" applyAlignment="1">
      <alignment horizontal="center" vertical="center"/>
    </xf>
    <xf numFmtId="9" fontId="0" fillId="5" borderId="0" xfId="0" applyNumberFormat="1" applyFill="1" applyBorder="1" applyAlignment="1">
      <alignment horizontal="center"/>
    </xf>
    <xf numFmtId="9" fontId="0" fillId="5" borderId="0" xfId="1" applyNumberFormat="1" applyFont="1" applyFill="1" applyBorder="1" applyAlignment="1">
      <alignment horizontal="center" vertical="center"/>
    </xf>
    <xf numFmtId="10" fontId="0" fillId="0" borderId="5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9" fontId="0" fillId="0" borderId="0" xfId="0" applyNumberFormat="1" applyAlignment="1">
      <alignment vertical="center" wrapText="1"/>
    </xf>
    <xf numFmtId="49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5" fillId="0" borderId="7" xfId="0" applyFont="1" applyFill="1" applyBorder="1"/>
    <xf numFmtId="9" fontId="0" fillId="0" borderId="5" xfId="0" applyNumberFormat="1" applyBorder="1" applyAlignment="1">
      <alignment horizontal="center"/>
    </xf>
    <xf numFmtId="9" fontId="0" fillId="0" borderId="4" xfId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left" vertical="center"/>
    </xf>
    <xf numFmtId="0" fontId="0" fillId="0" borderId="5" xfId="0" applyNumberFormat="1" applyFont="1" applyFill="1" applyBorder="1" applyAlignment="1">
      <alignment horizontal="left" vertical="center"/>
    </xf>
    <xf numFmtId="16" fontId="0" fillId="0" borderId="4" xfId="0" applyNumberFormat="1" applyFont="1" applyFill="1" applyBorder="1" applyAlignment="1">
      <alignment horizontal="left" vertical="center"/>
    </xf>
    <xf numFmtId="10" fontId="0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1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0" fontId="0" fillId="0" borderId="0" xfId="1" applyNumberFormat="1" applyFont="1"/>
    <xf numFmtId="9" fontId="0" fillId="0" borderId="0" xfId="1" applyFont="1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9" fontId="0" fillId="0" borderId="0" xfId="1" applyFont="1" applyFill="1" applyBorder="1"/>
    <xf numFmtId="0" fontId="0" fillId="0" borderId="0" xfId="0" applyBorder="1"/>
    <xf numFmtId="9" fontId="0" fillId="4" borderId="0" xfId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 vertical="center"/>
    </xf>
    <xf numFmtId="9" fontId="0" fillId="7" borderId="4" xfId="0" applyNumberForma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9" fontId="0" fillId="7" borderId="5" xfId="0" applyNumberFormat="1" applyFill="1" applyBorder="1" applyAlignment="1">
      <alignment horizontal="center"/>
    </xf>
    <xf numFmtId="9" fontId="0" fillId="0" borderId="5" xfId="0" applyNumberFormat="1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9" fontId="0" fillId="0" borderId="4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5" borderId="0" xfId="1" applyFon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9" fontId="0" fillId="0" borderId="4" xfId="0" applyNumberFormat="1" applyBorder="1" applyAlignment="1">
      <alignment horizontal="center"/>
    </xf>
    <xf numFmtId="10" fontId="0" fillId="0" borderId="21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3" xfId="1" applyNumberFormat="1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9" fontId="0" fillId="0" borderId="20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9" fontId="0" fillId="0" borderId="0" xfId="0" applyNumberFormat="1" applyBorder="1" applyAlignment="1">
      <alignment vertical="center" wrapText="1"/>
    </xf>
    <xf numFmtId="16" fontId="0" fillId="0" borderId="0" xfId="0" applyNumberFormat="1" applyFont="1" applyFill="1" applyBorder="1" applyAlignment="1">
      <alignment horizontal="left" vertical="center"/>
    </xf>
    <xf numFmtId="10" fontId="0" fillId="0" borderId="0" xfId="1" applyNumberFormat="1" applyFont="1" applyBorder="1"/>
    <xf numFmtId="165" fontId="3" fillId="0" borderId="7" xfId="0" applyNumberFormat="1" applyFont="1" applyFill="1" applyBorder="1" applyAlignment="1">
      <alignment horizontal="center" vertical="center"/>
    </xf>
    <xf numFmtId="10" fontId="0" fillId="0" borderId="18" xfId="1" applyNumberFormat="1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10" fontId="0" fillId="0" borderId="29" xfId="1" applyNumberFormat="1" applyFont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3" borderId="0" xfId="0" applyNumberForma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2" borderId="0" xfId="0" applyFill="1" applyBorder="1"/>
    <xf numFmtId="10" fontId="0" fillId="7" borderId="5" xfId="0" applyNumberFormat="1" applyFill="1" applyBorder="1" applyAlignment="1">
      <alignment horizontal="center"/>
    </xf>
    <xf numFmtId="165" fontId="0" fillId="7" borderId="7" xfId="1" applyNumberFormat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0" fontId="0" fillId="0" borderId="21" xfId="1" applyNumberFormat="1" applyFont="1" applyFill="1" applyBorder="1" applyAlignment="1">
      <alignment horizontal="center"/>
    </xf>
    <xf numFmtId="10" fontId="0" fillId="0" borderId="22" xfId="1" applyNumberFormat="1" applyFont="1" applyFill="1" applyBorder="1" applyAlignment="1">
      <alignment horizontal="center"/>
    </xf>
    <xf numFmtId="10" fontId="0" fillId="0" borderId="23" xfId="1" applyNumberFormat="1" applyFont="1" applyFill="1" applyBorder="1" applyAlignment="1">
      <alignment horizontal="center"/>
    </xf>
    <xf numFmtId="9" fontId="0" fillId="0" borderId="4" xfId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9" fontId="0" fillId="0" borderId="5" xfId="0" applyNumberFormat="1" applyFont="1" applyFill="1" applyBorder="1" applyAlignment="1">
      <alignment horizontal="center" vertical="center"/>
    </xf>
    <xf numFmtId="9" fontId="0" fillId="6" borderId="0" xfId="0" applyNumberForma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10" fontId="0" fillId="0" borderId="0" xfId="1" applyNumberFormat="1" applyFont="1" applyFill="1" applyBorder="1"/>
    <xf numFmtId="49" fontId="5" fillId="6" borderId="1" xfId="0" applyNumberFormat="1" applyFont="1" applyFill="1" applyBorder="1" applyAlignment="1">
      <alignment horizontal="left" vertical="center"/>
    </xf>
    <xf numFmtId="9" fontId="0" fillId="6" borderId="2" xfId="0" applyNumberFormat="1" applyFill="1" applyBorder="1" applyAlignment="1">
      <alignment horizontal="center"/>
    </xf>
    <xf numFmtId="9" fontId="0" fillId="6" borderId="3" xfId="0" applyNumberForma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left" vertical="center"/>
    </xf>
    <xf numFmtId="10" fontId="5" fillId="0" borderId="21" xfId="1" applyNumberFormat="1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 wrapText="1"/>
    </xf>
    <xf numFmtId="17" fontId="0" fillId="0" borderId="7" xfId="0" applyNumberFormat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0" fillId="6" borderId="6" xfId="0" applyNumberFormat="1" applyFill="1" applyBorder="1" applyAlignment="1">
      <alignment horizontal="center"/>
    </xf>
    <xf numFmtId="0" fontId="0" fillId="7" borderId="7" xfId="0" applyNumberFormat="1" applyFill="1" applyBorder="1" applyAlignment="1">
      <alignment horizontal="center"/>
    </xf>
    <xf numFmtId="2" fontId="0" fillId="0" borderId="18" xfId="1" applyNumberFormat="1" applyFon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9" fontId="0" fillId="6" borderId="6" xfId="0" applyNumberFormat="1" applyFill="1" applyBorder="1" applyAlignment="1">
      <alignment horizontal="center"/>
    </xf>
    <xf numFmtId="9" fontId="0" fillId="7" borderId="7" xfId="0" applyNumberFormat="1" applyFill="1" applyBorder="1" applyAlignment="1">
      <alignment horizontal="center"/>
    </xf>
    <xf numFmtId="10" fontId="0" fillId="0" borderId="18" xfId="1" applyNumberFormat="1" applyFont="1" applyFill="1" applyBorder="1" applyAlignment="1">
      <alignment horizontal="center"/>
    </xf>
    <xf numFmtId="10" fontId="0" fillId="6" borderId="6" xfId="0" applyNumberFormat="1" applyFill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165" fontId="0" fillId="6" borderId="6" xfId="1" applyNumberFormat="1" applyFont="1" applyFill="1" applyBorder="1" applyAlignment="1">
      <alignment horizontal="center"/>
    </xf>
    <xf numFmtId="9" fontId="7" fillId="0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10" fontId="0" fillId="6" borderId="3" xfId="0" applyNumberForma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7" borderId="7" xfId="0" applyNumberFormat="1" applyFill="1" applyBorder="1" applyAlignment="1">
      <alignment horizontal="center"/>
    </xf>
    <xf numFmtId="17" fontId="0" fillId="0" borderId="4" xfId="0" applyNumberFormat="1" applyFont="1" applyFill="1" applyBorder="1" applyAlignment="1">
      <alignment horizontal="left" vertical="center"/>
    </xf>
    <xf numFmtId="166" fontId="0" fillId="0" borderId="0" xfId="0" applyNumberFormat="1" applyBorder="1" applyAlignment="1">
      <alignment horizontal="left"/>
    </xf>
    <xf numFmtId="167" fontId="0" fillId="0" borderId="0" xfId="0" applyNumberFormat="1" applyFill="1" applyBorder="1"/>
    <xf numFmtId="168" fontId="0" fillId="0" borderId="7" xfId="0" applyNumberFormat="1" applyFont="1" applyFill="1" applyBorder="1" applyAlignment="1">
      <alignment horizontal="center" vertical="center"/>
    </xf>
    <xf numFmtId="9" fontId="0" fillId="8" borderId="0" xfId="0" applyNumberFormat="1" applyFill="1"/>
    <xf numFmtId="0" fontId="1" fillId="0" borderId="10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168" fontId="0" fillId="0" borderId="7" xfId="0" applyNumberFormat="1" applyFill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 vertical="center"/>
    </xf>
    <xf numFmtId="9" fontId="3" fillId="9" borderId="4" xfId="0" applyNumberFormat="1" applyFont="1" applyFill="1" applyBorder="1" applyAlignment="1">
      <alignment horizontal="center" vertical="center"/>
    </xf>
    <xf numFmtId="9" fontId="0" fillId="9" borderId="4" xfId="0" applyNumberFormat="1" applyFont="1" applyFill="1" applyBorder="1" applyAlignment="1">
      <alignment horizontal="center" vertical="center"/>
    </xf>
    <xf numFmtId="9" fontId="0" fillId="9" borderId="4" xfId="0" applyNumberFormat="1" applyFill="1" applyBorder="1" applyAlignment="1">
      <alignment horizontal="center"/>
    </xf>
    <xf numFmtId="10" fontId="0" fillId="9" borderId="21" xfId="1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/>
    </xf>
    <xf numFmtId="168" fontId="0" fillId="0" borderId="6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0" fillId="0" borderId="2" xfId="0" applyNumberFormat="1" applyFill="1" applyBorder="1" applyAlignment="1">
      <alignment horizontal="center"/>
    </xf>
    <xf numFmtId="9" fontId="0" fillId="0" borderId="3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10" fontId="0" fillId="0" borderId="6" xfId="0" applyNumberFormat="1" applyFill="1" applyBorder="1" applyAlignment="1">
      <alignment horizontal="center"/>
    </xf>
    <xf numFmtId="9" fontId="0" fillId="9" borderId="1" xfId="0" applyNumberFormat="1" applyFill="1" applyBorder="1" applyAlignment="1">
      <alignment horizontal="center"/>
    </xf>
    <xf numFmtId="0" fontId="1" fillId="9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3" fontId="0" fillId="0" borderId="4" xfId="3" applyNumberFormat="1" applyFont="1" applyFill="1" applyBorder="1" applyAlignment="1">
      <alignment horizontal="center" vertical="center"/>
    </xf>
    <xf numFmtId="3" fontId="0" fillId="0" borderId="5" xfId="3" applyNumberFormat="1" applyFont="1" applyFill="1" applyBorder="1" applyAlignment="1">
      <alignment horizontal="center" vertical="center"/>
    </xf>
    <xf numFmtId="3" fontId="0" fillId="0" borderId="4" xfId="3" applyNumberFormat="1" applyFont="1" applyFill="1" applyBorder="1" applyAlignment="1">
      <alignment horizontal="center"/>
    </xf>
    <xf numFmtId="3" fontId="0" fillId="0" borderId="5" xfId="3" applyNumberFormat="1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vertical="center"/>
    </xf>
    <xf numFmtId="10" fontId="0" fillId="0" borderId="5" xfId="0" applyNumberFormat="1" applyFont="1" applyFill="1" applyBorder="1" applyAlignment="1">
      <alignment horizontal="center" vertical="center"/>
    </xf>
    <xf numFmtId="3" fontId="0" fillId="0" borderId="4" xfId="3" applyNumberFormat="1" applyFont="1" applyBorder="1" applyAlignment="1">
      <alignment horizontal="center" vertical="center"/>
    </xf>
    <xf numFmtId="3" fontId="0" fillId="7" borderId="4" xfId="3" applyNumberFormat="1" applyFont="1" applyFill="1" applyBorder="1" applyAlignment="1">
      <alignment horizontal="center"/>
    </xf>
    <xf numFmtId="3" fontId="0" fillId="0" borderId="21" xfId="1" applyNumberFormat="1" applyFont="1" applyFill="1" applyBorder="1" applyAlignment="1">
      <alignment horizontal="center"/>
    </xf>
    <xf numFmtId="3" fontId="0" fillId="0" borderId="23" xfId="1" applyNumberFormat="1" applyFont="1" applyFill="1" applyBorder="1" applyAlignment="1">
      <alignment horizontal="center"/>
    </xf>
    <xf numFmtId="0" fontId="5" fillId="0" borderId="6" xfId="0" applyFont="1" applyFill="1" applyBorder="1"/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36" xfId="0" applyNumberFormat="1" applyBorder="1" applyAlignment="1">
      <alignment horizontal="center"/>
    </xf>
    <xf numFmtId="10" fontId="5" fillId="0" borderId="18" xfId="1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9" fontId="0" fillId="0" borderId="6" xfId="0" applyNumberFormat="1" applyBorder="1" applyAlignment="1">
      <alignment horizontal="center"/>
    </xf>
    <xf numFmtId="0" fontId="5" fillId="0" borderId="4" xfId="0" applyFont="1" applyFill="1" applyBorder="1"/>
    <xf numFmtId="9" fontId="9" fillId="0" borderId="4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9" fontId="9" fillId="0" borderId="5" xfId="0" applyNumberFormat="1" applyFont="1" applyFill="1" applyBorder="1" applyAlignment="1">
      <alignment horizontal="center" vertical="center"/>
    </xf>
    <xf numFmtId="10" fontId="9" fillId="0" borderId="7" xfId="1" applyNumberFormat="1" applyFont="1" applyFill="1" applyBorder="1" applyAlignment="1">
      <alignment horizontal="center"/>
    </xf>
    <xf numFmtId="10" fontId="10" fillId="0" borderId="4" xfId="0" applyNumberFormat="1" applyFont="1" applyFill="1" applyBorder="1" applyAlignment="1">
      <alignment horizontal="center"/>
    </xf>
    <xf numFmtId="10" fontId="9" fillId="0" borderId="5" xfId="1" applyNumberFormat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9" fontId="9" fillId="2" borderId="0" xfId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 vertical="center"/>
    </xf>
    <xf numFmtId="9" fontId="9" fillId="0" borderId="4" xfId="1" applyFont="1" applyFill="1" applyBorder="1" applyAlignment="1">
      <alignment horizontal="center"/>
    </xf>
    <xf numFmtId="9" fontId="9" fillId="0" borderId="5" xfId="1" applyFont="1" applyFill="1" applyBorder="1" applyAlignment="1">
      <alignment horizontal="center"/>
    </xf>
    <xf numFmtId="9" fontId="9" fillId="3" borderId="0" xfId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 vertical="center"/>
    </xf>
    <xf numFmtId="9" fontId="9" fillId="4" borderId="0" xfId="1" applyFont="1" applyFill="1" applyBorder="1" applyAlignment="1">
      <alignment horizontal="center"/>
    </xf>
    <xf numFmtId="9" fontId="9" fillId="5" borderId="0" xfId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 vertical="center"/>
    </xf>
    <xf numFmtId="9" fontId="9" fillId="2" borderId="0" xfId="0" applyNumberFormat="1" applyFont="1" applyFill="1" applyBorder="1" applyAlignment="1">
      <alignment horizontal="center"/>
    </xf>
    <xf numFmtId="9" fontId="9" fillId="0" borderId="5" xfId="1" applyFont="1" applyFill="1" applyBorder="1" applyAlignment="1">
      <alignment horizontal="center" vertical="center"/>
    </xf>
    <xf numFmtId="9" fontId="9" fillId="0" borderId="0" xfId="0" applyNumberFormat="1" applyFont="1" applyAlignment="1">
      <alignment horizontal="center"/>
    </xf>
    <xf numFmtId="165" fontId="9" fillId="0" borderId="7" xfId="1" applyNumberFormat="1" applyFont="1" applyBorder="1" applyAlignment="1">
      <alignment horizontal="center"/>
    </xf>
    <xf numFmtId="165" fontId="9" fillId="0" borderId="7" xfId="1" applyNumberFormat="1" applyFont="1" applyFill="1" applyBorder="1" applyAlignment="1">
      <alignment horizontal="center"/>
    </xf>
    <xf numFmtId="168" fontId="9" fillId="0" borderId="7" xfId="0" applyNumberFormat="1" applyFont="1" applyFill="1" applyBorder="1" applyAlignment="1">
      <alignment horizontal="center" vertical="center"/>
    </xf>
    <xf numFmtId="3" fontId="9" fillId="0" borderId="4" xfId="3" applyNumberFormat="1" applyFont="1" applyBorder="1" applyAlignment="1">
      <alignment horizontal="center" vertical="center"/>
    </xf>
    <xf numFmtId="9" fontId="2" fillId="0" borderId="0" xfId="1" applyFont="1" applyFill="1" applyBorder="1" applyAlignment="1">
      <alignment horizontal="center"/>
    </xf>
    <xf numFmtId="3" fontId="2" fillId="0" borderId="4" xfId="3" applyNumberFormat="1" applyFont="1" applyBorder="1" applyAlignment="1">
      <alignment horizontal="center" vertical="center"/>
    </xf>
    <xf numFmtId="3" fontId="0" fillId="6" borderId="1" xfId="3" applyNumberFormat="1" applyFont="1" applyFill="1" applyBorder="1" applyAlignment="1">
      <alignment horizontal="center"/>
    </xf>
    <xf numFmtId="3" fontId="0" fillId="0" borderId="1" xfId="3" applyNumberFormat="1" applyFont="1" applyFill="1" applyBorder="1" applyAlignment="1">
      <alignment horizontal="center"/>
    </xf>
    <xf numFmtId="3" fontId="0" fillId="0" borderId="3" xfId="3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2" fontId="0" fillId="6" borderId="3" xfId="3" applyNumberFormat="1" applyFont="1" applyFill="1" applyBorder="1" applyAlignment="1">
      <alignment horizontal="center"/>
    </xf>
    <xf numFmtId="2" fontId="0" fillId="7" borderId="5" xfId="3" applyNumberFormat="1" applyFont="1" applyFill="1" applyBorder="1" applyAlignment="1">
      <alignment horizontal="center"/>
    </xf>
    <xf numFmtId="2" fontId="0" fillId="0" borderId="23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3" fontId="1" fillId="0" borderId="23" xfId="3" applyFont="1" applyFill="1" applyBorder="1" applyAlignment="1">
      <alignment horizontal="center" vertical="center" wrapText="1"/>
    </xf>
    <xf numFmtId="0" fontId="0" fillId="0" borderId="3" xfId="3" applyNumberFormat="1" applyFont="1" applyFill="1" applyBorder="1" applyAlignment="1">
      <alignment horizontal="center" vertical="center"/>
    </xf>
    <xf numFmtId="0" fontId="0" fillId="0" borderId="5" xfId="3" applyNumberFormat="1" applyFont="1" applyFill="1" applyBorder="1" applyAlignment="1">
      <alignment horizontal="center" vertical="center"/>
    </xf>
    <xf numFmtId="3" fontId="0" fillId="0" borderId="5" xfId="3" applyNumberFormat="1" applyFont="1" applyBorder="1" applyAlignment="1">
      <alignment horizontal="center" vertical="center"/>
    </xf>
    <xf numFmtId="3" fontId="9" fillId="0" borderId="5" xfId="3" applyNumberFormat="1" applyFont="1" applyBorder="1" applyAlignment="1">
      <alignment horizontal="center" vertical="center"/>
    </xf>
    <xf numFmtId="3" fontId="2" fillId="0" borderId="5" xfId="3" applyNumberFormat="1" applyFont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5" xfId="2"/>
    <cellStyle name="Percent" xfId="1" builtinId="5"/>
  </cellStyles>
  <dxfs count="436"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  <dxf>
      <fill>
        <patternFill>
          <bgColor rgb="FFFF5D5D"/>
        </patternFill>
      </fill>
    </dxf>
    <dxf>
      <fill>
        <patternFill>
          <bgColor rgb="FFB2DE82"/>
        </patternFill>
      </fill>
    </dxf>
  </dxfs>
  <tableStyles count="0" defaultTableStyle="TableStyleMedium2" defaultPivotStyle="PivotStyleLight16"/>
  <colors>
    <mruColors>
      <color rgb="FF7F7F7F"/>
      <color rgb="FF1F497D"/>
      <color rgb="FFAA3F3C"/>
      <color rgb="FFFF5D5D"/>
      <color rgb="FFB2DE8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say it is a net</a:t>
            </a:r>
            <a:r>
              <a:rPr lang="en-US" sz="1800" baseline="0"/>
              <a:t> good time to sell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Good Time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Respondents'!$AO$3:$AO$131</c:f>
              <c:numCache>
                <c:formatCode>0%</c:formatCode>
                <c:ptCount val="129"/>
                <c:pt idx="0">
                  <c:v>-0.69000000000000006</c:v>
                </c:pt>
                <c:pt idx="1">
                  <c:v>-0.71000000000000008</c:v>
                </c:pt>
                <c:pt idx="2">
                  <c:v>-0.71</c:v>
                </c:pt>
                <c:pt idx="3">
                  <c:v>-0.79000000000000015</c:v>
                </c:pt>
                <c:pt idx="4">
                  <c:v>-0.7400000000000001</c:v>
                </c:pt>
                <c:pt idx="5">
                  <c:v>-0.76</c:v>
                </c:pt>
                <c:pt idx="6">
                  <c:v>-0.8</c:v>
                </c:pt>
                <c:pt idx="7">
                  <c:v>-0.76000000000000012</c:v>
                </c:pt>
                <c:pt idx="8">
                  <c:v>-0.76</c:v>
                </c:pt>
                <c:pt idx="9">
                  <c:v>-0.72</c:v>
                </c:pt>
                <c:pt idx="10">
                  <c:v>-0.76</c:v>
                </c:pt>
                <c:pt idx="11">
                  <c:v>-0.74</c:v>
                </c:pt>
                <c:pt idx="12">
                  <c:v>-0.76000000000000012</c:v>
                </c:pt>
                <c:pt idx="13">
                  <c:v>-0.7400000000000001</c:v>
                </c:pt>
                <c:pt idx="14">
                  <c:v>-0.78</c:v>
                </c:pt>
                <c:pt idx="15">
                  <c:v>-0.80000000000000016</c:v>
                </c:pt>
                <c:pt idx="16">
                  <c:v>-0.77</c:v>
                </c:pt>
                <c:pt idx="17">
                  <c:v>-0.75000000000000011</c:v>
                </c:pt>
                <c:pt idx="18">
                  <c:v>-0.76000000000000012</c:v>
                </c:pt>
                <c:pt idx="19">
                  <c:v>-0.7400000000000001</c:v>
                </c:pt>
                <c:pt idx="20">
                  <c:v>-0.71</c:v>
                </c:pt>
                <c:pt idx="21">
                  <c:v>-0.7</c:v>
                </c:pt>
                <c:pt idx="22">
                  <c:v>-0.67</c:v>
                </c:pt>
                <c:pt idx="23">
                  <c:v>-0.66</c:v>
                </c:pt>
                <c:pt idx="24">
                  <c:v>-0.65</c:v>
                </c:pt>
                <c:pt idx="25">
                  <c:v>-0.63</c:v>
                </c:pt>
                <c:pt idx="26">
                  <c:v>-0.60000000000000009</c:v>
                </c:pt>
                <c:pt idx="27">
                  <c:v>-0.55000000000000004</c:v>
                </c:pt>
                <c:pt idx="28">
                  <c:v>-0.60000000000000009</c:v>
                </c:pt>
                <c:pt idx="29">
                  <c:v>-0.48</c:v>
                </c:pt>
                <c:pt idx="30">
                  <c:v>-0.53</c:v>
                </c:pt>
                <c:pt idx="31">
                  <c:v>-0.49</c:v>
                </c:pt>
                <c:pt idx="32">
                  <c:v>-0.47</c:v>
                </c:pt>
                <c:pt idx="33">
                  <c:v>-0.42999999999999994</c:v>
                </c:pt>
                <c:pt idx="34">
                  <c:v>-0.34</c:v>
                </c:pt>
                <c:pt idx="35">
                  <c:v>-0.17000000000000004</c:v>
                </c:pt>
                <c:pt idx="36">
                  <c:v>-0.24999999999999994</c:v>
                </c:pt>
                <c:pt idx="37">
                  <c:v>-0.15000000000000002</c:v>
                </c:pt>
                <c:pt idx="38">
                  <c:v>-0.22999999999999998</c:v>
                </c:pt>
                <c:pt idx="39">
                  <c:v>-0.19000000000000006</c:v>
                </c:pt>
                <c:pt idx="40">
                  <c:v>-0.21999999999999997</c:v>
                </c:pt>
                <c:pt idx="41">
                  <c:v>-0.20999999999999996</c:v>
                </c:pt>
                <c:pt idx="42">
                  <c:v>-0.27000000000000007</c:v>
                </c:pt>
                <c:pt idx="43">
                  <c:v>-0.17000000000000004</c:v>
                </c:pt>
                <c:pt idx="44">
                  <c:v>-0.25000000000000006</c:v>
                </c:pt>
                <c:pt idx="45">
                  <c:v>-0.18999999999999995</c:v>
                </c:pt>
                <c:pt idx="46">
                  <c:v>-9.0000000000000024E-2</c:v>
                </c:pt>
                <c:pt idx="47">
                  <c:v>-0.06</c:v>
                </c:pt>
                <c:pt idx="48">
                  <c:v>-0.14000000000000001</c:v>
                </c:pt>
                <c:pt idx="49">
                  <c:v>-7.999999999999996E-2</c:v>
                </c:pt>
                <c:pt idx="50">
                  <c:v>-0.16000000000000003</c:v>
                </c:pt>
                <c:pt idx="51">
                  <c:v>-0.12</c:v>
                </c:pt>
                <c:pt idx="52">
                  <c:v>-2.9999999999999971E-2</c:v>
                </c:pt>
                <c:pt idx="53">
                  <c:v>-0.12</c:v>
                </c:pt>
                <c:pt idx="54">
                  <c:v>-8.9999999999999969E-2</c:v>
                </c:pt>
                <c:pt idx="55">
                  <c:v>-4.9999999999999933E-2</c:v>
                </c:pt>
                <c:pt idx="56">
                  <c:v>-0.10999999999999999</c:v>
                </c:pt>
                <c:pt idx="57">
                  <c:v>1.9999999999999962E-2</c:v>
                </c:pt>
                <c:pt idx="58">
                  <c:v>9.9999999999999534E-3</c:v>
                </c:pt>
                <c:pt idx="59">
                  <c:v>8.0000000000000016E-2</c:v>
                </c:pt>
                <c:pt idx="60">
                  <c:v>0.14000000000000001</c:v>
                </c:pt>
                <c:pt idx="61">
                  <c:v>2.0000000000000018E-2</c:v>
                </c:pt>
                <c:pt idx="62">
                  <c:v>2.9999999999999971E-2</c:v>
                </c:pt>
                <c:pt idx="63">
                  <c:v>0.16000000000000003</c:v>
                </c:pt>
                <c:pt idx="64">
                  <c:v>0.10000000000000003</c:v>
                </c:pt>
                <c:pt idx="65">
                  <c:v>4.0000000000000036E-2</c:v>
                </c:pt>
                <c:pt idx="66">
                  <c:v>8.0000000000000016E-2</c:v>
                </c:pt>
                <c:pt idx="67">
                  <c:v>8.9999999999999969E-2</c:v>
                </c:pt>
                <c:pt idx="68">
                  <c:v>6.9999999999999951E-2</c:v>
                </c:pt>
                <c:pt idx="69">
                  <c:v>-9.9999999999999534E-3</c:v>
                </c:pt>
                <c:pt idx="70">
                  <c:v>0.15000000000000002</c:v>
                </c:pt>
                <c:pt idx="71">
                  <c:v>0.13</c:v>
                </c:pt>
                <c:pt idx="72">
                  <c:v>0.18000000000000005</c:v>
                </c:pt>
                <c:pt idx="73">
                  <c:v>0.20000000000000007</c:v>
                </c:pt>
                <c:pt idx="74">
                  <c:v>0.15000000000000002</c:v>
                </c:pt>
                <c:pt idx="75">
                  <c:v>0.15000000000000002</c:v>
                </c:pt>
                <c:pt idx="76">
                  <c:v>0.19000000000000006</c:v>
                </c:pt>
                <c:pt idx="77">
                  <c:v>0.13</c:v>
                </c:pt>
                <c:pt idx="78">
                  <c:v>0.13</c:v>
                </c:pt>
                <c:pt idx="79">
                  <c:v>0.15000000000000002</c:v>
                </c:pt>
                <c:pt idx="80">
                  <c:v>0.22000000000000003</c:v>
                </c:pt>
                <c:pt idx="81">
                  <c:v>0.31</c:v>
                </c:pt>
                <c:pt idx="82">
                  <c:v>0.26000000000000006</c:v>
                </c:pt>
                <c:pt idx="83">
                  <c:v>0.31999999999999995</c:v>
                </c:pt>
                <c:pt idx="84">
                  <c:v>0.39</c:v>
                </c:pt>
                <c:pt idx="85">
                  <c:v>0.28000000000000008</c:v>
                </c:pt>
                <c:pt idx="86">
                  <c:v>0.36</c:v>
                </c:pt>
                <c:pt idx="87">
                  <c:v>0.38</c:v>
                </c:pt>
                <c:pt idx="88">
                  <c:v>0.3</c:v>
                </c:pt>
                <c:pt idx="89">
                  <c:v>0.33999999999999997</c:v>
                </c:pt>
                <c:pt idx="90">
                  <c:v>0.33999999999999997</c:v>
                </c:pt>
                <c:pt idx="91">
                  <c:v>0.38</c:v>
                </c:pt>
                <c:pt idx="92">
                  <c:v>0.36</c:v>
                </c:pt>
                <c:pt idx="93">
                  <c:v>0.3899999999999999</c:v>
                </c:pt>
                <c:pt idx="94">
                  <c:v>0.45000000000000007</c:v>
                </c:pt>
                <c:pt idx="95">
                  <c:v>0.45999999999999991</c:v>
                </c:pt>
                <c:pt idx="96">
                  <c:v>0.47</c:v>
                </c:pt>
                <c:pt idx="97">
                  <c:v>0.40999999999999992</c:v>
                </c:pt>
                <c:pt idx="98">
                  <c:v>0.38</c:v>
                </c:pt>
                <c:pt idx="99">
                  <c:v>0.38</c:v>
                </c:pt>
                <c:pt idx="100">
                  <c:v>0.35</c:v>
                </c:pt>
                <c:pt idx="101">
                  <c:v>0.35</c:v>
                </c:pt>
                <c:pt idx="102">
                  <c:v>0.36</c:v>
                </c:pt>
                <c:pt idx="103">
                  <c:v>0.35</c:v>
                </c:pt>
                <c:pt idx="104">
                  <c:v>0.30000000000000004</c:v>
                </c:pt>
                <c:pt idx="105">
                  <c:v>0.43000000000000005</c:v>
                </c:pt>
                <c:pt idx="106">
                  <c:v>0.42999999999999994</c:v>
                </c:pt>
                <c:pt idx="107">
                  <c:v>0.43000000000000005</c:v>
                </c:pt>
                <c:pt idx="108">
                  <c:v>0.43000000000000005</c:v>
                </c:pt>
                <c:pt idx="109">
                  <c:v>0.44000000000000006</c:v>
                </c:pt>
                <c:pt idx="110">
                  <c:v>0.39999999999999991</c:v>
                </c:pt>
                <c:pt idx="111">
                  <c:v>0.44000000000000006</c:v>
                </c:pt>
                <c:pt idx="112">
                  <c:v>0.41000000000000003</c:v>
                </c:pt>
                <c:pt idx="113">
                  <c:v>0.4</c:v>
                </c:pt>
                <c:pt idx="114">
                  <c:v>0.43000000000000005</c:v>
                </c:pt>
                <c:pt idx="115">
                  <c:v>0.45</c:v>
                </c:pt>
                <c:pt idx="116">
                  <c:v>0.45000000000000007</c:v>
                </c:pt>
                <c:pt idx="117">
                  <c:v>0.16000000000000003</c:v>
                </c:pt>
                <c:pt idx="118">
                  <c:v>-0.36000000000000004</c:v>
                </c:pt>
                <c:pt idx="119">
                  <c:v>-0.3000000000000001</c:v>
                </c:pt>
                <c:pt idx="120">
                  <c:v>-6.9999999999999951E-2</c:v>
                </c:pt>
                <c:pt idx="121">
                  <c:v>-3.0000000000000027E-2</c:v>
                </c:pt>
                <c:pt idx="122">
                  <c:v>3.999999999999998E-2</c:v>
                </c:pt>
                <c:pt idx="123">
                  <c:v>0.18000000000000005</c:v>
                </c:pt>
                <c:pt idx="124">
                  <c:v>0.2400000000000001</c:v>
                </c:pt>
                <c:pt idx="125">
                  <c:v>0.26000000000000006</c:v>
                </c:pt>
                <c:pt idx="126">
                  <c:v>7.999999999999996E-2</c:v>
                </c:pt>
                <c:pt idx="127">
                  <c:v>0.2400000000000001</c:v>
                </c:pt>
                <c:pt idx="128">
                  <c:v>0.20000000000000007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7-4127-82AD-6BE07E91D738}"/>
            </c:ext>
          </c:extLst>
        </c:ser>
        <c:ser>
          <c:idx val="1"/>
          <c:order val="1"/>
          <c:tx>
            <c:strRef>
              <c:f>'All Respondents'!$AK$2</c:f>
              <c:strCache>
                <c:ptCount val="1"/>
                <c:pt idx="0">
                  <c:v>Good Time to Sell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Respondents'!$AK$3:$AK$131</c:f>
              <c:numCache>
                <c:formatCode>0%</c:formatCode>
                <c:ptCount val="129"/>
                <c:pt idx="0">
                  <c:v>0.14000000000000001</c:v>
                </c:pt>
                <c:pt idx="1">
                  <c:v>0.13</c:v>
                </c:pt>
                <c:pt idx="2">
                  <c:v>0.13</c:v>
                </c:pt>
                <c:pt idx="3">
                  <c:v>9.0000000000000011E-2</c:v>
                </c:pt>
                <c:pt idx="4">
                  <c:v>0.11</c:v>
                </c:pt>
                <c:pt idx="5">
                  <c:v>0.11</c:v>
                </c:pt>
                <c:pt idx="6">
                  <c:v>9.0000000000000011E-2</c:v>
                </c:pt>
                <c:pt idx="7">
                  <c:v>0.11</c:v>
                </c:pt>
                <c:pt idx="8">
                  <c:v>0.1</c:v>
                </c:pt>
                <c:pt idx="9">
                  <c:v>0.12000000000000001</c:v>
                </c:pt>
                <c:pt idx="10">
                  <c:v>0.11</c:v>
                </c:pt>
                <c:pt idx="11">
                  <c:v>0.11</c:v>
                </c:pt>
                <c:pt idx="12">
                  <c:v>0.11</c:v>
                </c:pt>
                <c:pt idx="13">
                  <c:v>0.12</c:v>
                </c:pt>
                <c:pt idx="14">
                  <c:v>0.09</c:v>
                </c:pt>
                <c:pt idx="15">
                  <c:v>0.08</c:v>
                </c:pt>
                <c:pt idx="16">
                  <c:v>0.1</c:v>
                </c:pt>
                <c:pt idx="17">
                  <c:v>0.11</c:v>
                </c:pt>
                <c:pt idx="18">
                  <c:v>0.11</c:v>
                </c:pt>
                <c:pt idx="19">
                  <c:v>0.11</c:v>
                </c:pt>
                <c:pt idx="20">
                  <c:v>0.13</c:v>
                </c:pt>
                <c:pt idx="21">
                  <c:v>0.14000000000000001</c:v>
                </c:pt>
                <c:pt idx="22">
                  <c:v>0.15</c:v>
                </c:pt>
                <c:pt idx="23">
                  <c:v>0.16</c:v>
                </c:pt>
                <c:pt idx="24">
                  <c:v>0.16</c:v>
                </c:pt>
                <c:pt idx="25">
                  <c:v>0.16</c:v>
                </c:pt>
                <c:pt idx="26">
                  <c:v>0.18</c:v>
                </c:pt>
                <c:pt idx="27">
                  <c:v>0.19</c:v>
                </c:pt>
                <c:pt idx="28">
                  <c:v>0.18</c:v>
                </c:pt>
                <c:pt idx="29">
                  <c:v>0.24</c:v>
                </c:pt>
                <c:pt idx="30">
                  <c:v>0.21000000000000002</c:v>
                </c:pt>
                <c:pt idx="31">
                  <c:v>0.22999999999999998</c:v>
                </c:pt>
                <c:pt idx="32">
                  <c:v>0.25</c:v>
                </c:pt>
                <c:pt idx="33">
                  <c:v>0.26</c:v>
                </c:pt>
                <c:pt idx="34">
                  <c:v>0.3</c:v>
                </c:pt>
                <c:pt idx="35">
                  <c:v>0.4</c:v>
                </c:pt>
                <c:pt idx="36">
                  <c:v>0.36000000000000004</c:v>
                </c:pt>
                <c:pt idx="37">
                  <c:v>0.4</c:v>
                </c:pt>
                <c:pt idx="38">
                  <c:v>0.36</c:v>
                </c:pt>
                <c:pt idx="39">
                  <c:v>0.38</c:v>
                </c:pt>
                <c:pt idx="40">
                  <c:v>0.37</c:v>
                </c:pt>
                <c:pt idx="41">
                  <c:v>0.37</c:v>
                </c:pt>
                <c:pt idx="42">
                  <c:v>0.33</c:v>
                </c:pt>
                <c:pt idx="43">
                  <c:v>0.38</c:v>
                </c:pt>
                <c:pt idx="44">
                  <c:v>0.34</c:v>
                </c:pt>
                <c:pt idx="45">
                  <c:v>0.38</c:v>
                </c:pt>
                <c:pt idx="46">
                  <c:v>0.42</c:v>
                </c:pt>
                <c:pt idx="47">
                  <c:v>0.43</c:v>
                </c:pt>
                <c:pt idx="48">
                  <c:v>0.4</c:v>
                </c:pt>
                <c:pt idx="49">
                  <c:v>0.43000000000000005</c:v>
                </c:pt>
                <c:pt idx="50">
                  <c:v>0.38</c:v>
                </c:pt>
                <c:pt idx="51">
                  <c:v>0.39</c:v>
                </c:pt>
                <c:pt idx="52">
                  <c:v>0.44</c:v>
                </c:pt>
                <c:pt idx="53">
                  <c:v>0.39</c:v>
                </c:pt>
                <c:pt idx="54">
                  <c:v>0.4</c:v>
                </c:pt>
                <c:pt idx="55">
                  <c:v>0.44000000000000006</c:v>
                </c:pt>
                <c:pt idx="56">
                  <c:v>0.4</c:v>
                </c:pt>
                <c:pt idx="57">
                  <c:v>0.45999999999999996</c:v>
                </c:pt>
                <c:pt idx="58">
                  <c:v>0.45999999999999996</c:v>
                </c:pt>
                <c:pt idx="59">
                  <c:v>0.49</c:v>
                </c:pt>
                <c:pt idx="60">
                  <c:v>0.52</c:v>
                </c:pt>
                <c:pt idx="61">
                  <c:v>0.45</c:v>
                </c:pt>
                <c:pt idx="62">
                  <c:v>0.47</c:v>
                </c:pt>
                <c:pt idx="63">
                  <c:v>0.52</c:v>
                </c:pt>
                <c:pt idx="64">
                  <c:v>0.51</c:v>
                </c:pt>
                <c:pt idx="65">
                  <c:v>0.48000000000000004</c:v>
                </c:pt>
                <c:pt idx="66">
                  <c:v>0.49</c:v>
                </c:pt>
                <c:pt idx="67">
                  <c:v>0.5</c:v>
                </c:pt>
                <c:pt idx="68">
                  <c:v>0.5</c:v>
                </c:pt>
                <c:pt idx="69">
                  <c:v>0.45</c:v>
                </c:pt>
                <c:pt idx="70">
                  <c:v>0.52</c:v>
                </c:pt>
                <c:pt idx="71">
                  <c:v>0.52</c:v>
                </c:pt>
                <c:pt idx="72">
                  <c:v>0.54</c:v>
                </c:pt>
                <c:pt idx="73">
                  <c:v>0.56000000000000005</c:v>
                </c:pt>
                <c:pt idx="74">
                  <c:v>0.53</c:v>
                </c:pt>
                <c:pt idx="75">
                  <c:v>0.53</c:v>
                </c:pt>
                <c:pt idx="76">
                  <c:v>0.55000000000000004</c:v>
                </c:pt>
                <c:pt idx="77">
                  <c:v>0.51</c:v>
                </c:pt>
                <c:pt idx="78">
                  <c:v>0.51</c:v>
                </c:pt>
                <c:pt idx="79">
                  <c:v>0.52</c:v>
                </c:pt>
                <c:pt idx="80">
                  <c:v>0.56000000000000005</c:v>
                </c:pt>
                <c:pt idx="81">
                  <c:v>0.6</c:v>
                </c:pt>
                <c:pt idx="82">
                  <c:v>0.57000000000000006</c:v>
                </c:pt>
                <c:pt idx="83">
                  <c:v>0.61</c:v>
                </c:pt>
                <c:pt idx="84">
                  <c:v>0.64</c:v>
                </c:pt>
                <c:pt idx="85">
                  <c:v>0.58000000000000007</c:v>
                </c:pt>
                <c:pt idx="86">
                  <c:v>0.62</c:v>
                </c:pt>
                <c:pt idx="87">
                  <c:v>0.64</c:v>
                </c:pt>
                <c:pt idx="88">
                  <c:v>0.61</c:v>
                </c:pt>
                <c:pt idx="89">
                  <c:v>0.62</c:v>
                </c:pt>
                <c:pt idx="90">
                  <c:v>0.62</c:v>
                </c:pt>
                <c:pt idx="91">
                  <c:v>0.65</c:v>
                </c:pt>
                <c:pt idx="92">
                  <c:v>0.63</c:v>
                </c:pt>
                <c:pt idx="93">
                  <c:v>0.65999999999999992</c:v>
                </c:pt>
                <c:pt idx="94">
                  <c:v>0.68</c:v>
                </c:pt>
                <c:pt idx="95">
                  <c:v>0.66999999999999993</c:v>
                </c:pt>
                <c:pt idx="96">
                  <c:v>0.69</c:v>
                </c:pt>
                <c:pt idx="97">
                  <c:v>0.65999999999999992</c:v>
                </c:pt>
                <c:pt idx="98">
                  <c:v>0.64</c:v>
                </c:pt>
                <c:pt idx="99">
                  <c:v>0.64</c:v>
                </c:pt>
                <c:pt idx="100">
                  <c:v>0.62</c:v>
                </c:pt>
                <c:pt idx="101">
                  <c:v>0.63</c:v>
                </c:pt>
                <c:pt idx="102">
                  <c:v>0.64</c:v>
                </c:pt>
                <c:pt idx="103">
                  <c:v>0.63</c:v>
                </c:pt>
                <c:pt idx="104">
                  <c:v>0.60000000000000009</c:v>
                </c:pt>
                <c:pt idx="105">
                  <c:v>0.66</c:v>
                </c:pt>
                <c:pt idx="106">
                  <c:v>0.66999999999999993</c:v>
                </c:pt>
                <c:pt idx="107">
                  <c:v>0.66</c:v>
                </c:pt>
                <c:pt idx="108">
                  <c:v>0.67</c:v>
                </c:pt>
                <c:pt idx="109">
                  <c:v>0.67</c:v>
                </c:pt>
                <c:pt idx="110">
                  <c:v>0.64999999999999991</c:v>
                </c:pt>
                <c:pt idx="111">
                  <c:v>0.67</c:v>
                </c:pt>
                <c:pt idx="112">
                  <c:v>0.67</c:v>
                </c:pt>
                <c:pt idx="113">
                  <c:v>0.66</c:v>
                </c:pt>
                <c:pt idx="114">
                  <c:v>0.65</c:v>
                </c:pt>
                <c:pt idx="115">
                  <c:v>0.66</c:v>
                </c:pt>
                <c:pt idx="116">
                  <c:v>0.67</c:v>
                </c:pt>
                <c:pt idx="117">
                  <c:v>0.52</c:v>
                </c:pt>
                <c:pt idx="118">
                  <c:v>0.28999999999999998</c:v>
                </c:pt>
                <c:pt idx="119">
                  <c:v>0.32</c:v>
                </c:pt>
                <c:pt idx="120">
                  <c:v>0.41000000000000003</c:v>
                </c:pt>
                <c:pt idx="121">
                  <c:v>0.44999999999999996</c:v>
                </c:pt>
                <c:pt idx="122">
                  <c:v>0.48</c:v>
                </c:pt>
                <c:pt idx="123">
                  <c:v>0.56000000000000005</c:v>
                </c:pt>
                <c:pt idx="124">
                  <c:v>0.59000000000000008</c:v>
                </c:pt>
                <c:pt idx="125">
                  <c:v>0.59000000000000008</c:v>
                </c:pt>
                <c:pt idx="126">
                  <c:v>0.5</c:v>
                </c:pt>
                <c:pt idx="127">
                  <c:v>0.57000000000000006</c:v>
                </c:pt>
                <c:pt idx="128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5-457C-9D9F-F4BE549C4A21}"/>
            </c:ext>
          </c:extLst>
        </c:ser>
        <c:ser>
          <c:idx val="2"/>
          <c:order val="2"/>
          <c:tx>
            <c:strRef>
              <c:f>'All Respondents'!$AN$2</c:f>
              <c:strCache>
                <c:ptCount val="1"/>
                <c:pt idx="0">
                  <c:v>Bad Time to Sell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Respondents'!$AN$3:$AN$131</c:f>
              <c:numCache>
                <c:formatCode>0%</c:formatCode>
                <c:ptCount val="129"/>
                <c:pt idx="0">
                  <c:v>0.83000000000000007</c:v>
                </c:pt>
                <c:pt idx="1">
                  <c:v>0.84000000000000008</c:v>
                </c:pt>
                <c:pt idx="2">
                  <c:v>0.84</c:v>
                </c:pt>
                <c:pt idx="3">
                  <c:v>0.88000000000000012</c:v>
                </c:pt>
                <c:pt idx="4">
                  <c:v>0.85000000000000009</c:v>
                </c:pt>
                <c:pt idx="5">
                  <c:v>0.87</c:v>
                </c:pt>
                <c:pt idx="6">
                  <c:v>0.89</c:v>
                </c:pt>
                <c:pt idx="7">
                  <c:v>0.87000000000000011</c:v>
                </c:pt>
                <c:pt idx="8">
                  <c:v>0.86</c:v>
                </c:pt>
                <c:pt idx="9">
                  <c:v>0.84</c:v>
                </c:pt>
                <c:pt idx="10">
                  <c:v>0.87</c:v>
                </c:pt>
                <c:pt idx="11">
                  <c:v>0.85</c:v>
                </c:pt>
                <c:pt idx="12">
                  <c:v>0.87000000000000011</c:v>
                </c:pt>
                <c:pt idx="13">
                  <c:v>0.8600000000000001</c:v>
                </c:pt>
                <c:pt idx="14">
                  <c:v>0.87</c:v>
                </c:pt>
                <c:pt idx="15">
                  <c:v>0.88000000000000012</c:v>
                </c:pt>
                <c:pt idx="16">
                  <c:v>0.87</c:v>
                </c:pt>
                <c:pt idx="17">
                  <c:v>0.8600000000000001</c:v>
                </c:pt>
                <c:pt idx="18">
                  <c:v>0.87000000000000011</c:v>
                </c:pt>
                <c:pt idx="19">
                  <c:v>0.85000000000000009</c:v>
                </c:pt>
                <c:pt idx="20">
                  <c:v>0.84</c:v>
                </c:pt>
                <c:pt idx="21">
                  <c:v>0.84</c:v>
                </c:pt>
                <c:pt idx="22">
                  <c:v>0.82000000000000006</c:v>
                </c:pt>
                <c:pt idx="23">
                  <c:v>0.82000000000000006</c:v>
                </c:pt>
                <c:pt idx="24">
                  <c:v>0.81</c:v>
                </c:pt>
                <c:pt idx="25">
                  <c:v>0.79</c:v>
                </c:pt>
                <c:pt idx="26">
                  <c:v>0.78</c:v>
                </c:pt>
                <c:pt idx="27">
                  <c:v>0.74</c:v>
                </c:pt>
                <c:pt idx="28">
                  <c:v>0.78</c:v>
                </c:pt>
                <c:pt idx="29">
                  <c:v>0.72</c:v>
                </c:pt>
                <c:pt idx="30">
                  <c:v>0.74</c:v>
                </c:pt>
                <c:pt idx="31">
                  <c:v>0.72</c:v>
                </c:pt>
                <c:pt idx="32">
                  <c:v>0.72</c:v>
                </c:pt>
                <c:pt idx="33">
                  <c:v>0.69</c:v>
                </c:pt>
                <c:pt idx="34">
                  <c:v>0.64</c:v>
                </c:pt>
                <c:pt idx="35">
                  <c:v>0.57000000000000006</c:v>
                </c:pt>
                <c:pt idx="36">
                  <c:v>0.61</c:v>
                </c:pt>
                <c:pt idx="37">
                  <c:v>0.55000000000000004</c:v>
                </c:pt>
                <c:pt idx="38">
                  <c:v>0.59</c:v>
                </c:pt>
                <c:pt idx="39">
                  <c:v>0.57000000000000006</c:v>
                </c:pt>
                <c:pt idx="40">
                  <c:v>0.59</c:v>
                </c:pt>
                <c:pt idx="41">
                  <c:v>0.57999999999999996</c:v>
                </c:pt>
                <c:pt idx="42">
                  <c:v>0.60000000000000009</c:v>
                </c:pt>
                <c:pt idx="43">
                  <c:v>0.55000000000000004</c:v>
                </c:pt>
                <c:pt idx="44">
                  <c:v>0.59000000000000008</c:v>
                </c:pt>
                <c:pt idx="45">
                  <c:v>0.56999999999999995</c:v>
                </c:pt>
                <c:pt idx="46">
                  <c:v>0.51</c:v>
                </c:pt>
                <c:pt idx="47">
                  <c:v>0.49</c:v>
                </c:pt>
                <c:pt idx="48">
                  <c:v>0.54</c:v>
                </c:pt>
                <c:pt idx="49">
                  <c:v>0.51</c:v>
                </c:pt>
                <c:pt idx="50">
                  <c:v>0.54</c:v>
                </c:pt>
                <c:pt idx="51">
                  <c:v>0.51</c:v>
                </c:pt>
                <c:pt idx="52">
                  <c:v>0.47</c:v>
                </c:pt>
                <c:pt idx="53">
                  <c:v>0.51</c:v>
                </c:pt>
                <c:pt idx="54">
                  <c:v>0.49</c:v>
                </c:pt>
                <c:pt idx="55">
                  <c:v>0.49</c:v>
                </c:pt>
                <c:pt idx="56">
                  <c:v>0.51</c:v>
                </c:pt>
                <c:pt idx="57">
                  <c:v>0.44</c:v>
                </c:pt>
                <c:pt idx="58">
                  <c:v>0.45</c:v>
                </c:pt>
                <c:pt idx="59">
                  <c:v>0.41</c:v>
                </c:pt>
                <c:pt idx="60">
                  <c:v>0.38</c:v>
                </c:pt>
                <c:pt idx="61">
                  <c:v>0.43</c:v>
                </c:pt>
                <c:pt idx="62">
                  <c:v>0.44</c:v>
                </c:pt>
                <c:pt idx="63">
                  <c:v>0.36</c:v>
                </c:pt>
                <c:pt idx="64">
                  <c:v>0.41</c:v>
                </c:pt>
                <c:pt idx="65">
                  <c:v>0.44</c:v>
                </c:pt>
                <c:pt idx="66">
                  <c:v>0.41</c:v>
                </c:pt>
                <c:pt idx="67">
                  <c:v>0.41000000000000003</c:v>
                </c:pt>
                <c:pt idx="68">
                  <c:v>0.43000000000000005</c:v>
                </c:pt>
                <c:pt idx="69">
                  <c:v>0.45999999999999996</c:v>
                </c:pt>
                <c:pt idx="70">
                  <c:v>0.37</c:v>
                </c:pt>
                <c:pt idx="71">
                  <c:v>0.39</c:v>
                </c:pt>
                <c:pt idx="72">
                  <c:v>0.36</c:v>
                </c:pt>
                <c:pt idx="73">
                  <c:v>0.36</c:v>
                </c:pt>
                <c:pt idx="74">
                  <c:v>0.38</c:v>
                </c:pt>
                <c:pt idx="75">
                  <c:v>0.38</c:v>
                </c:pt>
                <c:pt idx="76">
                  <c:v>0.36</c:v>
                </c:pt>
                <c:pt idx="77">
                  <c:v>0.38</c:v>
                </c:pt>
                <c:pt idx="78">
                  <c:v>0.38</c:v>
                </c:pt>
                <c:pt idx="79">
                  <c:v>0.37</c:v>
                </c:pt>
                <c:pt idx="80">
                  <c:v>0.34</c:v>
                </c:pt>
                <c:pt idx="81">
                  <c:v>0.28999999999999998</c:v>
                </c:pt>
                <c:pt idx="82">
                  <c:v>0.31</c:v>
                </c:pt>
                <c:pt idx="83">
                  <c:v>0.29000000000000004</c:v>
                </c:pt>
                <c:pt idx="84">
                  <c:v>0.25</c:v>
                </c:pt>
                <c:pt idx="85">
                  <c:v>0.3</c:v>
                </c:pt>
                <c:pt idx="86">
                  <c:v>0.26</c:v>
                </c:pt>
                <c:pt idx="87">
                  <c:v>0.26</c:v>
                </c:pt>
                <c:pt idx="88">
                  <c:v>0.31</c:v>
                </c:pt>
                <c:pt idx="89">
                  <c:v>0.28000000000000003</c:v>
                </c:pt>
                <c:pt idx="90">
                  <c:v>0.28000000000000003</c:v>
                </c:pt>
                <c:pt idx="91">
                  <c:v>0.27</c:v>
                </c:pt>
                <c:pt idx="92">
                  <c:v>0.27</c:v>
                </c:pt>
                <c:pt idx="93">
                  <c:v>0.27</c:v>
                </c:pt>
                <c:pt idx="94">
                  <c:v>0.23</c:v>
                </c:pt>
                <c:pt idx="95">
                  <c:v>0.21000000000000002</c:v>
                </c:pt>
                <c:pt idx="96">
                  <c:v>0.22</c:v>
                </c:pt>
                <c:pt idx="97">
                  <c:v>0.25</c:v>
                </c:pt>
                <c:pt idx="98">
                  <c:v>0.26</c:v>
                </c:pt>
                <c:pt idx="99">
                  <c:v>0.26</c:v>
                </c:pt>
                <c:pt idx="100">
                  <c:v>0.27</c:v>
                </c:pt>
                <c:pt idx="101">
                  <c:v>0.28000000000000003</c:v>
                </c:pt>
                <c:pt idx="102">
                  <c:v>0.28000000000000003</c:v>
                </c:pt>
                <c:pt idx="103">
                  <c:v>0.28000000000000003</c:v>
                </c:pt>
                <c:pt idx="104">
                  <c:v>0.30000000000000004</c:v>
                </c:pt>
                <c:pt idx="105">
                  <c:v>0.23</c:v>
                </c:pt>
                <c:pt idx="106">
                  <c:v>0.24000000000000002</c:v>
                </c:pt>
                <c:pt idx="107">
                  <c:v>0.22999999999999998</c:v>
                </c:pt>
                <c:pt idx="108">
                  <c:v>0.24000000000000002</c:v>
                </c:pt>
                <c:pt idx="109">
                  <c:v>0.23</c:v>
                </c:pt>
                <c:pt idx="110">
                  <c:v>0.25</c:v>
                </c:pt>
                <c:pt idx="111">
                  <c:v>0.22999999999999998</c:v>
                </c:pt>
                <c:pt idx="112">
                  <c:v>0.26</c:v>
                </c:pt>
                <c:pt idx="113">
                  <c:v>0.26</c:v>
                </c:pt>
                <c:pt idx="114">
                  <c:v>0.22</c:v>
                </c:pt>
                <c:pt idx="115">
                  <c:v>0.21000000000000002</c:v>
                </c:pt>
                <c:pt idx="116">
                  <c:v>0.22</c:v>
                </c:pt>
                <c:pt idx="117">
                  <c:v>0.36</c:v>
                </c:pt>
                <c:pt idx="118">
                  <c:v>0.65</c:v>
                </c:pt>
                <c:pt idx="119">
                  <c:v>0.62000000000000011</c:v>
                </c:pt>
                <c:pt idx="120">
                  <c:v>0.48</c:v>
                </c:pt>
                <c:pt idx="121">
                  <c:v>0.48</c:v>
                </c:pt>
                <c:pt idx="122">
                  <c:v>0.44</c:v>
                </c:pt>
                <c:pt idx="123">
                  <c:v>0.38</c:v>
                </c:pt>
                <c:pt idx="124">
                  <c:v>0.35</c:v>
                </c:pt>
                <c:pt idx="125">
                  <c:v>0.33</c:v>
                </c:pt>
                <c:pt idx="126">
                  <c:v>0.42000000000000004</c:v>
                </c:pt>
                <c:pt idx="127">
                  <c:v>0.32999999999999996</c:v>
                </c:pt>
                <c:pt idx="128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5-457C-9D9F-F4BE549C4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612160"/>
        <c:axId val="251612720"/>
      </c:lineChart>
      <c:dateAx>
        <c:axId val="25161216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612720"/>
        <c:crosses val="autoZero"/>
        <c:auto val="1"/>
        <c:lblOffset val="100"/>
        <c:baseTimeUnit val="days"/>
        <c:majorUnit val="2"/>
        <c:majorTimeUnit val="months"/>
      </c:dateAx>
      <c:valAx>
        <c:axId val="2516127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6121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</a:t>
            </a:r>
            <a:r>
              <a:rPr lang="en-US" sz="1800" baseline="0"/>
              <a:t> respondents who say they would...if they were going to move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'All Respondents'!$BG$2</c:f>
              <c:strCache>
                <c:ptCount val="1"/>
                <c:pt idx="0">
                  <c:v>Net Buy on Next Move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Respondents'!$BG$3:$BG$131</c:f>
              <c:numCache>
                <c:formatCode>0%</c:formatCode>
                <c:ptCount val="129"/>
                <c:pt idx="0">
                  <c:v>0.36000000000000004</c:v>
                </c:pt>
                <c:pt idx="1">
                  <c:v>0.38000000000000006</c:v>
                </c:pt>
                <c:pt idx="2">
                  <c:v>0.31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0.33</c:v>
                </c:pt>
                <c:pt idx="6">
                  <c:v>0.41000000000000003</c:v>
                </c:pt>
                <c:pt idx="7">
                  <c:v>0.4</c:v>
                </c:pt>
                <c:pt idx="8">
                  <c:v>0.36000000000000004</c:v>
                </c:pt>
                <c:pt idx="9">
                  <c:v>0.34</c:v>
                </c:pt>
                <c:pt idx="10">
                  <c:v>0.34</c:v>
                </c:pt>
                <c:pt idx="11">
                  <c:v>0.36000000000000004</c:v>
                </c:pt>
                <c:pt idx="12">
                  <c:v>0.33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0.36000000000000004</c:v>
                </c:pt>
                <c:pt idx="17">
                  <c:v>0.26</c:v>
                </c:pt>
                <c:pt idx="18">
                  <c:v>0.34</c:v>
                </c:pt>
                <c:pt idx="19">
                  <c:v>0.33</c:v>
                </c:pt>
                <c:pt idx="20">
                  <c:v>0.35000000000000003</c:v>
                </c:pt>
                <c:pt idx="21">
                  <c:v>0.36000000000000004</c:v>
                </c:pt>
                <c:pt idx="22">
                  <c:v>0.31</c:v>
                </c:pt>
                <c:pt idx="23">
                  <c:v>0.28999999999999998</c:v>
                </c:pt>
                <c:pt idx="24">
                  <c:v>0.39</c:v>
                </c:pt>
                <c:pt idx="25">
                  <c:v>0.34</c:v>
                </c:pt>
                <c:pt idx="26">
                  <c:v>0.37000000000000005</c:v>
                </c:pt>
                <c:pt idx="27">
                  <c:v>0.38000000000000006</c:v>
                </c:pt>
                <c:pt idx="28">
                  <c:v>0.37000000000000005</c:v>
                </c:pt>
                <c:pt idx="29">
                  <c:v>0.39</c:v>
                </c:pt>
                <c:pt idx="30">
                  <c:v>0.34</c:v>
                </c:pt>
                <c:pt idx="31">
                  <c:v>0.35000000000000003</c:v>
                </c:pt>
                <c:pt idx="32">
                  <c:v>0.37000000000000005</c:v>
                </c:pt>
                <c:pt idx="33">
                  <c:v>0.32</c:v>
                </c:pt>
                <c:pt idx="34">
                  <c:v>0.35000000000000003</c:v>
                </c:pt>
                <c:pt idx="35">
                  <c:v>0.37000000000000005</c:v>
                </c:pt>
                <c:pt idx="36">
                  <c:v>0.35000000000000003</c:v>
                </c:pt>
                <c:pt idx="37">
                  <c:v>0.32</c:v>
                </c:pt>
                <c:pt idx="38">
                  <c:v>0.33</c:v>
                </c:pt>
                <c:pt idx="39">
                  <c:v>0.41999999999999993</c:v>
                </c:pt>
                <c:pt idx="40">
                  <c:v>0.42999999999999994</c:v>
                </c:pt>
                <c:pt idx="41">
                  <c:v>0.4</c:v>
                </c:pt>
                <c:pt idx="42">
                  <c:v>0.35000000000000003</c:v>
                </c:pt>
                <c:pt idx="43">
                  <c:v>0.43999999999999995</c:v>
                </c:pt>
                <c:pt idx="44">
                  <c:v>0.36000000000000004</c:v>
                </c:pt>
                <c:pt idx="45">
                  <c:v>0.4</c:v>
                </c:pt>
                <c:pt idx="46">
                  <c:v>0.33</c:v>
                </c:pt>
                <c:pt idx="47">
                  <c:v>0.37000000000000005</c:v>
                </c:pt>
                <c:pt idx="48">
                  <c:v>0.4</c:v>
                </c:pt>
                <c:pt idx="49">
                  <c:v>0.38000000000000006</c:v>
                </c:pt>
                <c:pt idx="50">
                  <c:v>0.32</c:v>
                </c:pt>
                <c:pt idx="51">
                  <c:v>0.38</c:v>
                </c:pt>
                <c:pt idx="52">
                  <c:v>0.35000000000000003</c:v>
                </c:pt>
                <c:pt idx="53">
                  <c:v>0.31</c:v>
                </c:pt>
                <c:pt idx="54">
                  <c:v>0.26999999999999996</c:v>
                </c:pt>
                <c:pt idx="55">
                  <c:v>0.37000000000000005</c:v>
                </c:pt>
                <c:pt idx="56">
                  <c:v>0.36000000000000004</c:v>
                </c:pt>
                <c:pt idx="57">
                  <c:v>0.25999999999999995</c:v>
                </c:pt>
                <c:pt idx="58">
                  <c:v>0.31</c:v>
                </c:pt>
                <c:pt idx="59">
                  <c:v>0.39</c:v>
                </c:pt>
                <c:pt idx="60">
                  <c:v>0.34</c:v>
                </c:pt>
                <c:pt idx="61">
                  <c:v>0.37</c:v>
                </c:pt>
                <c:pt idx="62">
                  <c:v>0.34</c:v>
                </c:pt>
                <c:pt idx="63">
                  <c:v>0.38000000000000006</c:v>
                </c:pt>
                <c:pt idx="64">
                  <c:v>0.32</c:v>
                </c:pt>
                <c:pt idx="65">
                  <c:v>0.38000000000000006</c:v>
                </c:pt>
                <c:pt idx="66">
                  <c:v>0.3</c:v>
                </c:pt>
                <c:pt idx="67">
                  <c:v>0.39000000000000007</c:v>
                </c:pt>
                <c:pt idx="68">
                  <c:v>0.32</c:v>
                </c:pt>
                <c:pt idx="69">
                  <c:v>0.36000000000000004</c:v>
                </c:pt>
                <c:pt idx="70">
                  <c:v>0.31</c:v>
                </c:pt>
                <c:pt idx="71">
                  <c:v>0.33</c:v>
                </c:pt>
                <c:pt idx="72">
                  <c:v>0.32</c:v>
                </c:pt>
                <c:pt idx="73">
                  <c:v>0.41000000000000003</c:v>
                </c:pt>
                <c:pt idx="74">
                  <c:v>0.36000000000000004</c:v>
                </c:pt>
                <c:pt idx="75">
                  <c:v>0.33</c:v>
                </c:pt>
                <c:pt idx="76">
                  <c:v>0.37000000000000005</c:v>
                </c:pt>
                <c:pt idx="77">
                  <c:v>0.4</c:v>
                </c:pt>
                <c:pt idx="78">
                  <c:v>0.4</c:v>
                </c:pt>
                <c:pt idx="79">
                  <c:v>0.34</c:v>
                </c:pt>
                <c:pt idx="80">
                  <c:v>0.37000000000000005</c:v>
                </c:pt>
                <c:pt idx="81">
                  <c:v>0.35000000000000003</c:v>
                </c:pt>
                <c:pt idx="82">
                  <c:v>0.39</c:v>
                </c:pt>
                <c:pt idx="83">
                  <c:v>0.41000000000000003</c:v>
                </c:pt>
                <c:pt idx="84">
                  <c:v>0.39</c:v>
                </c:pt>
                <c:pt idx="85">
                  <c:v>0.35000000000000003</c:v>
                </c:pt>
                <c:pt idx="86">
                  <c:v>0.37000000000000005</c:v>
                </c:pt>
                <c:pt idx="87">
                  <c:v>0.4</c:v>
                </c:pt>
                <c:pt idx="88">
                  <c:v>0.42000000000000004</c:v>
                </c:pt>
                <c:pt idx="89">
                  <c:v>0.35000000000000003</c:v>
                </c:pt>
                <c:pt idx="90">
                  <c:v>0.41999999999999993</c:v>
                </c:pt>
                <c:pt idx="91">
                  <c:v>0.39</c:v>
                </c:pt>
                <c:pt idx="92">
                  <c:v>0.37000000000000005</c:v>
                </c:pt>
                <c:pt idx="93">
                  <c:v>0.43999999999999995</c:v>
                </c:pt>
                <c:pt idx="94">
                  <c:v>0.38</c:v>
                </c:pt>
                <c:pt idx="95">
                  <c:v>0.38000000000000006</c:v>
                </c:pt>
                <c:pt idx="96">
                  <c:v>0.42000000000000004</c:v>
                </c:pt>
                <c:pt idx="97">
                  <c:v>0.35000000000000003</c:v>
                </c:pt>
                <c:pt idx="98">
                  <c:v>0.39</c:v>
                </c:pt>
                <c:pt idx="99">
                  <c:v>0.36000000000000004</c:v>
                </c:pt>
                <c:pt idx="100">
                  <c:v>0.42999999999999994</c:v>
                </c:pt>
                <c:pt idx="101">
                  <c:v>0.4</c:v>
                </c:pt>
                <c:pt idx="102">
                  <c:v>0.37000000000000005</c:v>
                </c:pt>
                <c:pt idx="103">
                  <c:v>0.41000000000000003</c:v>
                </c:pt>
                <c:pt idx="104">
                  <c:v>0.35000000000000003</c:v>
                </c:pt>
                <c:pt idx="105">
                  <c:v>0.42999999999999994</c:v>
                </c:pt>
                <c:pt idx="106">
                  <c:v>0.38000000000000006</c:v>
                </c:pt>
                <c:pt idx="107">
                  <c:v>0.34</c:v>
                </c:pt>
                <c:pt idx="108">
                  <c:v>0.32</c:v>
                </c:pt>
                <c:pt idx="109">
                  <c:v>0.37000000000000005</c:v>
                </c:pt>
                <c:pt idx="110">
                  <c:v>0.37000000000000005</c:v>
                </c:pt>
                <c:pt idx="111">
                  <c:v>0.41999999999999993</c:v>
                </c:pt>
                <c:pt idx="112">
                  <c:v>0.38000000000000006</c:v>
                </c:pt>
                <c:pt idx="113">
                  <c:v>0.39</c:v>
                </c:pt>
                <c:pt idx="114">
                  <c:v>0.38</c:v>
                </c:pt>
                <c:pt idx="115">
                  <c:v>0.32</c:v>
                </c:pt>
                <c:pt idx="116">
                  <c:v>0.37000000000000005</c:v>
                </c:pt>
                <c:pt idx="117">
                  <c:v>0.36000000000000004</c:v>
                </c:pt>
                <c:pt idx="118">
                  <c:v>0.36000000000000004</c:v>
                </c:pt>
                <c:pt idx="119">
                  <c:v>0.38</c:v>
                </c:pt>
                <c:pt idx="120">
                  <c:v>0.42999999999999994</c:v>
                </c:pt>
                <c:pt idx="121">
                  <c:v>0.43999999999999995</c:v>
                </c:pt>
                <c:pt idx="122">
                  <c:v>0.42999999999999994</c:v>
                </c:pt>
                <c:pt idx="123">
                  <c:v>0.47</c:v>
                </c:pt>
                <c:pt idx="124">
                  <c:v>0.41999999999999993</c:v>
                </c:pt>
                <c:pt idx="125">
                  <c:v>0.38000000000000006</c:v>
                </c:pt>
                <c:pt idx="126">
                  <c:v>0.32</c:v>
                </c:pt>
                <c:pt idx="127">
                  <c:v>0.44999999999999996</c:v>
                </c:pt>
                <c:pt idx="12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5-4F18-9803-2D626921C31A}"/>
            </c:ext>
          </c:extLst>
        </c:ser>
        <c:ser>
          <c:idx val="0"/>
          <c:order val="1"/>
          <c:tx>
            <c:v>Buy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Respondents'!$BE$3:$BE$131</c:f>
              <c:numCache>
                <c:formatCode>0%</c:formatCode>
                <c:ptCount val="129"/>
                <c:pt idx="0">
                  <c:v>0.66</c:v>
                </c:pt>
                <c:pt idx="1">
                  <c:v>0.67</c:v>
                </c:pt>
                <c:pt idx="2">
                  <c:v>0.63</c:v>
                </c:pt>
                <c:pt idx="3">
                  <c:v>0.62</c:v>
                </c:pt>
                <c:pt idx="4">
                  <c:v>0.64</c:v>
                </c:pt>
                <c:pt idx="5">
                  <c:v>0.64</c:v>
                </c:pt>
                <c:pt idx="6">
                  <c:v>0.68</c:v>
                </c:pt>
                <c:pt idx="7">
                  <c:v>0.68</c:v>
                </c:pt>
                <c:pt idx="8">
                  <c:v>0.66</c:v>
                </c:pt>
                <c:pt idx="9">
                  <c:v>0.65</c:v>
                </c:pt>
                <c:pt idx="10">
                  <c:v>0.65</c:v>
                </c:pt>
                <c:pt idx="11">
                  <c:v>0.66</c:v>
                </c:pt>
                <c:pt idx="12">
                  <c:v>0.65</c:v>
                </c:pt>
                <c:pt idx="13">
                  <c:v>0.62</c:v>
                </c:pt>
                <c:pt idx="14">
                  <c:v>0.63</c:v>
                </c:pt>
                <c:pt idx="15">
                  <c:v>0.62</c:v>
                </c:pt>
                <c:pt idx="16">
                  <c:v>0.66</c:v>
                </c:pt>
                <c:pt idx="17">
                  <c:v>0.61</c:v>
                </c:pt>
                <c:pt idx="18">
                  <c:v>0.65</c:v>
                </c:pt>
                <c:pt idx="19">
                  <c:v>0.64</c:v>
                </c:pt>
                <c:pt idx="20">
                  <c:v>0.65</c:v>
                </c:pt>
                <c:pt idx="21">
                  <c:v>0.66</c:v>
                </c:pt>
                <c:pt idx="22">
                  <c:v>0.63</c:v>
                </c:pt>
                <c:pt idx="23">
                  <c:v>0.63</c:v>
                </c:pt>
                <c:pt idx="24">
                  <c:v>0.67</c:v>
                </c:pt>
                <c:pt idx="25">
                  <c:v>0.65</c:v>
                </c:pt>
                <c:pt idx="26">
                  <c:v>0.66</c:v>
                </c:pt>
                <c:pt idx="27">
                  <c:v>0.68</c:v>
                </c:pt>
                <c:pt idx="28">
                  <c:v>0.66</c:v>
                </c:pt>
                <c:pt idx="29">
                  <c:v>0.67</c:v>
                </c:pt>
                <c:pt idx="30">
                  <c:v>0.65</c:v>
                </c:pt>
                <c:pt idx="31">
                  <c:v>0.65</c:v>
                </c:pt>
                <c:pt idx="32">
                  <c:v>0.67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0.65</c:v>
                </c:pt>
                <c:pt idx="37">
                  <c:v>0.64</c:v>
                </c:pt>
                <c:pt idx="38">
                  <c:v>0.65</c:v>
                </c:pt>
                <c:pt idx="39">
                  <c:v>0.69</c:v>
                </c:pt>
                <c:pt idx="40">
                  <c:v>0.7</c:v>
                </c:pt>
                <c:pt idx="41">
                  <c:v>0.68</c:v>
                </c:pt>
                <c:pt idx="42">
                  <c:v>0.66</c:v>
                </c:pt>
                <c:pt idx="43">
                  <c:v>0.7</c:v>
                </c:pt>
                <c:pt idx="44">
                  <c:v>0.66</c:v>
                </c:pt>
                <c:pt idx="45">
                  <c:v>0.68</c:v>
                </c:pt>
                <c:pt idx="46">
                  <c:v>0.65</c:v>
                </c:pt>
                <c:pt idx="47">
                  <c:v>0.66</c:v>
                </c:pt>
                <c:pt idx="48">
                  <c:v>0.68</c:v>
                </c:pt>
                <c:pt idx="49">
                  <c:v>0.67</c:v>
                </c:pt>
                <c:pt idx="50">
                  <c:v>0.64</c:v>
                </c:pt>
                <c:pt idx="51">
                  <c:v>0.66</c:v>
                </c:pt>
                <c:pt idx="52">
                  <c:v>0.65</c:v>
                </c:pt>
                <c:pt idx="53">
                  <c:v>0.62</c:v>
                </c:pt>
                <c:pt idx="54">
                  <c:v>0.61</c:v>
                </c:pt>
                <c:pt idx="55">
                  <c:v>0.66</c:v>
                </c:pt>
                <c:pt idx="56">
                  <c:v>0.65</c:v>
                </c:pt>
                <c:pt idx="57">
                  <c:v>0.6</c:v>
                </c:pt>
                <c:pt idx="58">
                  <c:v>0.63</c:v>
                </c:pt>
                <c:pt idx="59">
                  <c:v>0.66</c:v>
                </c:pt>
                <c:pt idx="60">
                  <c:v>0.64</c:v>
                </c:pt>
                <c:pt idx="61">
                  <c:v>0.65</c:v>
                </c:pt>
                <c:pt idx="62">
                  <c:v>0.65</c:v>
                </c:pt>
                <c:pt idx="63">
                  <c:v>0.67</c:v>
                </c:pt>
                <c:pt idx="64">
                  <c:v>0.63</c:v>
                </c:pt>
                <c:pt idx="65">
                  <c:v>0.67</c:v>
                </c:pt>
                <c:pt idx="66">
                  <c:v>0.63</c:v>
                </c:pt>
                <c:pt idx="67">
                  <c:v>0.68</c:v>
                </c:pt>
                <c:pt idx="68">
                  <c:v>0.63</c:v>
                </c:pt>
                <c:pt idx="69">
                  <c:v>0.65</c:v>
                </c:pt>
                <c:pt idx="70">
                  <c:v>0.63</c:v>
                </c:pt>
                <c:pt idx="71">
                  <c:v>0.63</c:v>
                </c:pt>
                <c:pt idx="72">
                  <c:v>0.63</c:v>
                </c:pt>
                <c:pt idx="73">
                  <c:v>0.67</c:v>
                </c:pt>
                <c:pt idx="74">
                  <c:v>0.65</c:v>
                </c:pt>
                <c:pt idx="75">
                  <c:v>0.64</c:v>
                </c:pt>
                <c:pt idx="76">
                  <c:v>0.67</c:v>
                </c:pt>
                <c:pt idx="77">
                  <c:v>0.67</c:v>
                </c:pt>
                <c:pt idx="78">
                  <c:v>0.68</c:v>
                </c:pt>
                <c:pt idx="79">
                  <c:v>0.64</c:v>
                </c:pt>
                <c:pt idx="80">
                  <c:v>0.66</c:v>
                </c:pt>
                <c:pt idx="81">
                  <c:v>0.65</c:v>
                </c:pt>
                <c:pt idx="82">
                  <c:v>0.67</c:v>
                </c:pt>
                <c:pt idx="83">
                  <c:v>0.68</c:v>
                </c:pt>
                <c:pt idx="84">
                  <c:v>0.67</c:v>
                </c:pt>
                <c:pt idx="85">
                  <c:v>0.65</c:v>
                </c:pt>
                <c:pt idx="86">
                  <c:v>0.66</c:v>
                </c:pt>
                <c:pt idx="87">
                  <c:v>0.67</c:v>
                </c:pt>
                <c:pt idx="88">
                  <c:v>0.67</c:v>
                </c:pt>
                <c:pt idx="89">
                  <c:v>0.65</c:v>
                </c:pt>
                <c:pt idx="90">
                  <c:v>0.69</c:v>
                </c:pt>
                <c:pt idx="91">
                  <c:v>0.67</c:v>
                </c:pt>
                <c:pt idx="92">
                  <c:v>0.66</c:v>
                </c:pt>
                <c:pt idx="93">
                  <c:v>0.7</c:v>
                </c:pt>
                <c:pt idx="94">
                  <c:v>0.66</c:v>
                </c:pt>
                <c:pt idx="95">
                  <c:v>0.67</c:v>
                </c:pt>
                <c:pt idx="96">
                  <c:v>0.68</c:v>
                </c:pt>
                <c:pt idx="97">
                  <c:v>0.65</c:v>
                </c:pt>
                <c:pt idx="98">
                  <c:v>0.67</c:v>
                </c:pt>
                <c:pt idx="99">
                  <c:v>0.66</c:v>
                </c:pt>
                <c:pt idx="100">
                  <c:v>0.69</c:v>
                </c:pt>
                <c:pt idx="101">
                  <c:v>0.68</c:v>
                </c:pt>
                <c:pt idx="102">
                  <c:v>0.66</c:v>
                </c:pt>
                <c:pt idx="103">
                  <c:v>0.68</c:v>
                </c:pt>
                <c:pt idx="104">
                  <c:v>0.65</c:v>
                </c:pt>
                <c:pt idx="105">
                  <c:v>0.69</c:v>
                </c:pt>
                <c:pt idx="106">
                  <c:v>0.67</c:v>
                </c:pt>
                <c:pt idx="107">
                  <c:v>0.65</c:v>
                </c:pt>
                <c:pt idx="108">
                  <c:v>0.63</c:v>
                </c:pt>
                <c:pt idx="109">
                  <c:v>0.66</c:v>
                </c:pt>
                <c:pt idx="110">
                  <c:v>0.66</c:v>
                </c:pt>
                <c:pt idx="111">
                  <c:v>0.69</c:v>
                </c:pt>
                <c:pt idx="112">
                  <c:v>0.67</c:v>
                </c:pt>
                <c:pt idx="113">
                  <c:v>0.67</c:v>
                </c:pt>
                <c:pt idx="114">
                  <c:v>0.66</c:v>
                </c:pt>
                <c:pt idx="115">
                  <c:v>0.64</c:v>
                </c:pt>
                <c:pt idx="116">
                  <c:v>0.67</c:v>
                </c:pt>
                <c:pt idx="117">
                  <c:v>0.66</c:v>
                </c:pt>
                <c:pt idx="118">
                  <c:v>0.65</c:v>
                </c:pt>
                <c:pt idx="119">
                  <c:v>0.66</c:v>
                </c:pt>
                <c:pt idx="120">
                  <c:v>0.69</c:v>
                </c:pt>
                <c:pt idx="121">
                  <c:v>0.7</c:v>
                </c:pt>
                <c:pt idx="122">
                  <c:v>0.69</c:v>
                </c:pt>
                <c:pt idx="123">
                  <c:v>0.71</c:v>
                </c:pt>
                <c:pt idx="124">
                  <c:v>0.69</c:v>
                </c:pt>
                <c:pt idx="125">
                  <c:v>0.67</c:v>
                </c:pt>
                <c:pt idx="126">
                  <c:v>0.62</c:v>
                </c:pt>
                <c:pt idx="127">
                  <c:v>0.7</c:v>
                </c:pt>
                <c:pt idx="128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05-4438-8EB0-418B1F2E04F1}"/>
            </c:ext>
          </c:extLst>
        </c:ser>
        <c:ser>
          <c:idx val="1"/>
          <c:order val="2"/>
          <c:tx>
            <c:v>Rent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Respondents'!$BF$3:$BF$131</c:f>
              <c:numCache>
                <c:formatCode>0%</c:formatCode>
                <c:ptCount val="129"/>
                <c:pt idx="0">
                  <c:v>0.3</c:v>
                </c:pt>
                <c:pt idx="1">
                  <c:v>0.28999999999999998</c:v>
                </c:pt>
                <c:pt idx="2">
                  <c:v>0.32</c:v>
                </c:pt>
                <c:pt idx="3">
                  <c:v>0.33</c:v>
                </c:pt>
                <c:pt idx="4">
                  <c:v>0.32</c:v>
                </c:pt>
                <c:pt idx="5">
                  <c:v>0.31</c:v>
                </c:pt>
                <c:pt idx="6">
                  <c:v>0.27</c:v>
                </c:pt>
                <c:pt idx="7">
                  <c:v>0.28000000000000003</c:v>
                </c:pt>
                <c:pt idx="8">
                  <c:v>0.3</c:v>
                </c:pt>
                <c:pt idx="9">
                  <c:v>0.31</c:v>
                </c:pt>
                <c:pt idx="10">
                  <c:v>0.31</c:v>
                </c:pt>
                <c:pt idx="11">
                  <c:v>0.3</c:v>
                </c:pt>
                <c:pt idx="12">
                  <c:v>0.32</c:v>
                </c:pt>
                <c:pt idx="13">
                  <c:v>0.33</c:v>
                </c:pt>
                <c:pt idx="14">
                  <c:v>0.34</c:v>
                </c:pt>
                <c:pt idx="15">
                  <c:v>0.33</c:v>
                </c:pt>
                <c:pt idx="16">
                  <c:v>0.3</c:v>
                </c:pt>
                <c:pt idx="17">
                  <c:v>0.35</c:v>
                </c:pt>
                <c:pt idx="18">
                  <c:v>0.31</c:v>
                </c:pt>
                <c:pt idx="19">
                  <c:v>0.31</c:v>
                </c:pt>
                <c:pt idx="20">
                  <c:v>0.3</c:v>
                </c:pt>
                <c:pt idx="21">
                  <c:v>0.3</c:v>
                </c:pt>
                <c:pt idx="22">
                  <c:v>0.32</c:v>
                </c:pt>
                <c:pt idx="23">
                  <c:v>0.34</c:v>
                </c:pt>
                <c:pt idx="24">
                  <c:v>0.28000000000000003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0.31</c:v>
                </c:pt>
                <c:pt idx="31">
                  <c:v>0.3</c:v>
                </c:pt>
                <c:pt idx="32">
                  <c:v>0.3</c:v>
                </c:pt>
                <c:pt idx="33">
                  <c:v>0.32</c:v>
                </c:pt>
                <c:pt idx="34">
                  <c:v>0.3</c:v>
                </c:pt>
                <c:pt idx="35">
                  <c:v>0.28999999999999998</c:v>
                </c:pt>
                <c:pt idx="36">
                  <c:v>0.3</c:v>
                </c:pt>
                <c:pt idx="37">
                  <c:v>0.32</c:v>
                </c:pt>
                <c:pt idx="38">
                  <c:v>0.32</c:v>
                </c:pt>
                <c:pt idx="39">
                  <c:v>0.27</c:v>
                </c:pt>
                <c:pt idx="40">
                  <c:v>0.27</c:v>
                </c:pt>
                <c:pt idx="41">
                  <c:v>0.28000000000000003</c:v>
                </c:pt>
                <c:pt idx="42">
                  <c:v>0.31</c:v>
                </c:pt>
                <c:pt idx="43">
                  <c:v>0.26</c:v>
                </c:pt>
                <c:pt idx="44">
                  <c:v>0.3</c:v>
                </c:pt>
                <c:pt idx="45">
                  <c:v>0.28000000000000003</c:v>
                </c:pt>
                <c:pt idx="46">
                  <c:v>0.32</c:v>
                </c:pt>
                <c:pt idx="47">
                  <c:v>0.28999999999999998</c:v>
                </c:pt>
                <c:pt idx="48">
                  <c:v>0.28000000000000003</c:v>
                </c:pt>
                <c:pt idx="49">
                  <c:v>0.28999999999999998</c:v>
                </c:pt>
                <c:pt idx="50">
                  <c:v>0.32</c:v>
                </c:pt>
                <c:pt idx="51">
                  <c:v>0.28000000000000003</c:v>
                </c:pt>
                <c:pt idx="52">
                  <c:v>0.3</c:v>
                </c:pt>
                <c:pt idx="53">
                  <c:v>0.31</c:v>
                </c:pt>
                <c:pt idx="54">
                  <c:v>0.34</c:v>
                </c:pt>
                <c:pt idx="55">
                  <c:v>0.28999999999999998</c:v>
                </c:pt>
                <c:pt idx="56">
                  <c:v>0.28999999999999998</c:v>
                </c:pt>
                <c:pt idx="57">
                  <c:v>0.34</c:v>
                </c:pt>
                <c:pt idx="58">
                  <c:v>0.32</c:v>
                </c:pt>
                <c:pt idx="59">
                  <c:v>0.27</c:v>
                </c:pt>
                <c:pt idx="60">
                  <c:v>0.3</c:v>
                </c:pt>
                <c:pt idx="61">
                  <c:v>0.28000000000000003</c:v>
                </c:pt>
                <c:pt idx="62">
                  <c:v>0.31</c:v>
                </c:pt>
                <c:pt idx="63">
                  <c:v>0.28999999999999998</c:v>
                </c:pt>
                <c:pt idx="64">
                  <c:v>0.31</c:v>
                </c:pt>
                <c:pt idx="65">
                  <c:v>0.28999999999999998</c:v>
                </c:pt>
                <c:pt idx="66">
                  <c:v>0.33</c:v>
                </c:pt>
                <c:pt idx="67">
                  <c:v>0.28999999999999998</c:v>
                </c:pt>
                <c:pt idx="68">
                  <c:v>0.31</c:v>
                </c:pt>
                <c:pt idx="69">
                  <c:v>0.28999999999999998</c:v>
                </c:pt>
                <c:pt idx="70">
                  <c:v>0.32</c:v>
                </c:pt>
                <c:pt idx="71">
                  <c:v>0.3</c:v>
                </c:pt>
                <c:pt idx="72">
                  <c:v>0.31</c:v>
                </c:pt>
                <c:pt idx="73">
                  <c:v>0.26</c:v>
                </c:pt>
                <c:pt idx="74">
                  <c:v>0.28999999999999998</c:v>
                </c:pt>
                <c:pt idx="75">
                  <c:v>0.31</c:v>
                </c:pt>
                <c:pt idx="76">
                  <c:v>0.3</c:v>
                </c:pt>
                <c:pt idx="77">
                  <c:v>0.27</c:v>
                </c:pt>
                <c:pt idx="78">
                  <c:v>0.28000000000000003</c:v>
                </c:pt>
                <c:pt idx="79">
                  <c:v>0.3</c:v>
                </c:pt>
                <c:pt idx="80">
                  <c:v>0.28999999999999998</c:v>
                </c:pt>
                <c:pt idx="81">
                  <c:v>0.3</c:v>
                </c:pt>
                <c:pt idx="82">
                  <c:v>0.28000000000000003</c:v>
                </c:pt>
                <c:pt idx="83">
                  <c:v>0.27</c:v>
                </c:pt>
                <c:pt idx="84">
                  <c:v>0.28000000000000003</c:v>
                </c:pt>
                <c:pt idx="85">
                  <c:v>0.3</c:v>
                </c:pt>
                <c:pt idx="86">
                  <c:v>0.28999999999999998</c:v>
                </c:pt>
                <c:pt idx="87">
                  <c:v>0.27</c:v>
                </c:pt>
                <c:pt idx="88">
                  <c:v>0.25</c:v>
                </c:pt>
                <c:pt idx="89">
                  <c:v>0.3</c:v>
                </c:pt>
                <c:pt idx="90">
                  <c:v>0.27</c:v>
                </c:pt>
                <c:pt idx="91">
                  <c:v>0.28000000000000003</c:v>
                </c:pt>
                <c:pt idx="92">
                  <c:v>0.28999999999999998</c:v>
                </c:pt>
                <c:pt idx="93">
                  <c:v>0.26</c:v>
                </c:pt>
                <c:pt idx="94">
                  <c:v>0.28000000000000003</c:v>
                </c:pt>
                <c:pt idx="95">
                  <c:v>0.28999999999999998</c:v>
                </c:pt>
                <c:pt idx="96">
                  <c:v>0.26</c:v>
                </c:pt>
                <c:pt idx="97">
                  <c:v>0.3</c:v>
                </c:pt>
                <c:pt idx="98">
                  <c:v>0.28000000000000003</c:v>
                </c:pt>
                <c:pt idx="99">
                  <c:v>0.3</c:v>
                </c:pt>
                <c:pt idx="100">
                  <c:v>0.26</c:v>
                </c:pt>
                <c:pt idx="101">
                  <c:v>0.28000000000000003</c:v>
                </c:pt>
                <c:pt idx="102">
                  <c:v>0.28999999999999998</c:v>
                </c:pt>
                <c:pt idx="103">
                  <c:v>0.27</c:v>
                </c:pt>
                <c:pt idx="104">
                  <c:v>0.3</c:v>
                </c:pt>
                <c:pt idx="105">
                  <c:v>0.26</c:v>
                </c:pt>
                <c:pt idx="106">
                  <c:v>0.28999999999999998</c:v>
                </c:pt>
                <c:pt idx="107">
                  <c:v>0.31</c:v>
                </c:pt>
                <c:pt idx="108">
                  <c:v>0.31</c:v>
                </c:pt>
                <c:pt idx="109">
                  <c:v>0.28999999999999998</c:v>
                </c:pt>
                <c:pt idx="110">
                  <c:v>0.28999999999999998</c:v>
                </c:pt>
                <c:pt idx="111">
                  <c:v>0.27</c:v>
                </c:pt>
                <c:pt idx="112">
                  <c:v>0.28999999999999998</c:v>
                </c:pt>
                <c:pt idx="113">
                  <c:v>0.28000000000000003</c:v>
                </c:pt>
                <c:pt idx="114">
                  <c:v>0.28000000000000003</c:v>
                </c:pt>
                <c:pt idx="115">
                  <c:v>0.32</c:v>
                </c:pt>
                <c:pt idx="116">
                  <c:v>0.3</c:v>
                </c:pt>
                <c:pt idx="117">
                  <c:v>0.3</c:v>
                </c:pt>
                <c:pt idx="118">
                  <c:v>0.28999999999999998</c:v>
                </c:pt>
                <c:pt idx="119">
                  <c:v>0.28000000000000003</c:v>
                </c:pt>
                <c:pt idx="120">
                  <c:v>0.26</c:v>
                </c:pt>
                <c:pt idx="121">
                  <c:v>0.26</c:v>
                </c:pt>
                <c:pt idx="122">
                  <c:v>0.26</c:v>
                </c:pt>
                <c:pt idx="123">
                  <c:v>0.24</c:v>
                </c:pt>
                <c:pt idx="124">
                  <c:v>0.27</c:v>
                </c:pt>
                <c:pt idx="125">
                  <c:v>0.28999999999999998</c:v>
                </c:pt>
                <c:pt idx="126">
                  <c:v>0.3</c:v>
                </c:pt>
                <c:pt idx="127">
                  <c:v>0.25</c:v>
                </c:pt>
                <c:pt idx="128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05-4438-8EB0-418B1F2E0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888864"/>
        <c:axId val="249889424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Buy (Renters)</c:v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'All Respondents'!$A$3:$A$131</c15:sqref>
                        </c15:formulaRef>
                      </c:ext>
                    </c:extLst>
                    <c:numCache>
                      <c:formatCode>mmm\-yy</c:formatCode>
                      <c:ptCount val="129"/>
                      <c:pt idx="0">
                        <c:v>40330</c:v>
                      </c:pt>
                      <c:pt idx="1">
                        <c:v>40360</c:v>
                      </c:pt>
                      <c:pt idx="2">
                        <c:v>40391</c:v>
                      </c:pt>
                      <c:pt idx="3">
                        <c:v>40422</c:v>
                      </c:pt>
                      <c:pt idx="4">
                        <c:v>40452</c:v>
                      </c:pt>
                      <c:pt idx="5">
                        <c:v>40483</c:v>
                      </c:pt>
                      <c:pt idx="6">
                        <c:v>40513</c:v>
                      </c:pt>
                      <c:pt idx="7">
                        <c:v>40544</c:v>
                      </c:pt>
                      <c:pt idx="8">
                        <c:v>40575</c:v>
                      </c:pt>
                      <c:pt idx="9">
                        <c:v>40603</c:v>
                      </c:pt>
                      <c:pt idx="10">
                        <c:v>40634</c:v>
                      </c:pt>
                      <c:pt idx="11">
                        <c:v>40664</c:v>
                      </c:pt>
                      <c:pt idx="12">
                        <c:v>40695</c:v>
                      </c:pt>
                      <c:pt idx="13">
                        <c:v>40725</c:v>
                      </c:pt>
                      <c:pt idx="14">
                        <c:v>40756</c:v>
                      </c:pt>
                      <c:pt idx="15">
                        <c:v>40787</c:v>
                      </c:pt>
                      <c:pt idx="16">
                        <c:v>40817</c:v>
                      </c:pt>
                      <c:pt idx="17">
                        <c:v>40848</c:v>
                      </c:pt>
                      <c:pt idx="18">
                        <c:v>40878</c:v>
                      </c:pt>
                      <c:pt idx="19">
                        <c:v>40909</c:v>
                      </c:pt>
                      <c:pt idx="20">
                        <c:v>40940</c:v>
                      </c:pt>
                      <c:pt idx="21">
                        <c:v>40969</c:v>
                      </c:pt>
                      <c:pt idx="22">
                        <c:v>41000</c:v>
                      </c:pt>
                      <c:pt idx="23">
                        <c:v>41030</c:v>
                      </c:pt>
                      <c:pt idx="24">
                        <c:v>41061</c:v>
                      </c:pt>
                      <c:pt idx="25">
                        <c:v>41091</c:v>
                      </c:pt>
                      <c:pt idx="26">
                        <c:v>41122</c:v>
                      </c:pt>
                      <c:pt idx="27">
                        <c:v>41153</c:v>
                      </c:pt>
                      <c:pt idx="28">
                        <c:v>41183</c:v>
                      </c:pt>
                      <c:pt idx="29">
                        <c:v>41214</c:v>
                      </c:pt>
                      <c:pt idx="30">
                        <c:v>41244</c:v>
                      </c:pt>
                      <c:pt idx="31">
                        <c:v>41275</c:v>
                      </c:pt>
                      <c:pt idx="32">
                        <c:v>41306</c:v>
                      </c:pt>
                      <c:pt idx="33">
                        <c:v>41334</c:v>
                      </c:pt>
                      <c:pt idx="34">
                        <c:v>41365</c:v>
                      </c:pt>
                      <c:pt idx="35">
                        <c:v>41395</c:v>
                      </c:pt>
                      <c:pt idx="36">
                        <c:v>41426</c:v>
                      </c:pt>
                      <c:pt idx="37">
                        <c:v>41456</c:v>
                      </c:pt>
                      <c:pt idx="38">
                        <c:v>41487</c:v>
                      </c:pt>
                      <c:pt idx="39">
                        <c:v>41518</c:v>
                      </c:pt>
                      <c:pt idx="40">
                        <c:v>41548</c:v>
                      </c:pt>
                      <c:pt idx="41">
                        <c:v>41579</c:v>
                      </c:pt>
                      <c:pt idx="42">
                        <c:v>41609</c:v>
                      </c:pt>
                      <c:pt idx="43" formatCode="[$-409]mmm\-yy;@">
                        <c:v>41640</c:v>
                      </c:pt>
                      <c:pt idx="44" formatCode="[$-409]mmm\-yy;@">
                        <c:v>41671</c:v>
                      </c:pt>
                      <c:pt idx="45" formatCode="[$-409]mmm\-yy;@">
                        <c:v>41699</c:v>
                      </c:pt>
                      <c:pt idx="46" formatCode="[$-409]mmm\-yy;@">
                        <c:v>41730</c:v>
                      </c:pt>
                      <c:pt idx="47" formatCode="[$-409]mmm\-yy;@">
                        <c:v>41760</c:v>
                      </c:pt>
                      <c:pt idx="48" formatCode="[$-409]mmm\-yy;@">
                        <c:v>41791</c:v>
                      </c:pt>
                      <c:pt idx="49" formatCode="[$-409]mmm\-yy;@">
                        <c:v>41821</c:v>
                      </c:pt>
                      <c:pt idx="50" formatCode="[$-409]mmm\-yy;@">
                        <c:v>41852</c:v>
                      </c:pt>
                      <c:pt idx="51" formatCode="[$-409]mmm\-yy;@">
                        <c:v>41883</c:v>
                      </c:pt>
                      <c:pt idx="52" formatCode="[$-409]mmm\-yy;@">
                        <c:v>41913</c:v>
                      </c:pt>
                      <c:pt idx="53" formatCode="[$-409]mmm\-yy;@">
                        <c:v>41944</c:v>
                      </c:pt>
                      <c:pt idx="54" formatCode="[$-409]mmm\-yy;@">
                        <c:v>41974</c:v>
                      </c:pt>
                      <c:pt idx="55" formatCode="[$-409]mmm\-yy;@">
                        <c:v>42005</c:v>
                      </c:pt>
                      <c:pt idx="56" formatCode="[$-409]mmm\-yy;@">
                        <c:v>42036</c:v>
                      </c:pt>
                      <c:pt idx="57" formatCode="[$-409]mmm\-yy;@">
                        <c:v>42064</c:v>
                      </c:pt>
                      <c:pt idx="58" formatCode="[$-409]mmm\-yy;@">
                        <c:v>42095</c:v>
                      </c:pt>
                      <c:pt idx="59" formatCode="[$-409]mmm\-yy;@">
                        <c:v>42125</c:v>
                      </c:pt>
                      <c:pt idx="60" formatCode="[$-409]mmm\-yy;@">
                        <c:v>42156</c:v>
                      </c:pt>
                      <c:pt idx="61" formatCode="[$-409]mmm\-yy;@">
                        <c:v>42186</c:v>
                      </c:pt>
                      <c:pt idx="62" formatCode="[$-409]mmm\-yy;@">
                        <c:v>42217</c:v>
                      </c:pt>
                      <c:pt idx="63" formatCode="[$-409]mmm\-yy;@">
                        <c:v>42248</c:v>
                      </c:pt>
                      <c:pt idx="64" formatCode="[$-409]mmm\-yy;@">
                        <c:v>42278</c:v>
                      </c:pt>
                      <c:pt idx="65" formatCode="[$-409]mmm\-yy;@">
                        <c:v>42309</c:v>
                      </c:pt>
                      <c:pt idx="66" formatCode="[$-409]mmm\-yy;@">
                        <c:v>42339</c:v>
                      </c:pt>
                      <c:pt idx="67" formatCode="[$-409]mmm\-yy;@">
                        <c:v>42370</c:v>
                      </c:pt>
                      <c:pt idx="68" formatCode="[$-409]mmm\-yy;@">
                        <c:v>42401</c:v>
                      </c:pt>
                      <c:pt idx="69" formatCode="[$-409]mmm\-yy;@">
                        <c:v>42430</c:v>
                      </c:pt>
                      <c:pt idx="70" formatCode="[$-409]mmm\-yy;@">
                        <c:v>42461</c:v>
                      </c:pt>
                      <c:pt idx="71" formatCode="[$-409]mmm\-yy;@">
                        <c:v>42491</c:v>
                      </c:pt>
                      <c:pt idx="72" formatCode="[$-409]mmm\-yy;@">
                        <c:v>42522</c:v>
                      </c:pt>
                      <c:pt idx="73" formatCode="[$-409]mmm\-yy;@">
                        <c:v>42552</c:v>
                      </c:pt>
                      <c:pt idx="74" formatCode="[$-409]mmm\-yy;@">
                        <c:v>42583</c:v>
                      </c:pt>
                      <c:pt idx="75" formatCode="[$-409]mmm\-yy;@">
                        <c:v>42614</c:v>
                      </c:pt>
                      <c:pt idx="76" formatCode="[$-409]mmm\-yy;@">
                        <c:v>42644</c:v>
                      </c:pt>
                      <c:pt idx="77" formatCode="[$-409]mmm\-yy;@">
                        <c:v>42675</c:v>
                      </c:pt>
                      <c:pt idx="78" formatCode="[$-409]mmm\-yy;@">
                        <c:v>42705</c:v>
                      </c:pt>
                      <c:pt idx="79" formatCode="[$-409]mmm\-yy;@">
                        <c:v>42736</c:v>
                      </c:pt>
                      <c:pt idx="80" formatCode="[$-409]mmm\-yy;@">
                        <c:v>42767</c:v>
                      </c:pt>
                      <c:pt idx="81" formatCode="[$-409]mmm\-yy;@">
                        <c:v>42795</c:v>
                      </c:pt>
                      <c:pt idx="82" formatCode="[$-409]mmm\-yy;@">
                        <c:v>42826</c:v>
                      </c:pt>
                      <c:pt idx="83" formatCode="[$-409]mmm\-yy;@">
                        <c:v>42856</c:v>
                      </c:pt>
                      <c:pt idx="84" formatCode="[$-409]mmm\-yy;@">
                        <c:v>42887</c:v>
                      </c:pt>
                      <c:pt idx="85" formatCode="[$-409]mmm\-yy;@">
                        <c:v>42917</c:v>
                      </c:pt>
                      <c:pt idx="86" formatCode="[$-409]mmm\-yy;@">
                        <c:v>42949</c:v>
                      </c:pt>
                      <c:pt idx="87" formatCode="[$-409]mmm\-yy;@">
                        <c:v>42979</c:v>
                      </c:pt>
                      <c:pt idx="88" formatCode="[$-409]mmm\-yy;@">
                        <c:v>43009</c:v>
                      </c:pt>
                      <c:pt idx="89" formatCode="[$-409]mmm\-yy;@">
                        <c:v>43040</c:v>
                      </c:pt>
                      <c:pt idx="90" formatCode="[$-409]mmm\-yy;@">
                        <c:v>43070</c:v>
                      </c:pt>
                      <c:pt idx="91" formatCode="[$-409]mmm\-yy;@">
                        <c:v>43101</c:v>
                      </c:pt>
                      <c:pt idx="92" formatCode="[$-409]mmm\-yy;@">
                        <c:v>43132</c:v>
                      </c:pt>
                      <c:pt idx="93" formatCode="[$-409]mmm\-yy;@">
                        <c:v>43160</c:v>
                      </c:pt>
                      <c:pt idx="94" formatCode="[$-409]mmm\-yy;@">
                        <c:v>43191</c:v>
                      </c:pt>
                      <c:pt idx="95" formatCode="[$-409]mmm\-yy;@">
                        <c:v>43221</c:v>
                      </c:pt>
                      <c:pt idx="96" formatCode="[$-409]mmm\-yy;@">
                        <c:v>43269</c:v>
                      </c:pt>
                      <c:pt idx="97" formatCode="[$-409]mmm\-yy;@">
                        <c:v>43282</c:v>
                      </c:pt>
                      <c:pt idx="98" formatCode="[$-409]mmm\-yy;@">
                        <c:v>43314</c:v>
                      </c:pt>
                      <c:pt idx="99" formatCode="[$-409]mmm\-yy;@">
                        <c:v>43346</c:v>
                      </c:pt>
                      <c:pt idx="100" formatCode="[$-409]mmm\-yy;@">
                        <c:v>43374</c:v>
                      </c:pt>
                      <c:pt idx="101" formatCode="[$-409]mmm\-yy;@">
                        <c:v>43405</c:v>
                      </c:pt>
                      <c:pt idx="102" formatCode="[$-409]mmm\-yy;@">
                        <c:v>43435</c:v>
                      </c:pt>
                      <c:pt idx="103" formatCode="[$-409]mmm\-yy;@">
                        <c:v>43466</c:v>
                      </c:pt>
                      <c:pt idx="104" formatCode="[$-409]mmm\-yy;@">
                        <c:v>43497</c:v>
                      </c:pt>
                      <c:pt idx="105" formatCode="[$-409]mmm\-yy;@">
                        <c:v>43525</c:v>
                      </c:pt>
                      <c:pt idx="106" formatCode="[$-409]mmm\-yy;@">
                        <c:v>43556</c:v>
                      </c:pt>
                      <c:pt idx="107" formatCode="[$-409]mmm\-yy;@">
                        <c:v>43586</c:v>
                      </c:pt>
                      <c:pt idx="108" formatCode="[$-409]mmm\-yy;@">
                        <c:v>43617</c:v>
                      </c:pt>
                      <c:pt idx="109" formatCode="[$-409]mmm\-yy;@">
                        <c:v>43647</c:v>
                      </c:pt>
                      <c:pt idx="110" formatCode="[$-409]mmm\-yy;@">
                        <c:v>43678</c:v>
                      </c:pt>
                      <c:pt idx="111" formatCode="[$-409]mmm\-yy;@">
                        <c:v>43709</c:v>
                      </c:pt>
                      <c:pt idx="112" formatCode="[$-409]mmm\-yy;@">
                        <c:v>43739</c:v>
                      </c:pt>
                      <c:pt idx="113" formatCode="[$-409]mmm\-yy;@">
                        <c:v>43770</c:v>
                      </c:pt>
                      <c:pt idx="114" formatCode="[$-409]mmm\-yy;@">
                        <c:v>43800</c:v>
                      </c:pt>
                      <c:pt idx="115" formatCode="[$-409]mmm\-yy;@">
                        <c:v>43831</c:v>
                      </c:pt>
                      <c:pt idx="116" formatCode="[$-409]mmm\-yy;@">
                        <c:v>43862</c:v>
                      </c:pt>
                      <c:pt idx="117" formatCode="[$-409]mmm\-yy;@">
                        <c:v>43891</c:v>
                      </c:pt>
                      <c:pt idx="118" formatCode="[$-409]mmm\-yy;@">
                        <c:v>43922</c:v>
                      </c:pt>
                      <c:pt idx="119" formatCode="[$-409]mmm\-yy;@">
                        <c:v>43952</c:v>
                      </c:pt>
                      <c:pt idx="120" formatCode="[$-409]mmm\-yy;@">
                        <c:v>43983</c:v>
                      </c:pt>
                      <c:pt idx="121" formatCode="[$-409]mmm\-yy;@">
                        <c:v>44013</c:v>
                      </c:pt>
                      <c:pt idx="122" formatCode="[$-409]mmm\-yy;@">
                        <c:v>44044</c:v>
                      </c:pt>
                      <c:pt idx="123" formatCode="[$-409]mmm\-yy;@">
                        <c:v>44075</c:v>
                      </c:pt>
                      <c:pt idx="124" formatCode="[$-409]mmm\-yy;@">
                        <c:v>44105</c:v>
                      </c:pt>
                      <c:pt idx="125" formatCode="[$-409]mmm\-yy;@">
                        <c:v>44136</c:v>
                      </c:pt>
                      <c:pt idx="126" formatCode="[$-409]mmm\-yy;@">
                        <c:v>44166</c:v>
                      </c:pt>
                      <c:pt idx="127" formatCode="[$-409]mmm\-yy;@">
                        <c:v>44197</c:v>
                      </c:pt>
                      <c:pt idx="128" formatCode="[$-409]mmm\-yy;@">
                        <c:v>44228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'Renters Only'!$F$4:$F$132</c15:sqref>
                        </c15:formulaRef>
                      </c:ext>
                    </c:extLst>
                    <c:numCache>
                      <c:formatCode>0%</c:formatCode>
                      <c:ptCount val="129"/>
                      <c:pt idx="0">
                        <c:v>0.37</c:v>
                      </c:pt>
                      <c:pt idx="1">
                        <c:v>0.48</c:v>
                      </c:pt>
                      <c:pt idx="2">
                        <c:v>0.37</c:v>
                      </c:pt>
                      <c:pt idx="3">
                        <c:v>0.33</c:v>
                      </c:pt>
                      <c:pt idx="4">
                        <c:v>0.42</c:v>
                      </c:pt>
                      <c:pt idx="5">
                        <c:v>0.38</c:v>
                      </c:pt>
                      <c:pt idx="6">
                        <c:v>0.47</c:v>
                      </c:pt>
                      <c:pt idx="7">
                        <c:v>0.46</c:v>
                      </c:pt>
                      <c:pt idx="8">
                        <c:v>0.44</c:v>
                      </c:pt>
                      <c:pt idx="9">
                        <c:v>0.43</c:v>
                      </c:pt>
                      <c:pt idx="10">
                        <c:v>0.35</c:v>
                      </c:pt>
                      <c:pt idx="11">
                        <c:v>0.4</c:v>
                      </c:pt>
                      <c:pt idx="12">
                        <c:v>0.39</c:v>
                      </c:pt>
                      <c:pt idx="13">
                        <c:v>0.37</c:v>
                      </c:pt>
                      <c:pt idx="14">
                        <c:v>0.35</c:v>
                      </c:pt>
                      <c:pt idx="15">
                        <c:v>0.34</c:v>
                      </c:pt>
                      <c:pt idx="16">
                        <c:v>0.42</c:v>
                      </c:pt>
                      <c:pt idx="17">
                        <c:v>0.34</c:v>
                      </c:pt>
                      <c:pt idx="18">
                        <c:v>0.4</c:v>
                      </c:pt>
                      <c:pt idx="19">
                        <c:v>0.43</c:v>
                      </c:pt>
                      <c:pt idx="20">
                        <c:v>0.43</c:v>
                      </c:pt>
                      <c:pt idx="21">
                        <c:v>0.41</c:v>
                      </c:pt>
                      <c:pt idx="22">
                        <c:v>0.42</c:v>
                      </c:pt>
                      <c:pt idx="23">
                        <c:v>0.38</c:v>
                      </c:pt>
                      <c:pt idx="24">
                        <c:v>0.44</c:v>
                      </c:pt>
                      <c:pt idx="25">
                        <c:v>0.46</c:v>
                      </c:pt>
                      <c:pt idx="26">
                        <c:v>0.45</c:v>
                      </c:pt>
                      <c:pt idx="27">
                        <c:v>0.42</c:v>
                      </c:pt>
                      <c:pt idx="28">
                        <c:v>0.44</c:v>
                      </c:pt>
                      <c:pt idx="29">
                        <c:v>0.45</c:v>
                      </c:pt>
                      <c:pt idx="30">
                        <c:v>0.39</c:v>
                      </c:pt>
                      <c:pt idx="31">
                        <c:v>0.37</c:v>
                      </c:pt>
                      <c:pt idx="32">
                        <c:v>0.41</c:v>
                      </c:pt>
                      <c:pt idx="33">
                        <c:v>0.4</c:v>
                      </c:pt>
                      <c:pt idx="34">
                        <c:v>0.36</c:v>
                      </c:pt>
                      <c:pt idx="35">
                        <c:v>0.47</c:v>
                      </c:pt>
                      <c:pt idx="36">
                        <c:v>0.41</c:v>
                      </c:pt>
                      <c:pt idx="37">
                        <c:v>0.41</c:v>
                      </c:pt>
                      <c:pt idx="38">
                        <c:v>0.43</c:v>
                      </c:pt>
                      <c:pt idx="39">
                        <c:v>0.48</c:v>
                      </c:pt>
                      <c:pt idx="40">
                        <c:v>0.5</c:v>
                      </c:pt>
                      <c:pt idx="41">
                        <c:v>0.46</c:v>
                      </c:pt>
                      <c:pt idx="42">
                        <c:v>0.34</c:v>
                      </c:pt>
                      <c:pt idx="43">
                        <c:v>0.52</c:v>
                      </c:pt>
                      <c:pt idx="44">
                        <c:v>0.4</c:v>
                      </c:pt>
                      <c:pt idx="45">
                        <c:v>0.42</c:v>
                      </c:pt>
                      <c:pt idx="46">
                        <c:v>0.4</c:v>
                      </c:pt>
                      <c:pt idx="47">
                        <c:v>0.4</c:v>
                      </c:pt>
                      <c:pt idx="48">
                        <c:v>0.44</c:v>
                      </c:pt>
                      <c:pt idx="49">
                        <c:v>0.4</c:v>
                      </c:pt>
                      <c:pt idx="50">
                        <c:v>0.43</c:v>
                      </c:pt>
                      <c:pt idx="51">
                        <c:v>0.42</c:v>
                      </c:pt>
                      <c:pt idx="52">
                        <c:v>0.46</c:v>
                      </c:pt>
                      <c:pt idx="53">
                        <c:v>0.37</c:v>
                      </c:pt>
                      <c:pt idx="54">
                        <c:v>0.35</c:v>
                      </c:pt>
                      <c:pt idx="55">
                        <c:v>0.46</c:v>
                      </c:pt>
                      <c:pt idx="56">
                        <c:v>0.47</c:v>
                      </c:pt>
                      <c:pt idx="57">
                        <c:v>0.38</c:v>
                      </c:pt>
                      <c:pt idx="58">
                        <c:v>0.36</c:v>
                      </c:pt>
                      <c:pt idx="59">
                        <c:v>0.43</c:v>
                      </c:pt>
                      <c:pt idx="60">
                        <c:v>0.45</c:v>
                      </c:pt>
                      <c:pt idx="61">
                        <c:v>0.47</c:v>
                      </c:pt>
                      <c:pt idx="62">
                        <c:v>0.42</c:v>
                      </c:pt>
                      <c:pt idx="63">
                        <c:v>0.44</c:v>
                      </c:pt>
                      <c:pt idx="64">
                        <c:v>0.35</c:v>
                      </c:pt>
                      <c:pt idx="65">
                        <c:v>0.4</c:v>
                      </c:pt>
                      <c:pt idx="66">
                        <c:v>0.34</c:v>
                      </c:pt>
                      <c:pt idx="67">
                        <c:v>0.47</c:v>
                      </c:pt>
                      <c:pt idx="68">
                        <c:v>0.38</c:v>
                      </c:pt>
                      <c:pt idx="69">
                        <c:v>0.43</c:v>
                      </c:pt>
                      <c:pt idx="70">
                        <c:v>0.41</c:v>
                      </c:pt>
                      <c:pt idx="71">
                        <c:v>0.39</c:v>
                      </c:pt>
                      <c:pt idx="72">
                        <c:v>0.41</c:v>
                      </c:pt>
                      <c:pt idx="73">
                        <c:v>0.5</c:v>
                      </c:pt>
                      <c:pt idx="74">
                        <c:v>0.47</c:v>
                      </c:pt>
                      <c:pt idx="75">
                        <c:v>0.42</c:v>
                      </c:pt>
                      <c:pt idx="76">
                        <c:v>0.5</c:v>
                      </c:pt>
                      <c:pt idx="77">
                        <c:v>0.46</c:v>
                      </c:pt>
                      <c:pt idx="78">
                        <c:v>0.44</c:v>
                      </c:pt>
                      <c:pt idx="79">
                        <c:v>0.38</c:v>
                      </c:pt>
                      <c:pt idx="80">
                        <c:v>0.4</c:v>
                      </c:pt>
                      <c:pt idx="81">
                        <c:v>0.4</c:v>
                      </c:pt>
                      <c:pt idx="82">
                        <c:v>0.45</c:v>
                      </c:pt>
                      <c:pt idx="83">
                        <c:v>0.46</c:v>
                      </c:pt>
                      <c:pt idx="84">
                        <c:v>0.49</c:v>
                      </c:pt>
                      <c:pt idx="85">
                        <c:v>0.41</c:v>
                      </c:pt>
                      <c:pt idx="86">
                        <c:v>0.41</c:v>
                      </c:pt>
                      <c:pt idx="87">
                        <c:v>0.47</c:v>
                      </c:pt>
                      <c:pt idx="88">
                        <c:v>0.49</c:v>
                      </c:pt>
                      <c:pt idx="89">
                        <c:v>0.37</c:v>
                      </c:pt>
                      <c:pt idx="90">
                        <c:v>0.43</c:v>
                      </c:pt>
                      <c:pt idx="91">
                        <c:v>0.41</c:v>
                      </c:pt>
                      <c:pt idx="92">
                        <c:v>0.46</c:v>
                      </c:pt>
                      <c:pt idx="93">
                        <c:v>0.47</c:v>
                      </c:pt>
                      <c:pt idx="94">
                        <c:v>0.42</c:v>
                      </c:pt>
                      <c:pt idx="95">
                        <c:v>0.51</c:v>
                      </c:pt>
                      <c:pt idx="96">
                        <c:v>0.46</c:v>
                      </c:pt>
                      <c:pt idx="97">
                        <c:v>0.4</c:v>
                      </c:pt>
                      <c:pt idx="98">
                        <c:v>0.43</c:v>
                      </c:pt>
                      <c:pt idx="99">
                        <c:v>0.43</c:v>
                      </c:pt>
                      <c:pt idx="100">
                        <c:v>0.44</c:v>
                      </c:pt>
                      <c:pt idx="101">
                        <c:v>0.43</c:v>
                      </c:pt>
                      <c:pt idx="102">
                        <c:v>0.43</c:v>
                      </c:pt>
                      <c:pt idx="103">
                        <c:v>0.41</c:v>
                      </c:pt>
                      <c:pt idx="104">
                        <c:v>0.39</c:v>
                      </c:pt>
                      <c:pt idx="105">
                        <c:v>0.48</c:v>
                      </c:pt>
                      <c:pt idx="106">
                        <c:v>0.44</c:v>
                      </c:pt>
                      <c:pt idx="107">
                        <c:v>0.39</c:v>
                      </c:pt>
                      <c:pt idx="108">
                        <c:v>0.37</c:v>
                      </c:pt>
                      <c:pt idx="109">
                        <c:v>0.42</c:v>
                      </c:pt>
                      <c:pt idx="110">
                        <c:v>0.46</c:v>
                      </c:pt>
                      <c:pt idx="111">
                        <c:v>0.45</c:v>
                      </c:pt>
                      <c:pt idx="112">
                        <c:v>0.38</c:v>
                      </c:pt>
                      <c:pt idx="113">
                        <c:v>0.44</c:v>
                      </c:pt>
                      <c:pt idx="114">
                        <c:v>0.39</c:v>
                      </c:pt>
                      <c:pt idx="115">
                        <c:v>0.36</c:v>
                      </c:pt>
                      <c:pt idx="116">
                        <c:v>0.36</c:v>
                      </c:pt>
                      <c:pt idx="117">
                        <c:v>0.38</c:v>
                      </c:pt>
                      <c:pt idx="118">
                        <c:v>0.4</c:v>
                      </c:pt>
                      <c:pt idx="119">
                        <c:v>0.45</c:v>
                      </c:pt>
                      <c:pt idx="120">
                        <c:v>0.46</c:v>
                      </c:pt>
                      <c:pt idx="121">
                        <c:v>0.45</c:v>
                      </c:pt>
                      <c:pt idx="122">
                        <c:v>0.45</c:v>
                      </c:pt>
                      <c:pt idx="123">
                        <c:v>0.52</c:v>
                      </c:pt>
                      <c:pt idx="124">
                        <c:v>0.48</c:v>
                      </c:pt>
                      <c:pt idx="125">
                        <c:v>0.36</c:v>
                      </c:pt>
                      <c:pt idx="126">
                        <c:v>0.32</c:v>
                      </c:pt>
                      <c:pt idx="127">
                        <c:v>0.49</c:v>
                      </c:pt>
                      <c:pt idx="128">
                        <c:v>0.4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C05-4438-8EB0-418B1F2E04F1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v>Rent (Renters)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Respondents'!$A$3:$A$131</c15:sqref>
                        </c15:formulaRef>
                      </c:ext>
                    </c:extLst>
                    <c:numCache>
                      <c:formatCode>mmm\-yy</c:formatCode>
                      <c:ptCount val="129"/>
                      <c:pt idx="0">
                        <c:v>40330</c:v>
                      </c:pt>
                      <c:pt idx="1">
                        <c:v>40360</c:v>
                      </c:pt>
                      <c:pt idx="2">
                        <c:v>40391</c:v>
                      </c:pt>
                      <c:pt idx="3">
                        <c:v>40422</c:v>
                      </c:pt>
                      <c:pt idx="4">
                        <c:v>40452</c:v>
                      </c:pt>
                      <c:pt idx="5">
                        <c:v>40483</c:v>
                      </c:pt>
                      <c:pt idx="6">
                        <c:v>40513</c:v>
                      </c:pt>
                      <c:pt idx="7">
                        <c:v>40544</c:v>
                      </c:pt>
                      <c:pt idx="8">
                        <c:v>40575</c:v>
                      </c:pt>
                      <c:pt idx="9">
                        <c:v>40603</c:v>
                      </c:pt>
                      <c:pt idx="10">
                        <c:v>40634</c:v>
                      </c:pt>
                      <c:pt idx="11">
                        <c:v>40664</c:v>
                      </c:pt>
                      <c:pt idx="12">
                        <c:v>40695</c:v>
                      </c:pt>
                      <c:pt idx="13">
                        <c:v>40725</c:v>
                      </c:pt>
                      <c:pt idx="14">
                        <c:v>40756</c:v>
                      </c:pt>
                      <c:pt idx="15">
                        <c:v>40787</c:v>
                      </c:pt>
                      <c:pt idx="16">
                        <c:v>40817</c:v>
                      </c:pt>
                      <c:pt idx="17">
                        <c:v>40848</c:v>
                      </c:pt>
                      <c:pt idx="18">
                        <c:v>40878</c:v>
                      </c:pt>
                      <c:pt idx="19">
                        <c:v>40909</c:v>
                      </c:pt>
                      <c:pt idx="20">
                        <c:v>40940</c:v>
                      </c:pt>
                      <c:pt idx="21">
                        <c:v>40969</c:v>
                      </c:pt>
                      <c:pt idx="22">
                        <c:v>41000</c:v>
                      </c:pt>
                      <c:pt idx="23">
                        <c:v>41030</c:v>
                      </c:pt>
                      <c:pt idx="24">
                        <c:v>41061</c:v>
                      </c:pt>
                      <c:pt idx="25">
                        <c:v>41091</c:v>
                      </c:pt>
                      <c:pt idx="26">
                        <c:v>41122</c:v>
                      </c:pt>
                      <c:pt idx="27">
                        <c:v>41153</c:v>
                      </c:pt>
                      <c:pt idx="28">
                        <c:v>41183</c:v>
                      </c:pt>
                      <c:pt idx="29">
                        <c:v>41214</c:v>
                      </c:pt>
                      <c:pt idx="30">
                        <c:v>41244</c:v>
                      </c:pt>
                      <c:pt idx="31">
                        <c:v>41275</c:v>
                      </c:pt>
                      <c:pt idx="32">
                        <c:v>41306</c:v>
                      </c:pt>
                      <c:pt idx="33">
                        <c:v>41334</c:v>
                      </c:pt>
                      <c:pt idx="34">
                        <c:v>41365</c:v>
                      </c:pt>
                      <c:pt idx="35">
                        <c:v>41395</c:v>
                      </c:pt>
                      <c:pt idx="36">
                        <c:v>41426</c:v>
                      </c:pt>
                      <c:pt idx="37">
                        <c:v>41456</c:v>
                      </c:pt>
                      <c:pt idx="38">
                        <c:v>41487</c:v>
                      </c:pt>
                      <c:pt idx="39">
                        <c:v>41518</c:v>
                      </c:pt>
                      <c:pt idx="40">
                        <c:v>41548</c:v>
                      </c:pt>
                      <c:pt idx="41">
                        <c:v>41579</c:v>
                      </c:pt>
                      <c:pt idx="42">
                        <c:v>41609</c:v>
                      </c:pt>
                      <c:pt idx="43" formatCode="[$-409]mmm\-yy;@">
                        <c:v>41640</c:v>
                      </c:pt>
                      <c:pt idx="44" formatCode="[$-409]mmm\-yy;@">
                        <c:v>41671</c:v>
                      </c:pt>
                      <c:pt idx="45" formatCode="[$-409]mmm\-yy;@">
                        <c:v>41699</c:v>
                      </c:pt>
                      <c:pt idx="46" formatCode="[$-409]mmm\-yy;@">
                        <c:v>41730</c:v>
                      </c:pt>
                      <c:pt idx="47" formatCode="[$-409]mmm\-yy;@">
                        <c:v>41760</c:v>
                      </c:pt>
                      <c:pt idx="48" formatCode="[$-409]mmm\-yy;@">
                        <c:v>41791</c:v>
                      </c:pt>
                      <c:pt idx="49" formatCode="[$-409]mmm\-yy;@">
                        <c:v>41821</c:v>
                      </c:pt>
                      <c:pt idx="50" formatCode="[$-409]mmm\-yy;@">
                        <c:v>41852</c:v>
                      </c:pt>
                      <c:pt idx="51" formatCode="[$-409]mmm\-yy;@">
                        <c:v>41883</c:v>
                      </c:pt>
                      <c:pt idx="52" formatCode="[$-409]mmm\-yy;@">
                        <c:v>41913</c:v>
                      </c:pt>
                      <c:pt idx="53" formatCode="[$-409]mmm\-yy;@">
                        <c:v>41944</c:v>
                      </c:pt>
                      <c:pt idx="54" formatCode="[$-409]mmm\-yy;@">
                        <c:v>41974</c:v>
                      </c:pt>
                      <c:pt idx="55" formatCode="[$-409]mmm\-yy;@">
                        <c:v>42005</c:v>
                      </c:pt>
                      <c:pt idx="56" formatCode="[$-409]mmm\-yy;@">
                        <c:v>42036</c:v>
                      </c:pt>
                      <c:pt idx="57" formatCode="[$-409]mmm\-yy;@">
                        <c:v>42064</c:v>
                      </c:pt>
                      <c:pt idx="58" formatCode="[$-409]mmm\-yy;@">
                        <c:v>42095</c:v>
                      </c:pt>
                      <c:pt idx="59" formatCode="[$-409]mmm\-yy;@">
                        <c:v>42125</c:v>
                      </c:pt>
                      <c:pt idx="60" formatCode="[$-409]mmm\-yy;@">
                        <c:v>42156</c:v>
                      </c:pt>
                      <c:pt idx="61" formatCode="[$-409]mmm\-yy;@">
                        <c:v>42186</c:v>
                      </c:pt>
                      <c:pt idx="62" formatCode="[$-409]mmm\-yy;@">
                        <c:v>42217</c:v>
                      </c:pt>
                      <c:pt idx="63" formatCode="[$-409]mmm\-yy;@">
                        <c:v>42248</c:v>
                      </c:pt>
                      <c:pt idx="64" formatCode="[$-409]mmm\-yy;@">
                        <c:v>42278</c:v>
                      </c:pt>
                      <c:pt idx="65" formatCode="[$-409]mmm\-yy;@">
                        <c:v>42309</c:v>
                      </c:pt>
                      <c:pt idx="66" formatCode="[$-409]mmm\-yy;@">
                        <c:v>42339</c:v>
                      </c:pt>
                      <c:pt idx="67" formatCode="[$-409]mmm\-yy;@">
                        <c:v>42370</c:v>
                      </c:pt>
                      <c:pt idx="68" formatCode="[$-409]mmm\-yy;@">
                        <c:v>42401</c:v>
                      </c:pt>
                      <c:pt idx="69" formatCode="[$-409]mmm\-yy;@">
                        <c:v>42430</c:v>
                      </c:pt>
                      <c:pt idx="70" formatCode="[$-409]mmm\-yy;@">
                        <c:v>42461</c:v>
                      </c:pt>
                      <c:pt idx="71" formatCode="[$-409]mmm\-yy;@">
                        <c:v>42491</c:v>
                      </c:pt>
                      <c:pt idx="72" formatCode="[$-409]mmm\-yy;@">
                        <c:v>42522</c:v>
                      </c:pt>
                      <c:pt idx="73" formatCode="[$-409]mmm\-yy;@">
                        <c:v>42552</c:v>
                      </c:pt>
                      <c:pt idx="74" formatCode="[$-409]mmm\-yy;@">
                        <c:v>42583</c:v>
                      </c:pt>
                      <c:pt idx="75" formatCode="[$-409]mmm\-yy;@">
                        <c:v>42614</c:v>
                      </c:pt>
                      <c:pt idx="76" formatCode="[$-409]mmm\-yy;@">
                        <c:v>42644</c:v>
                      </c:pt>
                      <c:pt idx="77" formatCode="[$-409]mmm\-yy;@">
                        <c:v>42675</c:v>
                      </c:pt>
                      <c:pt idx="78" formatCode="[$-409]mmm\-yy;@">
                        <c:v>42705</c:v>
                      </c:pt>
                      <c:pt idx="79" formatCode="[$-409]mmm\-yy;@">
                        <c:v>42736</c:v>
                      </c:pt>
                      <c:pt idx="80" formatCode="[$-409]mmm\-yy;@">
                        <c:v>42767</c:v>
                      </c:pt>
                      <c:pt idx="81" formatCode="[$-409]mmm\-yy;@">
                        <c:v>42795</c:v>
                      </c:pt>
                      <c:pt idx="82" formatCode="[$-409]mmm\-yy;@">
                        <c:v>42826</c:v>
                      </c:pt>
                      <c:pt idx="83" formatCode="[$-409]mmm\-yy;@">
                        <c:v>42856</c:v>
                      </c:pt>
                      <c:pt idx="84" formatCode="[$-409]mmm\-yy;@">
                        <c:v>42887</c:v>
                      </c:pt>
                      <c:pt idx="85" formatCode="[$-409]mmm\-yy;@">
                        <c:v>42917</c:v>
                      </c:pt>
                      <c:pt idx="86" formatCode="[$-409]mmm\-yy;@">
                        <c:v>42949</c:v>
                      </c:pt>
                      <c:pt idx="87" formatCode="[$-409]mmm\-yy;@">
                        <c:v>42979</c:v>
                      </c:pt>
                      <c:pt idx="88" formatCode="[$-409]mmm\-yy;@">
                        <c:v>43009</c:v>
                      </c:pt>
                      <c:pt idx="89" formatCode="[$-409]mmm\-yy;@">
                        <c:v>43040</c:v>
                      </c:pt>
                      <c:pt idx="90" formatCode="[$-409]mmm\-yy;@">
                        <c:v>43070</c:v>
                      </c:pt>
                      <c:pt idx="91" formatCode="[$-409]mmm\-yy;@">
                        <c:v>43101</c:v>
                      </c:pt>
                      <c:pt idx="92" formatCode="[$-409]mmm\-yy;@">
                        <c:v>43132</c:v>
                      </c:pt>
                      <c:pt idx="93" formatCode="[$-409]mmm\-yy;@">
                        <c:v>43160</c:v>
                      </c:pt>
                      <c:pt idx="94" formatCode="[$-409]mmm\-yy;@">
                        <c:v>43191</c:v>
                      </c:pt>
                      <c:pt idx="95" formatCode="[$-409]mmm\-yy;@">
                        <c:v>43221</c:v>
                      </c:pt>
                      <c:pt idx="96" formatCode="[$-409]mmm\-yy;@">
                        <c:v>43269</c:v>
                      </c:pt>
                      <c:pt idx="97" formatCode="[$-409]mmm\-yy;@">
                        <c:v>43282</c:v>
                      </c:pt>
                      <c:pt idx="98" formatCode="[$-409]mmm\-yy;@">
                        <c:v>43314</c:v>
                      </c:pt>
                      <c:pt idx="99" formatCode="[$-409]mmm\-yy;@">
                        <c:v>43346</c:v>
                      </c:pt>
                      <c:pt idx="100" formatCode="[$-409]mmm\-yy;@">
                        <c:v>43374</c:v>
                      </c:pt>
                      <c:pt idx="101" formatCode="[$-409]mmm\-yy;@">
                        <c:v>43405</c:v>
                      </c:pt>
                      <c:pt idx="102" formatCode="[$-409]mmm\-yy;@">
                        <c:v>43435</c:v>
                      </c:pt>
                      <c:pt idx="103" formatCode="[$-409]mmm\-yy;@">
                        <c:v>43466</c:v>
                      </c:pt>
                      <c:pt idx="104" formatCode="[$-409]mmm\-yy;@">
                        <c:v>43497</c:v>
                      </c:pt>
                      <c:pt idx="105" formatCode="[$-409]mmm\-yy;@">
                        <c:v>43525</c:v>
                      </c:pt>
                      <c:pt idx="106" formatCode="[$-409]mmm\-yy;@">
                        <c:v>43556</c:v>
                      </c:pt>
                      <c:pt idx="107" formatCode="[$-409]mmm\-yy;@">
                        <c:v>43586</c:v>
                      </c:pt>
                      <c:pt idx="108" formatCode="[$-409]mmm\-yy;@">
                        <c:v>43617</c:v>
                      </c:pt>
                      <c:pt idx="109" formatCode="[$-409]mmm\-yy;@">
                        <c:v>43647</c:v>
                      </c:pt>
                      <c:pt idx="110" formatCode="[$-409]mmm\-yy;@">
                        <c:v>43678</c:v>
                      </c:pt>
                      <c:pt idx="111" formatCode="[$-409]mmm\-yy;@">
                        <c:v>43709</c:v>
                      </c:pt>
                      <c:pt idx="112" formatCode="[$-409]mmm\-yy;@">
                        <c:v>43739</c:v>
                      </c:pt>
                      <c:pt idx="113" formatCode="[$-409]mmm\-yy;@">
                        <c:v>43770</c:v>
                      </c:pt>
                      <c:pt idx="114" formatCode="[$-409]mmm\-yy;@">
                        <c:v>43800</c:v>
                      </c:pt>
                      <c:pt idx="115" formatCode="[$-409]mmm\-yy;@">
                        <c:v>43831</c:v>
                      </c:pt>
                      <c:pt idx="116" formatCode="[$-409]mmm\-yy;@">
                        <c:v>43862</c:v>
                      </c:pt>
                      <c:pt idx="117" formatCode="[$-409]mmm\-yy;@">
                        <c:v>43891</c:v>
                      </c:pt>
                      <c:pt idx="118" formatCode="[$-409]mmm\-yy;@">
                        <c:v>43922</c:v>
                      </c:pt>
                      <c:pt idx="119" formatCode="[$-409]mmm\-yy;@">
                        <c:v>43952</c:v>
                      </c:pt>
                      <c:pt idx="120" formatCode="[$-409]mmm\-yy;@">
                        <c:v>43983</c:v>
                      </c:pt>
                      <c:pt idx="121" formatCode="[$-409]mmm\-yy;@">
                        <c:v>44013</c:v>
                      </c:pt>
                      <c:pt idx="122" formatCode="[$-409]mmm\-yy;@">
                        <c:v>44044</c:v>
                      </c:pt>
                      <c:pt idx="123" formatCode="[$-409]mmm\-yy;@">
                        <c:v>44075</c:v>
                      </c:pt>
                      <c:pt idx="124" formatCode="[$-409]mmm\-yy;@">
                        <c:v>44105</c:v>
                      </c:pt>
                      <c:pt idx="125" formatCode="[$-409]mmm\-yy;@">
                        <c:v>44136</c:v>
                      </c:pt>
                      <c:pt idx="126" formatCode="[$-409]mmm\-yy;@">
                        <c:v>44166</c:v>
                      </c:pt>
                      <c:pt idx="127" formatCode="[$-409]mmm\-yy;@">
                        <c:v>44197</c:v>
                      </c:pt>
                      <c:pt idx="128" formatCode="[$-409]mmm\-yy;@">
                        <c:v>44228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'Renters Only'!$G$4:$G$132</c15:sqref>
                        </c15:formulaRef>
                      </c:ext>
                    </c:extLst>
                    <c:numCache>
                      <c:formatCode>0%</c:formatCode>
                      <c:ptCount val="129"/>
                      <c:pt idx="0">
                        <c:v>0.6</c:v>
                      </c:pt>
                      <c:pt idx="1">
                        <c:v>0.5</c:v>
                      </c:pt>
                      <c:pt idx="2">
                        <c:v>0.62</c:v>
                      </c:pt>
                      <c:pt idx="3">
                        <c:v>0.64</c:v>
                      </c:pt>
                      <c:pt idx="4">
                        <c:v>0.55000000000000004</c:v>
                      </c:pt>
                      <c:pt idx="5">
                        <c:v>0.6</c:v>
                      </c:pt>
                      <c:pt idx="6">
                        <c:v>0.51</c:v>
                      </c:pt>
                      <c:pt idx="7">
                        <c:v>0.51</c:v>
                      </c:pt>
                      <c:pt idx="8">
                        <c:v>0.53</c:v>
                      </c:pt>
                      <c:pt idx="9">
                        <c:v>0.56000000000000005</c:v>
                      </c:pt>
                      <c:pt idx="10">
                        <c:v>0.61</c:v>
                      </c:pt>
                      <c:pt idx="11">
                        <c:v>0.56999999999999995</c:v>
                      </c:pt>
                      <c:pt idx="12">
                        <c:v>0.59</c:v>
                      </c:pt>
                      <c:pt idx="13">
                        <c:v>0.61</c:v>
                      </c:pt>
                      <c:pt idx="14">
                        <c:v>0.64</c:v>
                      </c:pt>
                      <c:pt idx="15">
                        <c:v>0.61</c:v>
                      </c:pt>
                      <c:pt idx="16">
                        <c:v>0.56000000000000005</c:v>
                      </c:pt>
                      <c:pt idx="17">
                        <c:v>0.64</c:v>
                      </c:pt>
                      <c:pt idx="18">
                        <c:v>0.57999999999999996</c:v>
                      </c:pt>
                      <c:pt idx="19">
                        <c:v>0.53</c:v>
                      </c:pt>
                      <c:pt idx="20">
                        <c:v>0.55000000000000004</c:v>
                      </c:pt>
                      <c:pt idx="21">
                        <c:v>0.56999999999999995</c:v>
                      </c:pt>
                      <c:pt idx="22">
                        <c:v>0.56000000000000005</c:v>
                      </c:pt>
                      <c:pt idx="23">
                        <c:v>0.61</c:v>
                      </c:pt>
                      <c:pt idx="24">
                        <c:v>0.54</c:v>
                      </c:pt>
                      <c:pt idx="25">
                        <c:v>0.53</c:v>
                      </c:pt>
                      <c:pt idx="26">
                        <c:v>0.52</c:v>
                      </c:pt>
                      <c:pt idx="27">
                        <c:v>0.56999999999999995</c:v>
                      </c:pt>
                      <c:pt idx="28">
                        <c:v>0.52</c:v>
                      </c:pt>
                      <c:pt idx="29">
                        <c:v>0.52</c:v>
                      </c:pt>
                      <c:pt idx="30">
                        <c:v>0.6</c:v>
                      </c:pt>
                      <c:pt idx="31">
                        <c:v>0.56999999999999995</c:v>
                      </c:pt>
                      <c:pt idx="32">
                        <c:v>0.57999999999999996</c:v>
                      </c:pt>
                      <c:pt idx="33">
                        <c:v>0.59</c:v>
                      </c:pt>
                      <c:pt idx="34">
                        <c:v>0.62</c:v>
                      </c:pt>
                      <c:pt idx="35">
                        <c:v>0.49</c:v>
                      </c:pt>
                      <c:pt idx="36">
                        <c:v>0.56999999999999995</c:v>
                      </c:pt>
                      <c:pt idx="37">
                        <c:v>0.56999999999999995</c:v>
                      </c:pt>
                      <c:pt idx="38">
                        <c:v>0.56000000000000005</c:v>
                      </c:pt>
                      <c:pt idx="39">
                        <c:v>0.48</c:v>
                      </c:pt>
                      <c:pt idx="40">
                        <c:v>0.48</c:v>
                      </c:pt>
                      <c:pt idx="41">
                        <c:v>0.52</c:v>
                      </c:pt>
                      <c:pt idx="42">
                        <c:v>0.65</c:v>
                      </c:pt>
                      <c:pt idx="43">
                        <c:v>0.47</c:v>
                      </c:pt>
                      <c:pt idx="44">
                        <c:v>0.57999999999999996</c:v>
                      </c:pt>
                      <c:pt idx="45">
                        <c:v>0.54</c:v>
                      </c:pt>
                      <c:pt idx="46">
                        <c:v>0.57999999999999996</c:v>
                      </c:pt>
                      <c:pt idx="47">
                        <c:v>0.56000000000000005</c:v>
                      </c:pt>
                      <c:pt idx="48">
                        <c:v>0.53</c:v>
                      </c:pt>
                      <c:pt idx="49">
                        <c:v>0.59</c:v>
                      </c:pt>
                      <c:pt idx="50">
                        <c:v>0.56999999999999995</c:v>
                      </c:pt>
                      <c:pt idx="51">
                        <c:v>0.51</c:v>
                      </c:pt>
                      <c:pt idx="52">
                        <c:v>0.51</c:v>
                      </c:pt>
                      <c:pt idx="53">
                        <c:v>0.59</c:v>
                      </c:pt>
                      <c:pt idx="54">
                        <c:v>0.62</c:v>
                      </c:pt>
                      <c:pt idx="55">
                        <c:v>0.51</c:v>
                      </c:pt>
                      <c:pt idx="56">
                        <c:v>0.48</c:v>
                      </c:pt>
                      <c:pt idx="57">
                        <c:v>0.59</c:v>
                      </c:pt>
                      <c:pt idx="58">
                        <c:v>0.6</c:v>
                      </c:pt>
                      <c:pt idx="59">
                        <c:v>0.53</c:v>
                      </c:pt>
                      <c:pt idx="60">
                        <c:v>0.51</c:v>
                      </c:pt>
                      <c:pt idx="61">
                        <c:v>0.49</c:v>
                      </c:pt>
                      <c:pt idx="62">
                        <c:v>0.56000000000000005</c:v>
                      </c:pt>
                      <c:pt idx="63">
                        <c:v>0.54</c:v>
                      </c:pt>
                      <c:pt idx="64">
                        <c:v>0.62</c:v>
                      </c:pt>
                      <c:pt idx="65">
                        <c:v>0.56999999999999995</c:v>
                      </c:pt>
                      <c:pt idx="66">
                        <c:v>0.65</c:v>
                      </c:pt>
                      <c:pt idx="67">
                        <c:v>0.51</c:v>
                      </c:pt>
                      <c:pt idx="68">
                        <c:v>0.59</c:v>
                      </c:pt>
                      <c:pt idx="69">
                        <c:v>0.54</c:v>
                      </c:pt>
                      <c:pt idx="70">
                        <c:v>0.56000000000000005</c:v>
                      </c:pt>
                      <c:pt idx="71">
                        <c:v>0.57999999999999996</c:v>
                      </c:pt>
                      <c:pt idx="72">
                        <c:v>0.55000000000000004</c:v>
                      </c:pt>
                      <c:pt idx="73">
                        <c:v>0.48</c:v>
                      </c:pt>
                      <c:pt idx="74">
                        <c:v>0.48</c:v>
                      </c:pt>
                      <c:pt idx="75">
                        <c:v>0.56000000000000005</c:v>
                      </c:pt>
                      <c:pt idx="76">
                        <c:v>0.48</c:v>
                      </c:pt>
                      <c:pt idx="77">
                        <c:v>0.51</c:v>
                      </c:pt>
                      <c:pt idx="78">
                        <c:v>0.54</c:v>
                      </c:pt>
                      <c:pt idx="79">
                        <c:v>0.59</c:v>
                      </c:pt>
                      <c:pt idx="80">
                        <c:v>0.56999999999999995</c:v>
                      </c:pt>
                      <c:pt idx="81">
                        <c:v>0.56999999999999995</c:v>
                      </c:pt>
                      <c:pt idx="82">
                        <c:v>0.52</c:v>
                      </c:pt>
                      <c:pt idx="83">
                        <c:v>0.53</c:v>
                      </c:pt>
                      <c:pt idx="84">
                        <c:v>0.47</c:v>
                      </c:pt>
                      <c:pt idx="85">
                        <c:v>0.56000000000000005</c:v>
                      </c:pt>
                      <c:pt idx="86">
                        <c:v>0.56999999999999995</c:v>
                      </c:pt>
                      <c:pt idx="87">
                        <c:v>0.49</c:v>
                      </c:pt>
                      <c:pt idx="88">
                        <c:v>0.46</c:v>
                      </c:pt>
                      <c:pt idx="89">
                        <c:v>0.61</c:v>
                      </c:pt>
                      <c:pt idx="90">
                        <c:v>0.55000000000000004</c:v>
                      </c:pt>
                      <c:pt idx="91">
                        <c:v>0.56000000000000005</c:v>
                      </c:pt>
                      <c:pt idx="92">
                        <c:v>0.5</c:v>
                      </c:pt>
                      <c:pt idx="93">
                        <c:v>0.52</c:v>
                      </c:pt>
                      <c:pt idx="94">
                        <c:v>0.52</c:v>
                      </c:pt>
                      <c:pt idx="95">
                        <c:v>0.46</c:v>
                      </c:pt>
                      <c:pt idx="96">
                        <c:v>0.49</c:v>
                      </c:pt>
                      <c:pt idx="97">
                        <c:v>0.59</c:v>
                      </c:pt>
                      <c:pt idx="98">
                        <c:v>0.54</c:v>
                      </c:pt>
                      <c:pt idx="99">
                        <c:v>0.55000000000000004</c:v>
                      </c:pt>
                      <c:pt idx="100">
                        <c:v>0.53</c:v>
                      </c:pt>
                      <c:pt idx="101">
                        <c:v>0.55000000000000004</c:v>
                      </c:pt>
                      <c:pt idx="102">
                        <c:v>0.54</c:v>
                      </c:pt>
                      <c:pt idx="103">
                        <c:v>0.56000000000000005</c:v>
                      </c:pt>
                      <c:pt idx="104">
                        <c:v>0.59</c:v>
                      </c:pt>
                      <c:pt idx="105">
                        <c:v>0.5</c:v>
                      </c:pt>
                      <c:pt idx="106">
                        <c:v>0.54</c:v>
                      </c:pt>
                      <c:pt idx="107">
                        <c:v>0.56000000000000005</c:v>
                      </c:pt>
                      <c:pt idx="108">
                        <c:v>0.6</c:v>
                      </c:pt>
                      <c:pt idx="109">
                        <c:v>0.56000000000000005</c:v>
                      </c:pt>
                      <c:pt idx="110">
                        <c:v>0.51</c:v>
                      </c:pt>
                      <c:pt idx="111">
                        <c:v>0.53</c:v>
                      </c:pt>
                      <c:pt idx="112">
                        <c:v>0.57999999999999996</c:v>
                      </c:pt>
                      <c:pt idx="113">
                        <c:v>0.54</c:v>
                      </c:pt>
                      <c:pt idx="114">
                        <c:v>0.57999999999999996</c:v>
                      </c:pt>
                      <c:pt idx="115">
                        <c:v>0.62</c:v>
                      </c:pt>
                      <c:pt idx="116">
                        <c:v>0.62</c:v>
                      </c:pt>
                      <c:pt idx="117">
                        <c:v>0.6</c:v>
                      </c:pt>
                      <c:pt idx="118">
                        <c:v>0.59</c:v>
                      </c:pt>
                      <c:pt idx="119">
                        <c:v>0.52</c:v>
                      </c:pt>
                      <c:pt idx="120">
                        <c:v>0.52</c:v>
                      </c:pt>
                      <c:pt idx="121">
                        <c:v>0.52</c:v>
                      </c:pt>
                      <c:pt idx="122">
                        <c:v>0.51</c:v>
                      </c:pt>
                      <c:pt idx="123">
                        <c:v>0.44</c:v>
                      </c:pt>
                      <c:pt idx="124">
                        <c:v>0.49</c:v>
                      </c:pt>
                      <c:pt idx="125">
                        <c:v>0.61</c:v>
                      </c:pt>
                      <c:pt idx="126">
                        <c:v>0.59</c:v>
                      </c:pt>
                      <c:pt idx="127">
                        <c:v>0.48</c:v>
                      </c:pt>
                      <c:pt idx="128">
                        <c:v>0.55000000000000004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C05-4438-8EB0-418B1F2E04F1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v>Buy (Owners + Mortgage)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Respondents'!$A$3:$A$131</c15:sqref>
                        </c15:formulaRef>
                      </c:ext>
                    </c:extLst>
                    <c:numCache>
                      <c:formatCode>mmm\-yy</c:formatCode>
                      <c:ptCount val="129"/>
                      <c:pt idx="0">
                        <c:v>40330</c:v>
                      </c:pt>
                      <c:pt idx="1">
                        <c:v>40360</c:v>
                      </c:pt>
                      <c:pt idx="2">
                        <c:v>40391</c:v>
                      </c:pt>
                      <c:pt idx="3">
                        <c:v>40422</c:v>
                      </c:pt>
                      <c:pt idx="4">
                        <c:v>40452</c:v>
                      </c:pt>
                      <c:pt idx="5">
                        <c:v>40483</c:v>
                      </c:pt>
                      <c:pt idx="6">
                        <c:v>40513</c:v>
                      </c:pt>
                      <c:pt idx="7">
                        <c:v>40544</c:v>
                      </c:pt>
                      <c:pt idx="8">
                        <c:v>40575</c:v>
                      </c:pt>
                      <c:pt idx="9">
                        <c:v>40603</c:v>
                      </c:pt>
                      <c:pt idx="10">
                        <c:v>40634</c:v>
                      </c:pt>
                      <c:pt idx="11">
                        <c:v>40664</c:v>
                      </c:pt>
                      <c:pt idx="12">
                        <c:v>40695</c:v>
                      </c:pt>
                      <c:pt idx="13">
                        <c:v>40725</c:v>
                      </c:pt>
                      <c:pt idx="14">
                        <c:v>40756</c:v>
                      </c:pt>
                      <c:pt idx="15">
                        <c:v>40787</c:v>
                      </c:pt>
                      <c:pt idx="16">
                        <c:v>40817</c:v>
                      </c:pt>
                      <c:pt idx="17">
                        <c:v>40848</c:v>
                      </c:pt>
                      <c:pt idx="18">
                        <c:v>40878</c:v>
                      </c:pt>
                      <c:pt idx="19">
                        <c:v>40909</c:v>
                      </c:pt>
                      <c:pt idx="20">
                        <c:v>40940</c:v>
                      </c:pt>
                      <c:pt idx="21">
                        <c:v>40969</c:v>
                      </c:pt>
                      <c:pt idx="22">
                        <c:v>41000</c:v>
                      </c:pt>
                      <c:pt idx="23">
                        <c:v>41030</c:v>
                      </c:pt>
                      <c:pt idx="24">
                        <c:v>41061</c:v>
                      </c:pt>
                      <c:pt idx="25">
                        <c:v>41091</c:v>
                      </c:pt>
                      <c:pt idx="26">
                        <c:v>41122</c:v>
                      </c:pt>
                      <c:pt idx="27">
                        <c:v>41153</c:v>
                      </c:pt>
                      <c:pt idx="28">
                        <c:v>41183</c:v>
                      </c:pt>
                      <c:pt idx="29">
                        <c:v>41214</c:v>
                      </c:pt>
                      <c:pt idx="30">
                        <c:v>41244</c:v>
                      </c:pt>
                      <c:pt idx="31">
                        <c:v>41275</c:v>
                      </c:pt>
                      <c:pt idx="32">
                        <c:v>41306</c:v>
                      </c:pt>
                      <c:pt idx="33">
                        <c:v>41334</c:v>
                      </c:pt>
                      <c:pt idx="34">
                        <c:v>41365</c:v>
                      </c:pt>
                      <c:pt idx="35">
                        <c:v>41395</c:v>
                      </c:pt>
                      <c:pt idx="36">
                        <c:v>41426</c:v>
                      </c:pt>
                      <c:pt idx="37">
                        <c:v>41456</c:v>
                      </c:pt>
                      <c:pt idx="38">
                        <c:v>41487</c:v>
                      </c:pt>
                      <c:pt idx="39">
                        <c:v>41518</c:v>
                      </c:pt>
                      <c:pt idx="40">
                        <c:v>41548</c:v>
                      </c:pt>
                      <c:pt idx="41">
                        <c:v>41579</c:v>
                      </c:pt>
                      <c:pt idx="42">
                        <c:v>41609</c:v>
                      </c:pt>
                      <c:pt idx="43" formatCode="[$-409]mmm\-yy;@">
                        <c:v>41640</c:v>
                      </c:pt>
                      <c:pt idx="44" formatCode="[$-409]mmm\-yy;@">
                        <c:v>41671</c:v>
                      </c:pt>
                      <c:pt idx="45" formatCode="[$-409]mmm\-yy;@">
                        <c:v>41699</c:v>
                      </c:pt>
                      <c:pt idx="46" formatCode="[$-409]mmm\-yy;@">
                        <c:v>41730</c:v>
                      </c:pt>
                      <c:pt idx="47" formatCode="[$-409]mmm\-yy;@">
                        <c:v>41760</c:v>
                      </c:pt>
                      <c:pt idx="48" formatCode="[$-409]mmm\-yy;@">
                        <c:v>41791</c:v>
                      </c:pt>
                      <c:pt idx="49" formatCode="[$-409]mmm\-yy;@">
                        <c:v>41821</c:v>
                      </c:pt>
                      <c:pt idx="50" formatCode="[$-409]mmm\-yy;@">
                        <c:v>41852</c:v>
                      </c:pt>
                      <c:pt idx="51" formatCode="[$-409]mmm\-yy;@">
                        <c:v>41883</c:v>
                      </c:pt>
                      <c:pt idx="52" formatCode="[$-409]mmm\-yy;@">
                        <c:v>41913</c:v>
                      </c:pt>
                      <c:pt idx="53" formatCode="[$-409]mmm\-yy;@">
                        <c:v>41944</c:v>
                      </c:pt>
                      <c:pt idx="54" formatCode="[$-409]mmm\-yy;@">
                        <c:v>41974</c:v>
                      </c:pt>
                      <c:pt idx="55" formatCode="[$-409]mmm\-yy;@">
                        <c:v>42005</c:v>
                      </c:pt>
                      <c:pt idx="56" formatCode="[$-409]mmm\-yy;@">
                        <c:v>42036</c:v>
                      </c:pt>
                      <c:pt idx="57" formatCode="[$-409]mmm\-yy;@">
                        <c:v>42064</c:v>
                      </c:pt>
                      <c:pt idx="58" formatCode="[$-409]mmm\-yy;@">
                        <c:v>42095</c:v>
                      </c:pt>
                      <c:pt idx="59" formatCode="[$-409]mmm\-yy;@">
                        <c:v>42125</c:v>
                      </c:pt>
                      <c:pt idx="60" formatCode="[$-409]mmm\-yy;@">
                        <c:v>42156</c:v>
                      </c:pt>
                      <c:pt idx="61" formatCode="[$-409]mmm\-yy;@">
                        <c:v>42186</c:v>
                      </c:pt>
                      <c:pt idx="62" formatCode="[$-409]mmm\-yy;@">
                        <c:v>42217</c:v>
                      </c:pt>
                      <c:pt idx="63" formatCode="[$-409]mmm\-yy;@">
                        <c:v>42248</c:v>
                      </c:pt>
                      <c:pt idx="64" formatCode="[$-409]mmm\-yy;@">
                        <c:v>42278</c:v>
                      </c:pt>
                      <c:pt idx="65" formatCode="[$-409]mmm\-yy;@">
                        <c:v>42309</c:v>
                      </c:pt>
                      <c:pt idx="66" formatCode="[$-409]mmm\-yy;@">
                        <c:v>42339</c:v>
                      </c:pt>
                      <c:pt idx="67" formatCode="[$-409]mmm\-yy;@">
                        <c:v>42370</c:v>
                      </c:pt>
                      <c:pt idx="68" formatCode="[$-409]mmm\-yy;@">
                        <c:v>42401</c:v>
                      </c:pt>
                      <c:pt idx="69" formatCode="[$-409]mmm\-yy;@">
                        <c:v>42430</c:v>
                      </c:pt>
                      <c:pt idx="70" formatCode="[$-409]mmm\-yy;@">
                        <c:v>42461</c:v>
                      </c:pt>
                      <c:pt idx="71" formatCode="[$-409]mmm\-yy;@">
                        <c:v>42491</c:v>
                      </c:pt>
                      <c:pt idx="72" formatCode="[$-409]mmm\-yy;@">
                        <c:v>42522</c:v>
                      </c:pt>
                      <c:pt idx="73" formatCode="[$-409]mmm\-yy;@">
                        <c:v>42552</c:v>
                      </c:pt>
                      <c:pt idx="74" formatCode="[$-409]mmm\-yy;@">
                        <c:v>42583</c:v>
                      </c:pt>
                      <c:pt idx="75" formatCode="[$-409]mmm\-yy;@">
                        <c:v>42614</c:v>
                      </c:pt>
                      <c:pt idx="76" formatCode="[$-409]mmm\-yy;@">
                        <c:v>42644</c:v>
                      </c:pt>
                      <c:pt idx="77" formatCode="[$-409]mmm\-yy;@">
                        <c:v>42675</c:v>
                      </c:pt>
                      <c:pt idx="78" formatCode="[$-409]mmm\-yy;@">
                        <c:v>42705</c:v>
                      </c:pt>
                      <c:pt idx="79" formatCode="[$-409]mmm\-yy;@">
                        <c:v>42736</c:v>
                      </c:pt>
                      <c:pt idx="80" formatCode="[$-409]mmm\-yy;@">
                        <c:v>42767</c:v>
                      </c:pt>
                      <c:pt idx="81" formatCode="[$-409]mmm\-yy;@">
                        <c:v>42795</c:v>
                      </c:pt>
                      <c:pt idx="82" formatCode="[$-409]mmm\-yy;@">
                        <c:v>42826</c:v>
                      </c:pt>
                      <c:pt idx="83" formatCode="[$-409]mmm\-yy;@">
                        <c:v>42856</c:v>
                      </c:pt>
                      <c:pt idx="84" formatCode="[$-409]mmm\-yy;@">
                        <c:v>42887</c:v>
                      </c:pt>
                      <c:pt idx="85" formatCode="[$-409]mmm\-yy;@">
                        <c:v>42917</c:v>
                      </c:pt>
                      <c:pt idx="86" formatCode="[$-409]mmm\-yy;@">
                        <c:v>42949</c:v>
                      </c:pt>
                      <c:pt idx="87" formatCode="[$-409]mmm\-yy;@">
                        <c:v>42979</c:v>
                      </c:pt>
                      <c:pt idx="88" formatCode="[$-409]mmm\-yy;@">
                        <c:v>43009</c:v>
                      </c:pt>
                      <c:pt idx="89" formatCode="[$-409]mmm\-yy;@">
                        <c:v>43040</c:v>
                      </c:pt>
                      <c:pt idx="90" formatCode="[$-409]mmm\-yy;@">
                        <c:v>43070</c:v>
                      </c:pt>
                      <c:pt idx="91" formatCode="[$-409]mmm\-yy;@">
                        <c:v>43101</c:v>
                      </c:pt>
                      <c:pt idx="92" formatCode="[$-409]mmm\-yy;@">
                        <c:v>43132</c:v>
                      </c:pt>
                      <c:pt idx="93" formatCode="[$-409]mmm\-yy;@">
                        <c:v>43160</c:v>
                      </c:pt>
                      <c:pt idx="94" formatCode="[$-409]mmm\-yy;@">
                        <c:v>43191</c:v>
                      </c:pt>
                      <c:pt idx="95" formatCode="[$-409]mmm\-yy;@">
                        <c:v>43221</c:v>
                      </c:pt>
                      <c:pt idx="96" formatCode="[$-409]mmm\-yy;@">
                        <c:v>43269</c:v>
                      </c:pt>
                      <c:pt idx="97" formatCode="[$-409]mmm\-yy;@">
                        <c:v>43282</c:v>
                      </c:pt>
                      <c:pt idx="98" formatCode="[$-409]mmm\-yy;@">
                        <c:v>43314</c:v>
                      </c:pt>
                      <c:pt idx="99" formatCode="[$-409]mmm\-yy;@">
                        <c:v>43346</c:v>
                      </c:pt>
                      <c:pt idx="100" formatCode="[$-409]mmm\-yy;@">
                        <c:v>43374</c:v>
                      </c:pt>
                      <c:pt idx="101" formatCode="[$-409]mmm\-yy;@">
                        <c:v>43405</c:v>
                      </c:pt>
                      <c:pt idx="102" formatCode="[$-409]mmm\-yy;@">
                        <c:v>43435</c:v>
                      </c:pt>
                      <c:pt idx="103" formatCode="[$-409]mmm\-yy;@">
                        <c:v>43466</c:v>
                      </c:pt>
                      <c:pt idx="104" formatCode="[$-409]mmm\-yy;@">
                        <c:v>43497</c:v>
                      </c:pt>
                      <c:pt idx="105" formatCode="[$-409]mmm\-yy;@">
                        <c:v>43525</c:v>
                      </c:pt>
                      <c:pt idx="106" formatCode="[$-409]mmm\-yy;@">
                        <c:v>43556</c:v>
                      </c:pt>
                      <c:pt idx="107" formatCode="[$-409]mmm\-yy;@">
                        <c:v>43586</c:v>
                      </c:pt>
                      <c:pt idx="108" formatCode="[$-409]mmm\-yy;@">
                        <c:v>43617</c:v>
                      </c:pt>
                      <c:pt idx="109" formatCode="[$-409]mmm\-yy;@">
                        <c:v>43647</c:v>
                      </c:pt>
                      <c:pt idx="110" formatCode="[$-409]mmm\-yy;@">
                        <c:v>43678</c:v>
                      </c:pt>
                      <c:pt idx="111" formatCode="[$-409]mmm\-yy;@">
                        <c:v>43709</c:v>
                      </c:pt>
                      <c:pt idx="112" formatCode="[$-409]mmm\-yy;@">
                        <c:v>43739</c:v>
                      </c:pt>
                      <c:pt idx="113" formatCode="[$-409]mmm\-yy;@">
                        <c:v>43770</c:v>
                      </c:pt>
                      <c:pt idx="114" formatCode="[$-409]mmm\-yy;@">
                        <c:v>43800</c:v>
                      </c:pt>
                      <c:pt idx="115" formatCode="[$-409]mmm\-yy;@">
                        <c:v>43831</c:v>
                      </c:pt>
                      <c:pt idx="116" formatCode="[$-409]mmm\-yy;@">
                        <c:v>43862</c:v>
                      </c:pt>
                      <c:pt idx="117" formatCode="[$-409]mmm\-yy;@">
                        <c:v>43891</c:v>
                      </c:pt>
                      <c:pt idx="118" formatCode="[$-409]mmm\-yy;@">
                        <c:v>43922</c:v>
                      </c:pt>
                      <c:pt idx="119" formatCode="[$-409]mmm\-yy;@">
                        <c:v>43952</c:v>
                      </c:pt>
                      <c:pt idx="120" formatCode="[$-409]mmm\-yy;@">
                        <c:v>43983</c:v>
                      </c:pt>
                      <c:pt idx="121" formatCode="[$-409]mmm\-yy;@">
                        <c:v>44013</c:v>
                      </c:pt>
                      <c:pt idx="122" formatCode="[$-409]mmm\-yy;@">
                        <c:v>44044</c:v>
                      </c:pt>
                      <c:pt idx="123" formatCode="[$-409]mmm\-yy;@">
                        <c:v>44075</c:v>
                      </c:pt>
                      <c:pt idx="124" formatCode="[$-409]mmm\-yy;@">
                        <c:v>44105</c:v>
                      </c:pt>
                      <c:pt idx="125" formatCode="[$-409]mmm\-yy;@">
                        <c:v>44136</c:v>
                      </c:pt>
                      <c:pt idx="126" formatCode="[$-409]mmm\-yy;@">
                        <c:v>44166</c:v>
                      </c:pt>
                      <c:pt idx="127" formatCode="[$-409]mmm\-yy;@">
                        <c:v>44197</c:v>
                      </c:pt>
                      <c:pt idx="128" formatCode="[$-409]mmm\-yy;@">
                        <c:v>44228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'Renters Only'!$H$4:$H$132</c15:sqref>
                        </c15:formulaRef>
                      </c:ext>
                    </c:extLst>
                    <c:numCache>
                      <c:formatCode>0%</c:formatCode>
                      <c:ptCount val="129"/>
                      <c:pt idx="0">
                        <c:v>0.8</c:v>
                      </c:pt>
                      <c:pt idx="1">
                        <c:v>0.77</c:v>
                      </c:pt>
                      <c:pt idx="2">
                        <c:v>0.76</c:v>
                      </c:pt>
                      <c:pt idx="3">
                        <c:v>0.76</c:v>
                      </c:pt>
                      <c:pt idx="4">
                        <c:v>0.75</c:v>
                      </c:pt>
                      <c:pt idx="5">
                        <c:v>0.77</c:v>
                      </c:pt>
                      <c:pt idx="6">
                        <c:v>0.79</c:v>
                      </c:pt>
                      <c:pt idx="7">
                        <c:v>0.8</c:v>
                      </c:pt>
                      <c:pt idx="8">
                        <c:v>0.76</c:v>
                      </c:pt>
                      <c:pt idx="9">
                        <c:v>0.77</c:v>
                      </c:pt>
                      <c:pt idx="10">
                        <c:v>0.8</c:v>
                      </c:pt>
                      <c:pt idx="11">
                        <c:v>0.78</c:v>
                      </c:pt>
                      <c:pt idx="12">
                        <c:v>0.79</c:v>
                      </c:pt>
                      <c:pt idx="13">
                        <c:v>0.74</c:v>
                      </c:pt>
                      <c:pt idx="14">
                        <c:v>0.77</c:v>
                      </c:pt>
                      <c:pt idx="15">
                        <c:v>0.77</c:v>
                      </c:pt>
                      <c:pt idx="16">
                        <c:v>0.78</c:v>
                      </c:pt>
                      <c:pt idx="17">
                        <c:v>0.75</c:v>
                      </c:pt>
                      <c:pt idx="18">
                        <c:v>0.77</c:v>
                      </c:pt>
                      <c:pt idx="19">
                        <c:v>0.75</c:v>
                      </c:pt>
                      <c:pt idx="20">
                        <c:v>0.77</c:v>
                      </c:pt>
                      <c:pt idx="21">
                        <c:v>0.8</c:v>
                      </c:pt>
                      <c:pt idx="22">
                        <c:v>0.75</c:v>
                      </c:pt>
                      <c:pt idx="23">
                        <c:v>0.76</c:v>
                      </c:pt>
                      <c:pt idx="24">
                        <c:v>0.79</c:v>
                      </c:pt>
                      <c:pt idx="25">
                        <c:v>0.76</c:v>
                      </c:pt>
                      <c:pt idx="26">
                        <c:v>0.78</c:v>
                      </c:pt>
                      <c:pt idx="27">
                        <c:v>0.82</c:v>
                      </c:pt>
                      <c:pt idx="28">
                        <c:v>0.79</c:v>
                      </c:pt>
                      <c:pt idx="29">
                        <c:v>0.8</c:v>
                      </c:pt>
                      <c:pt idx="30">
                        <c:v>0.79</c:v>
                      </c:pt>
                      <c:pt idx="31">
                        <c:v>0.8</c:v>
                      </c:pt>
                      <c:pt idx="32">
                        <c:v>0.82</c:v>
                      </c:pt>
                      <c:pt idx="33">
                        <c:v>0.77</c:v>
                      </c:pt>
                      <c:pt idx="34">
                        <c:v>0.81</c:v>
                      </c:pt>
                      <c:pt idx="35">
                        <c:v>0.77</c:v>
                      </c:pt>
                      <c:pt idx="36">
                        <c:v>0.78</c:v>
                      </c:pt>
                      <c:pt idx="37">
                        <c:v>0.76</c:v>
                      </c:pt>
                      <c:pt idx="38">
                        <c:v>0.77</c:v>
                      </c:pt>
                      <c:pt idx="39">
                        <c:v>0.81</c:v>
                      </c:pt>
                      <c:pt idx="40">
                        <c:v>0.82</c:v>
                      </c:pt>
                      <c:pt idx="41">
                        <c:v>0.8</c:v>
                      </c:pt>
                      <c:pt idx="42">
                        <c:v>0.84</c:v>
                      </c:pt>
                      <c:pt idx="43">
                        <c:v>0.81</c:v>
                      </c:pt>
                      <c:pt idx="44">
                        <c:v>0.8</c:v>
                      </c:pt>
                      <c:pt idx="45">
                        <c:v>0.81</c:v>
                      </c:pt>
                      <c:pt idx="46">
                        <c:v>0.78</c:v>
                      </c:pt>
                      <c:pt idx="47">
                        <c:v>0.81</c:v>
                      </c:pt>
                      <c:pt idx="48">
                        <c:v>0.81</c:v>
                      </c:pt>
                      <c:pt idx="49">
                        <c:v>0.81</c:v>
                      </c:pt>
                      <c:pt idx="50">
                        <c:v>0.75</c:v>
                      </c:pt>
                      <c:pt idx="51">
                        <c:v>0.78</c:v>
                      </c:pt>
                      <c:pt idx="52">
                        <c:v>0.76</c:v>
                      </c:pt>
                      <c:pt idx="53">
                        <c:v>0.77</c:v>
                      </c:pt>
                      <c:pt idx="54">
                        <c:v>0.76</c:v>
                      </c:pt>
                      <c:pt idx="55">
                        <c:v>0.79</c:v>
                      </c:pt>
                      <c:pt idx="56">
                        <c:v>0.77</c:v>
                      </c:pt>
                      <c:pt idx="57">
                        <c:v>0.74</c:v>
                      </c:pt>
                      <c:pt idx="58">
                        <c:v>0.8</c:v>
                      </c:pt>
                      <c:pt idx="59">
                        <c:v>0.8</c:v>
                      </c:pt>
                      <c:pt idx="60">
                        <c:v>0.77</c:v>
                      </c:pt>
                      <c:pt idx="61">
                        <c:v>0.77</c:v>
                      </c:pt>
                      <c:pt idx="62">
                        <c:v>0.79</c:v>
                      </c:pt>
                      <c:pt idx="63">
                        <c:v>0.8</c:v>
                      </c:pt>
                      <c:pt idx="64">
                        <c:v>0.8</c:v>
                      </c:pt>
                      <c:pt idx="65">
                        <c:v>0.84</c:v>
                      </c:pt>
                      <c:pt idx="66">
                        <c:v>0.81</c:v>
                      </c:pt>
                      <c:pt idx="67">
                        <c:v>0.8</c:v>
                      </c:pt>
                      <c:pt idx="68">
                        <c:v>0.79</c:v>
                      </c:pt>
                      <c:pt idx="69">
                        <c:v>0.8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0.77</c:v>
                      </c:pt>
                      <c:pt idx="73">
                        <c:v>0.79</c:v>
                      </c:pt>
                      <c:pt idx="74">
                        <c:v>0.76</c:v>
                      </c:pt>
                      <c:pt idx="75">
                        <c:v>0.78</c:v>
                      </c:pt>
                      <c:pt idx="76">
                        <c:v>0.77</c:v>
                      </c:pt>
                      <c:pt idx="77">
                        <c:v>0.79</c:v>
                      </c:pt>
                      <c:pt idx="78">
                        <c:v>0.83</c:v>
                      </c:pt>
                      <c:pt idx="79">
                        <c:v>0.79</c:v>
                      </c:pt>
                      <c:pt idx="80">
                        <c:v>0.81</c:v>
                      </c:pt>
                      <c:pt idx="81">
                        <c:v>0.79</c:v>
                      </c:pt>
                      <c:pt idx="82">
                        <c:v>0.79</c:v>
                      </c:pt>
                      <c:pt idx="83">
                        <c:v>0.81</c:v>
                      </c:pt>
                      <c:pt idx="84">
                        <c:v>0.77</c:v>
                      </c:pt>
                      <c:pt idx="85">
                        <c:v>0.78</c:v>
                      </c:pt>
                      <c:pt idx="86">
                        <c:v>0.8</c:v>
                      </c:pt>
                      <c:pt idx="87">
                        <c:v>0.79</c:v>
                      </c:pt>
                      <c:pt idx="88">
                        <c:v>0.78</c:v>
                      </c:pt>
                      <c:pt idx="89">
                        <c:v>0.81</c:v>
                      </c:pt>
                      <c:pt idx="90">
                        <c:v>0.85</c:v>
                      </c:pt>
                      <c:pt idx="91">
                        <c:v>0.83</c:v>
                      </c:pt>
                      <c:pt idx="92">
                        <c:v>0.77</c:v>
                      </c:pt>
                      <c:pt idx="93">
                        <c:v>0.83</c:v>
                      </c:pt>
                      <c:pt idx="94">
                        <c:v>0.8</c:v>
                      </c:pt>
                      <c:pt idx="95">
                        <c:v>0.79</c:v>
                      </c:pt>
                      <c:pt idx="96">
                        <c:v>0.8</c:v>
                      </c:pt>
                      <c:pt idx="97">
                        <c:v>0.8</c:v>
                      </c:pt>
                      <c:pt idx="98">
                        <c:v>0.81</c:v>
                      </c:pt>
                      <c:pt idx="99">
                        <c:v>0.79</c:v>
                      </c:pt>
                      <c:pt idx="100">
                        <c:v>0.84</c:v>
                      </c:pt>
                      <c:pt idx="101">
                        <c:v>0.83</c:v>
                      </c:pt>
                      <c:pt idx="102">
                        <c:v>0.81</c:v>
                      </c:pt>
                      <c:pt idx="103">
                        <c:v>0.84</c:v>
                      </c:pt>
                      <c:pt idx="104">
                        <c:v>0.8</c:v>
                      </c:pt>
                      <c:pt idx="105">
                        <c:v>0.81</c:v>
                      </c:pt>
                      <c:pt idx="106">
                        <c:v>0.79</c:v>
                      </c:pt>
                      <c:pt idx="107">
                        <c:v>0.78</c:v>
                      </c:pt>
                      <c:pt idx="108">
                        <c:v>0.78</c:v>
                      </c:pt>
                      <c:pt idx="109">
                        <c:v>0.8</c:v>
                      </c:pt>
                      <c:pt idx="110">
                        <c:v>0.76</c:v>
                      </c:pt>
                      <c:pt idx="111">
                        <c:v>0.82</c:v>
                      </c:pt>
                      <c:pt idx="112">
                        <c:v>0.83</c:v>
                      </c:pt>
                      <c:pt idx="113">
                        <c:v>0.8</c:v>
                      </c:pt>
                      <c:pt idx="114">
                        <c:v>0.82</c:v>
                      </c:pt>
                      <c:pt idx="115">
                        <c:v>0.79</c:v>
                      </c:pt>
                      <c:pt idx="116">
                        <c:v>0.85</c:v>
                      </c:pt>
                      <c:pt idx="117">
                        <c:v>0.82</c:v>
                      </c:pt>
                      <c:pt idx="118">
                        <c:v>0.8</c:v>
                      </c:pt>
                      <c:pt idx="119">
                        <c:v>0.78</c:v>
                      </c:pt>
                      <c:pt idx="120">
                        <c:v>0.81</c:v>
                      </c:pt>
                      <c:pt idx="121">
                        <c:v>0.84</c:v>
                      </c:pt>
                      <c:pt idx="122">
                        <c:v>0.83</c:v>
                      </c:pt>
                      <c:pt idx="123">
                        <c:v>0.82</c:v>
                      </c:pt>
                      <c:pt idx="124">
                        <c:v>0.81</c:v>
                      </c:pt>
                      <c:pt idx="125">
                        <c:v>0.84</c:v>
                      </c:pt>
                      <c:pt idx="126">
                        <c:v>0.79</c:v>
                      </c:pt>
                      <c:pt idx="127">
                        <c:v>0.82</c:v>
                      </c:pt>
                      <c:pt idx="128">
                        <c:v>0.81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C05-4438-8EB0-418B1F2E04F1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v>Rent (Owners + Mortgage)</c:v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'All Respondents'!$A$3:$A$131</c15:sqref>
                        </c15:formulaRef>
                      </c:ext>
                    </c:extLst>
                    <c:numCache>
                      <c:formatCode>mmm\-yy</c:formatCode>
                      <c:ptCount val="129"/>
                      <c:pt idx="0">
                        <c:v>40330</c:v>
                      </c:pt>
                      <c:pt idx="1">
                        <c:v>40360</c:v>
                      </c:pt>
                      <c:pt idx="2">
                        <c:v>40391</c:v>
                      </c:pt>
                      <c:pt idx="3">
                        <c:v>40422</c:v>
                      </c:pt>
                      <c:pt idx="4">
                        <c:v>40452</c:v>
                      </c:pt>
                      <c:pt idx="5">
                        <c:v>40483</c:v>
                      </c:pt>
                      <c:pt idx="6">
                        <c:v>40513</c:v>
                      </c:pt>
                      <c:pt idx="7">
                        <c:v>40544</c:v>
                      </c:pt>
                      <c:pt idx="8">
                        <c:v>40575</c:v>
                      </c:pt>
                      <c:pt idx="9">
                        <c:v>40603</c:v>
                      </c:pt>
                      <c:pt idx="10">
                        <c:v>40634</c:v>
                      </c:pt>
                      <c:pt idx="11">
                        <c:v>40664</c:v>
                      </c:pt>
                      <c:pt idx="12">
                        <c:v>40695</c:v>
                      </c:pt>
                      <c:pt idx="13">
                        <c:v>40725</c:v>
                      </c:pt>
                      <c:pt idx="14">
                        <c:v>40756</c:v>
                      </c:pt>
                      <c:pt idx="15">
                        <c:v>40787</c:v>
                      </c:pt>
                      <c:pt idx="16">
                        <c:v>40817</c:v>
                      </c:pt>
                      <c:pt idx="17">
                        <c:v>40848</c:v>
                      </c:pt>
                      <c:pt idx="18">
                        <c:v>40878</c:v>
                      </c:pt>
                      <c:pt idx="19">
                        <c:v>40909</c:v>
                      </c:pt>
                      <c:pt idx="20">
                        <c:v>40940</c:v>
                      </c:pt>
                      <c:pt idx="21">
                        <c:v>40969</c:v>
                      </c:pt>
                      <c:pt idx="22">
                        <c:v>41000</c:v>
                      </c:pt>
                      <c:pt idx="23">
                        <c:v>41030</c:v>
                      </c:pt>
                      <c:pt idx="24">
                        <c:v>41061</c:v>
                      </c:pt>
                      <c:pt idx="25">
                        <c:v>41091</c:v>
                      </c:pt>
                      <c:pt idx="26">
                        <c:v>41122</c:v>
                      </c:pt>
                      <c:pt idx="27">
                        <c:v>41153</c:v>
                      </c:pt>
                      <c:pt idx="28">
                        <c:v>41183</c:v>
                      </c:pt>
                      <c:pt idx="29">
                        <c:v>41214</c:v>
                      </c:pt>
                      <c:pt idx="30">
                        <c:v>41244</c:v>
                      </c:pt>
                      <c:pt idx="31">
                        <c:v>41275</c:v>
                      </c:pt>
                      <c:pt idx="32">
                        <c:v>41306</c:v>
                      </c:pt>
                      <c:pt idx="33">
                        <c:v>41334</c:v>
                      </c:pt>
                      <c:pt idx="34">
                        <c:v>41365</c:v>
                      </c:pt>
                      <c:pt idx="35">
                        <c:v>41395</c:v>
                      </c:pt>
                      <c:pt idx="36">
                        <c:v>41426</c:v>
                      </c:pt>
                      <c:pt idx="37">
                        <c:v>41456</c:v>
                      </c:pt>
                      <c:pt idx="38">
                        <c:v>41487</c:v>
                      </c:pt>
                      <c:pt idx="39">
                        <c:v>41518</c:v>
                      </c:pt>
                      <c:pt idx="40">
                        <c:v>41548</c:v>
                      </c:pt>
                      <c:pt idx="41">
                        <c:v>41579</c:v>
                      </c:pt>
                      <c:pt idx="42">
                        <c:v>41609</c:v>
                      </c:pt>
                      <c:pt idx="43" formatCode="[$-409]mmm\-yy;@">
                        <c:v>41640</c:v>
                      </c:pt>
                      <c:pt idx="44" formatCode="[$-409]mmm\-yy;@">
                        <c:v>41671</c:v>
                      </c:pt>
                      <c:pt idx="45" formatCode="[$-409]mmm\-yy;@">
                        <c:v>41699</c:v>
                      </c:pt>
                      <c:pt idx="46" formatCode="[$-409]mmm\-yy;@">
                        <c:v>41730</c:v>
                      </c:pt>
                      <c:pt idx="47" formatCode="[$-409]mmm\-yy;@">
                        <c:v>41760</c:v>
                      </c:pt>
                      <c:pt idx="48" formatCode="[$-409]mmm\-yy;@">
                        <c:v>41791</c:v>
                      </c:pt>
                      <c:pt idx="49" formatCode="[$-409]mmm\-yy;@">
                        <c:v>41821</c:v>
                      </c:pt>
                      <c:pt idx="50" formatCode="[$-409]mmm\-yy;@">
                        <c:v>41852</c:v>
                      </c:pt>
                      <c:pt idx="51" formatCode="[$-409]mmm\-yy;@">
                        <c:v>41883</c:v>
                      </c:pt>
                      <c:pt idx="52" formatCode="[$-409]mmm\-yy;@">
                        <c:v>41913</c:v>
                      </c:pt>
                      <c:pt idx="53" formatCode="[$-409]mmm\-yy;@">
                        <c:v>41944</c:v>
                      </c:pt>
                      <c:pt idx="54" formatCode="[$-409]mmm\-yy;@">
                        <c:v>41974</c:v>
                      </c:pt>
                      <c:pt idx="55" formatCode="[$-409]mmm\-yy;@">
                        <c:v>42005</c:v>
                      </c:pt>
                      <c:pt idx="56" formatCode="[$-409]mmm\-yy;@">
                        <c:v>42036</c:v>
                      </c:pt>
                      <c:pt idx="57" formatCode="[$-409]mmm\-yy;@">
                        <c:v>42064</c:v>
                      </c:pt>
                      <c:pt idx="58" formatCode="[$-409]mmm\-yy;@">
                        <c:v>42095</c:v>
                      </c:pt>
                      <c:pt idx="59" formatCode="[$-409]mmm\-yy;@">
                        <c:v>42125</c:v>
                      </c:pt>
                      <c:pt idx="60" formatCode="[$-409]mmm\-yy;@">
                        <c:v>42156</c:v>
                      </c:pt>
                      <c:pt idx="61" formatCode="[$-409]mmm\-yy;@">
                        <c:v>42186</c:v>
                      </c:pt>
                      <c:pt idx="62" formatCode="[$-409]mmm\-yy;@">
                        <c:v>42217</c:v>
                      </c:pt>
                      <c:pt idx="63" formatCode="[$-409]mmm\-yy;@">
                        <c:v>42248</c:v>
                      </c:pt>
                      <c:pt idx="64" formatCode="[$-409]mmm\-yy;@">
                        <c:v>42278</c:v>
                      </c:pt>
                      <c:pt idx="65" formatCode="[$-409]mmm\-yy;@">
                        <c:v>42309</c:v>
                      </c:pt>
                      <c:pt idx="66" formatCode="[$-409]mmm\-yy;@">
                        <c:v>42339</c:v>
                      </c:pt>
                      <c:pt idx="67" formatCode="[$-409]mmm\-yy;@">
                        <c:v>42370</c:v>
                      </c:pt>
                      <c:pt idx="68" formatCode="[$-409]mmm\-yy;@">
                        <c:v>42401</c:v>
                      </c:pt>
                      <c:pt idx="69" formatCode="[$-409]mmm\-yy;@">
                        <c:v>42430</c:v>
                      </c:pt>
                      <c:pt idx="70" formatCode="[$-409]mmm\-yy;@">
                        <c:v>42461</c:v>
                      </c:pt>
                      <c:pt idx="71" formatCode="[$-409]mmm\-yy;@">
                        <c:v>42491</c:v>
                      </c:pt>
                      <c:pt idx="72" formatCode="[$-409]mmm\-yy;@">
                        <c:v>42522</c:v>
                      </c:pt>
                      <c:pt idx="73" formatCode="[$-409]mmm\-yy;@">
                        <c:v>42552</c:v>
                      </c:pt>
                      <c:pt idx="74" formatCode="[$-409]mmm\-yy;@">
                        <c:v>42583</c:v>
                      </c:pt>
                      <c:pt idx="75" formatCode="[$-409]mmm\-yy;@">
                        <c:v>42614</c:v>
                      </c:pt>
                      <c:pt idx="76" formatCode="[$-409]mmm\-yy;@">
                        <c:v>42644</c:v>
                      </c:pt>
                      <c:pt idx="77" formatCode="[$-409]mmm\-yy;@">
                        <c:v>42675</c:v>
                      </c:pt>
                      <c:pt idx="78" formatCode="[$-409]mmm\-yy;@">
                        <c:v>42705</c:v>
                      </c:pt>
                      <c:pt idx="79" formatCode="[$-409]mmm\-yy;@">
                        <c:v>42736</c:v>
                      </c:pt>
                      <c:pt idx="80" formatCode="[$-409]mmm\-yy;@">
                        <c:v>42767</c:v>
                      </c:pt>
                      <c:pt idx="81" formatCode="[$-409]mmm\-yy;@">
                        <c:v>42795</c:v>
                      </c:pt>
                      <c:pt idx="82" formatCode="[$-409]mmm\-yy;@">
                        <c:v>42826</c:v>
                      </c:pt>
                      <c:pt idx="83" formatCode="[$-409]mmm\-yy;@">
                        <c:v>42856</c:v>
                      </c:pt>
                      <c:pt idx="84" formatCode="[$-409]mmm\-yy;@">
                        <c:v>42887</c:v>
                      </c:pt>
                      <c:pt idx="85" formatCode="[$-409]mmm\-yy;@">
                        <c:v>42917</c:v>
                      </c:pt>
                      <c:pt idx="86" formatCode="[$-409]mmm\-yy;@">
                        <c:v>42949</c:v>
                      </c:pt>
                      <c:pt idx="87" formatCode="[$-409]mmm\-yy;@">
                        <c:v>42979</c:v>
                      </c:pt>
                      <c:pt idx="88" formatCode="[$-409]mmm\-yy;@">
                        <c:v>43009</c:v>
                      </c:pt>
                      <c:pt idx="89" formatCode="[$-409]mmm\-yy;@">
                        <c:v>43040</c:v>
                      </c:pt>
                      <c:pt idx="90" formatCode="[$-409]mmm\-yy;@">
                        <c:v>43070</c:v>
                      </c:pt>
                      <c:pt idx="91" formatCode="[$-409]mmm\-yy;@">
                        <c:v>43101</c:v>
                      </c:pt>
                      <c:pt idx="92" formatCode="[$-409]mmm\-yy;@">
                        <c:v>43132</c:v>
                      </c:pt>
                      <c:pt idx="93" formatCode="[$-409]mmm\-yy;@">
                        <c:v>43160</c:v>
                      </c:pt>
                      <c:pt idx="94" formatCode="[$-409]mmm\-yy;@">
                        <c:v>43191</c:v>
                      </c:pt>
                      <c:pt idx="95" formatCode="[$-409]mmm\-yy;@">
                        <c:v>43221</c:v>
                      </c:pt>
                      <c:pt idx="96" formatCode="[$-409]mmm\-yy;@">
                        <c:v>43269</c:v>
                      </c:pt>
                      <c:pt idx="97" formatCode="[$-409]mmm\-yy;@">
                        <c:v>43282</c:v>
                      </c:pt>
                      <c:pt idx="98" formatCode="[$-409]mmm\-yy;@">
                        <c:v>43314</c:v>
                      </c:pt>
                      <c:pt idx="99" formatCode="[$-409]mmm\-yy;@">
                        <c:v>43346</c:v>
                      </c:pt>
                      <c:pt idx="100" formatCode="[$-409]mmm\-yy;@">
                        <c:v>43374</c:v>
                      </c:pt>
                      <c:pt idx="101" formatCode="[$-409]mmm\-yy;@">
                        <c:v>43405</c:v>
                      </c:pt>
                      <c:pt idx="102" formatCode="[$-409]mmm\-yy;@">
                        <c:v>43435</c:v>
                      </c:pt>
                      <c:pt idx="103" formatCode="[$-409]mmm\-yy;@">
                        <c:v>43466</c:v>
                      </c:pt>
                      <c:pt idx="104" formatCode="[$-409]mmm\-yy;@">
                        <c:v>43497</c:v>
                      </c:pt>
                      <c:pt idx="105" formatCode="[$-409]mmm\-yy;@">
                        <c:v>43525</c:v>
                      </c:pt>
                      <c:pt idx="106" formatCode="[$-409]mmm\-yy;@">
                        <c:v>43556</c:v>
                      </c:pt>
                      <c:pt idx="107" formatCode="[$-409]mmm\-yy;@">
                        <c:v>43586</c:v>
                      </c:pt>
                      <c:pt idx="108" formatCode="[$-409]mmm\-yy;@">
                        <c:v>43617</c:v>
                      </c:pt>
                      <c:pt idx="109" formatCode="[$-409]mmm\-yy;@">
                        <c:v>43647</c:v>
                      </c:pt>
                      <c:pt idx="110" formatCode="[$-409]mmm\-yy;@">
                        <c:v>43678</c:v>
                      </c:pt>
                      <c:pt idx="111" formatCode="[$-409]mmm\-yy;@">
                        <c:v>43709</c:v>
                      </c:pt>
                      <c:pt idx="112" formatCode="[$-409]mmm\-yy;@">
                        <c:v>43739</c:v>
                      </c:pt>
                      <c:pt idx="113" formatCode="[$-409]mmm\-yy;@">
                        <c:v>43770</c:v>
                      </c:pt>
                      <c:pt idx="114" formatCode="[$-409]mmm\-yy;@">
                        <c:v>43800</c:v>
                      </c:pt>
                      <c:pt idx="115" formatCode="[$-409]mmm\-yy;@">
                        <c:v>43831</c:v>
                      </c:pt>
                      <c:pt idx="116" formatCode="[$-409]mmm\-yy;@">
                        <c:v>43862</c:v>
                      </c:pt>
                      <c:pt idx="117" formatCode="[$-409]mmm\-yy;@">
                        <c:v>43891</c:v>
                      </c:pt>
                      <c:pt idx="118" formatCode="[$-409]mmm\-yy;@">
                        <c:v>43922</c:v>
                      </c:pt>
                      <c:pt idx="119" formatCode="[$-409]mmm\-yy;@">
                        <c:v>43952</c:v>
                      </c:pt>
                      <c:pt idx="120" formatCode="[$-409]mmm\-yy;@">
                        <c:v>43983</c:v>
                      </c:pt>
                      <c:pt idx="121" formatCode="[$-409]mmm\-yy;@">
                        <c:v>44013</c:v>
                      </c:pt>
                      <c:pt idx="122" formatCode="[$-409]mmm\-yy;@">
                        <c:v>44044</c:v>
                      </c:pt>
                      <c:pt idx="123" formatCode="[$-409]mmm\-yy;@">
                        <c:v>44075</c:v>
                      </c:pt>
                      <c:pt idx="124" formatCode="[$-409]mmm\-yy;@">
                        <c:v>44105</c:v>
                      </c:pt>
                      <c:pt idx="125" formatCode="[$-409]mmm\-yy;@">
                        <c:v>44136</c:v>
                      </c:pt>
                      <c:pt idx="126" formatCode="[$-409]mmm\-yy;@">
                        <c:v>44166</c:v>
                      </c:pt>
                      <c:pt idx="127" formatCode="[$-409]mmm\-yy;@">
                        <c:v>44197</c:v>
                      </c:pt>
                      <c:pt idx="128" formatCode="[$-409]mmm\-yy;@">
                        <c:v>44228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'Renters Only'!$I$4:$I$132</c15:sqref>
                        </c15:formulaRef>
                      </c:ext>
                    </c:extLst>
                    <c:numCache>
                      <c:formatCode>0%</c:formatCode>
                      <c:ptCount val="129"/>
                      <c:pt idx="0">
                        <c:v>0.16</c:v>
                      </c:pt>
                      <c:pt idx="1">
                        <c:v>0.18</c:v>
                      </c:pt>
                      <c:pt idx="2">
                        <c:v>0.17</c:v>
                      </c:pt>
                      <c:pt idx="3">
                        <c:v>0.18</c:v>
                      </c:pt>
                      <c:pt idx="4">
                        <c:v>0.2</c:v>
                      </c:pt>
                      <c:pt idx="5">
                        <c:v>0.17</c:v>
                      </c:pt>
                      <c:pt idx="6">
                        <c:v>0.16</c:v>
                      </c:pt>
                      <c:pt idx="7">
                        <c:v>0.15</c:v>
                      </c:pt>
                      <c:pt idx="8">
                        <c:v>0.18</c:v>
                      </c:pt>
                      <c:pt idx="9">
                        <c:v>0.18</c:v>
                      </c:pt>
                      <c:pt idx="10">
                        <c:v>0.15</c:v>
                      </c:pt>
                      <c:pt idx="11">
                        <c:v>0.17</c:v>
                      </c:pt>
                      <c:pt idx="12">
                        <c:v>0.18</c:v>
                      </c:pt>
                      <c:pt idx="13">
                        <c:v>0.19</c:v>
                      </c:pt>
                      <c:pt idx="14">
                        <c:v>0.19</c:v>
                      </c:pt>
                      <c:pt idx="15">
                        <c:v>0.19</c:v>
                      </c:pt>
                      <c:pt idx="16">
                        <c:v>0.18</c:v>
                      </c:pt>
                      <c:pt idx="17">
                        <c:v>0.2</c:v>
                      </c:pt>
                      <c:pt idx="18">
                        <c:v>0.18</c:v>
                      </c:pt>
                      <c:pt idx="19">
                        <c:v>0.18</c:v>
                      </c:pt>
                      <c:pt idx="20">
                        <c:v>0.16</c:v>
                      </c:pt>
                      <c:pt idx="21">
                        <c:v>0.15</c:v>
                      </c:pt>
                      <c:pt idx="22">
                        <c:v>0.19</c:v>
                      </c:pt>
                      <c:pt idx="23">
                        <c:v>0.19</c:v>
                      </c:pt>
                      <c:pt idx="24">
                        <c:v>0.15</c:v>
                      </c:pt>
                      <c:pt idx="25">
                        <c:v>0.19</c:v>
                      </c:pt>
                      <c:pt idx="26">
                        <c:v>0.18</c:v>
                      </c:pt>
                      <c:pt idx="27">
                        <c:v>0.15</c:v>
                      </c:pt>
                      <c:pt idx="28">
                        <c:v>0.15</c:v>
                      </c:pt>
                      <c:pt idx="29">
                        <c:v>0.15</c:v>
                      </c:pt>
                      <c:pt idx="30">
                        <c:v>0.15</c:v>
                      </c:pt>
                      <c:pt idx="31">
                        <c:v>0.15</c:v>
                      </c:pt>
                      <c:pt idx="32">
                        <c:v>0.15</c:v>
                      </c:pt>
                      <c:pt idx="33">
                        <c:v>0.17</c:v>
                      </c:pt>
                      <c:pt idx="34">
                        <c:v>0.13</c:v>
                      </c:pt>
                      <c:pt idx="35">
                        <c:v>0.18</c:v>
                      </c:pt>
                      <c:pt idx="36">
                        <c:v>0.15</c:v>
                      </c:pt>
                      <c:pt idx="37">
                        <c:v>0.19</c:v>
                      </c:pt>
                      <c:pt idx="38">
                        <c:v>0.19</c:v>
                      </c:pt>
                      <c:pt idx="39">
                        <c:v>0.16</c:v>
                      </c:pt>
                      <c:pt idx="40">
                        <c:v>0.15</c:v>
                      </c:pt>
                      <c:pt idx="41">
                        <c:v>0.15</c:v>
                      </c:pt>
                      <c:pt idx="42">
                        <c:v>0.13</c:v>
                      </c:pt>
                      <c:pt idx="43">
                        <c:v>0.14000000000000001</c:v>
                      </c:pt>
                      <c:pt idx="44">
                        <c:v>0.16</c:v>
                      </c:pt>
                      <c:pt idx="45">
                        <c:v>0.15</c:v>
                      </c:pt>
                      <c:pt idx="46">
                        <c:v>0.18</c:v>
                      </c:pt>
                      <c:pt idx="47">
                        <c:v>0.13</c:v>
                      </c:pt>
                      <c:pt idx="48">
                        <c:v>0.15</c:v>
                      </c:pt>
                      <c:pt idx="49">
                        <c:v>0.13</c:v>
                      </c:pt>
                      <c:pt idx="50">
                        <c:v>0.19</c:v>
                      </c:pt>
                      <c:pt idx="51">
                        <c:v>0.15</c:v>
                      </c:pt>
                      <c:pt idx="52">
                        <c:v>0.19</c:v>
                      </c:pt>
                      <c:pt idx="53">
                        <c:v>0.16</c:v>
                      </c:pt>
                      <c:pt idx="54">
                        <c:v>0.18</c:v>
                      </c:pt>
                      <c:pt idx="55">
                        <c:v>0.16</c:v>
                      </c:pt>
                      <c:pt idx="56">
                        <c:v>0.18</c:v>
                      </c:pt>
                      <c:pt idx="57">
                        <c:v>0.19</c:v>
                      </c:pt>
                      <c:pt idx="58">
                        <c:v>0.14000000000000001</c:v>
                      </c:pt>
                      <c:pt idx="59">
                        <c:v>0.12</c:v>
                      </c:pt>
                      <c:pt idx="60">
                        <c:v>0.16</c:v>
                      </c:pt>
                      <c:pt idx="61">
                        <c:v>0.15</c:v>
                      </c:pt>
                      <c:pt idx="62">
                        <c:v>0.16</c:v>
                      </c:pt>
                      <c:pt idx="63">
                        <c:v>0.14000000000000001</c:v>
                      </c:pt>
                      <c:pt idx="64">
                        <c:v>0.13</c:v>
                      </c:pt>
                      <c:pt idx="65">
                        <c:v>0.12</c:v>
                      </c:pt>
                      <c:pt idx="66">
                        <c:v>0.13</c:v>
                      </c:pt>
                      <c:pt idx="67">
                        <c:v>0.15</c:v>
                      </c:pt>
                      <c:pt idx="68">
                        <c:v>0.15</c:v>
                      </c:pt>
                      <c:pt idx="69">
                        <c:v>0.14000000000000001</c:v>
                      </c:pt>
                      <c:pt idx="70">
                        <c:v>0.18</c:v>
                      </c:pt>
                      <c:pt idx="71">
                        <c:v>0.13</c:v>
                      </c:pt>
                      <c:pt idx="72">
                        <c:v>0.17</c:v>
                      </c:pt>
                      <c:pt idx="73">
                        <c:v>0.13</c:v>
                      </c:pt>
                      <c:pt idx="74">
                        <c:v>0.18</c:v>
                      </c:pt>
                      <c:pt idx="75">
                        <c:v>0.16</c:v>
                      </c:pt>
                      <c:pt idx="76">
                        <c:v>0.18</c:v>
                      </c:pt>
                      <c:pt idx="77">
                        <c:v>0.12</c:v>
                      </c:pt>
                      <c:pt idx="78">
                        <c:v>0.13</c:v>
                      </c:pt>
                      <c:pt idx="79">
                        <c:v>0.13</c:v>
                      </c:pt>
                      <c:pt idx="80">
                        <c:v>0.13</c:v>
                      </c:pt>
                      <c:pt idx="81">
                        <c:v>0.15</c:v>
                      </c:pt>
                      <c:pt idx="82">
                        <c:v>0.14000000000000001</c:v>
                      </c:pt>
                      <c:pt idx="83">
                        <c:v>0.12</c:v>
                      </c:pt>
                      <c:pt idx="84">
                        <c:v>0.17</c:v>
                      </c:pt>
                      <c:pt idx="85">
                        <c:v>0.15</c:v>
                      </c:pt>
                      <c:pt idx="86">
                        <c:v>0.12</c:v>
                      </c:pt>
                      <c:pt idx="87">
                        <c:v>0.15</c:v>
                      </c:pt>
                      <c:pt idx="88">
                        <c:v>0.13</c:v>
                      </c:pt>
                      <c:pt idx="89">
                        <c:v>0.13</c:v>
                      </c:pt>
                      <c:pt idx="90">
                        <c:v>0.11</c:v>
                      </c:pt>
                      <c:pt idx="91">
                        <c:v>0.12</c:v>
                      </c:pt>
                      <c:pt idx="92">
                        <c:v>0.16</c:v>
                      </c:pt>
                      <c:pt idx="93">
                        <c:v>0.11</c:v>
                      </c:pt>
                      <c:pt idx="94">
                        <c:v>0.14000000000000001</c:v>
                      </c:pt>
                      <c:pt idx="95">
                        <c:v>0.15</c:v>
                      </c:pt>
                      <c:pt idx="96">
                        <c:v>0.12</c:v>
                      </c:pt>
                      <c:pt idx="97">
                        <c:v>0.13</c:v>
                      </c:pt>
                      <c:pt idx="98">
                        <c:v>0.13</c:v>
                      </c:pt>
                      <c:pt idx="99">
                        <c:v>0.15</c:v>
                      </c:pt>
                      <c:pt idx="100">
                        <c:v>0.11</c:v>
                      </c:pt>
                      <c:pt idx="101">
                        <c:v>0.13</c:v>
                      </c:pt>
                      <c:pt idx="102">
                        <c:v>0.14000000000000001</c:v>
                      </c:pt>
                      <c:pt idx="103">
                        <c:v>0.12</c:v>
                      </c:pt>
                      <c:pt idx="104">
                        <c:v>0.14000000000000001</c:v>
                      </c:pt>
                      <c:pt idx="105">
                        <c:v>0.13</c:v>
                      </c:pt>
                      <c:pt idx="106">
                        <c:v>0.15</c:v>
                      </c:pt>
                      <c:pt idx="107">
                        <c:v>0.16</c:v>
                      </c:pt>
                      <c:pt idx="108">
                        <c:v>0.14000000000000001</c:v>
                      </c:pt>
                      <c:pt idx="109">
                        <c:v>0.14000000000000001</c:v>
                      </c:pt>
                      <c:pt idx="110">
                        <c:v>0.17</c:v>
                      </c:pt>
                      <c:pt idx="111">
                        <c:v>0.12</c:v>
                      </c:pt>
                      <c:pt idx="112">
                        <c:v>0.13</c:v>
                      </c:pt>
                      <c:pt idx="113">
                        <c:v>0.13</c:v>
                      </c:pt>
                      <c:pt idx="114">
                        <c:v>0.11</c:v>
                      </c:pt>
                      <c:pt idx="115">
                        <c:v>0.15</c:v>
                      </c:pt>
                      <c:pt idx="116">
                        <c:v>0.11</c:v>
                      </c:pt>
                      <c:pt idx="117">
                        <c:v>0.13</c:v>
                      </c:pt>
                      <c:pt idx="118">
                        <c:v>0.12</c:v>
                      </c:pt>
                      <c:pt idx="119">
                        <c:v>0.14000000000000001</c:v>
                      </c:pt>
                      <c:pt idx="120">
                        <c:v>0.11</c:v>
                      </c:pt>
                      <c:pt idx="121">
                        <c:v>0.11</c:v>
                      </c:pt>
                      <c:pt idx="122">
                        <c:v>0.11</c:v>
                      </c:pt>
                      <c:pt idx="123">
                        <c:v>0.13</c:v>
                      </c:pt>
                      <c:pt idx="124">
                        <c:v>0.14000000000000001</c:v>
                      </c:pt>
                      <c:pt idx="125">
                        <c:v>0.1</c:v>
                      </c:pt>
                      <c:pt idx="126">
                        <c:v>0.14000000000000001</c:v>
                      </c:pt>
                      <c:pt idx="127">
                        <c:v>0.12</c:v>
                      </c:pt>
                      <c:pt idx="128">
                        <c:v>0.11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C05-4438-8EB0-418B1F2E04F1}"/>
                  </c:ext>
                </c:extLst>
              </c15:ser>
            </c15:filteredLineSeries>
          </c:ext>
        </c:extLst>
      </c:lineChart>
      <c:dateAx>
        <c:axId val="249888864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49889424"/>
        <c:crosses val="autoZero"/>
        <c:auto val="1"/>
        <c:lblOffset val="100"/>
        <c:baseTimeUnit val="days"/>
        <c:majorUnit val="1"/>
      </c:dateAx>
      <c:valAx>
        <c:axId val="249889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9888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say it would be...to get a home mortgage today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'All Respondents'!$BY$2</c:f>
              <c:strCache>
                <c:ptCount val="1"/>
                <c:pt idx="0">
                  <c:v>Net Easy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Respondents'!$BY$3:$BY$131</c:f>
              <c:numCache>
                <c:formatCode>0%</c:formatCode>
                <c:ptCount val="129"/>
                <c:pt idx="0">
                  <c:v>-9.0000000000000024E-2</c:v>
                </c:pt>
                <c:pt idx="1">
                  <c:v>-0.13000000000000006</c:v>
                </c:pt>
                <c:pt idx="2">
                  <c:v>-0.14000000000000007</c:v>
                </c:pt>
                <c:pt idx="3">
                  <c:v>-0.16999999999999993</c:v>
                </c:pt>
                <c:pt idx="4">
                  <c:v>-0.14000000000000007</c:v>
                </c:pt>
                <c:pt idx="5">
                  <c:v>-0.14999999999999997</c:v>
                </c:pt>
                <c:pt idx="6">
                  <c:v>-8.0000000000000016E-2</c:v>
                </c:pt>
                <c:pt idx="7">
                  <c:v>-0.15000000000000008</c:v>
                </c:pt>
                <c:pt idx="8">
                  <c:v>-7.0000000000000007E-2</c:v>
                </c:pt>
                <c:pt idx="9">
                  <c:v>-0.15999999999999998</c:v>
                </c:pt>
                <c:pt idx="10">
                  <c:v>-0.12000000000000005</c:v>
                </c:pt>
                <c:pt idx="11">
                  <c:v>-0.12000000000000005</c:v>
                </c:pt>
                <c:pt idx="12">
                  <c:v>-0.06</c:v>
                </c:pt>
                <c:pt idx="13">
                  <c:v>-0.12000000000000005</c:v>
                </c:pt>
                <c:pt idx="14">
                  <c:v>-0.11000000000000004</c:v>
                </c:pt>
                <c:pt idx="15">
                  <c:v>-0.12000000000000005</c:v>
                </c:pt>
                <c:pt idx="16">
                  <c:v>-0.13000000000000006</c:v>
                </c:pt>
                <c:pt idx="17">
                  <c:v>-0.13000000000000006</c:v>
                </c:pt>
                <c:pt idx="18">
                  <c:v>-0.12000000000000005</c:v>
                </c:pt>
                <c:pt idx="19">
                  <c:v>-0.13000000000000006</c:v>
                </c:pt>
                <c:pt idx="20">
                  <c:v>-8.0000000000000016E-2</c:v>
                </c:pt>
                <c:pt idx="21">
                  <c:v>-7.0000000000000007E-2</c:v>
                </c:pt>
                <c:pt idx="22">
                  <c:v>-7.0000000000000007E-2</c:v>
                </c:pt>
                <c:pt idx="23">
                  <c:v>-4.9999999999999989E-2</c:v>
                </c:pt>
                <c:pt idx="24">
                  <c:v>-5.0000000000000044E-2</c:v>
                </c:pt>
                <c:pt idx="25">
                  <c:v>-0.15000000000000008</c:v>
                </c:pt>
                <c:pt idx="26">
                  <c:v>-4.0000000000000036E-2</c:v>
                </c:pt>
                <c:pt idx="27">
                  <c:v>-4.0000000000000036E-2</c:v>
                </c:pt>
                <c:pt idx="28">
                  <c:v>-9.0000000000000024E-2</c:v>
                </c:pt>
                <c:pt idx="29">
                  <c:v>3.0000000000000027E-2</c:v>
                </c:pt>
                <c:pt idx="30">
                  <c:v>-9.0000000000000024E-2</c:v>
                </c:pt>
                <c:pt idx="31">
                  <c:v>-0.13000000000000006</c:v>
                </c:pt>
                <c:pt idx="32">
                  <c:v>-2.0000000000000018E-2</c:v>
                </c:pt>
                <c:pt idx="33">
                  <c:v>-4.0000000000000036E-2</c:v>
                </c:pt>
                <c:pt idx="34">
                  <c:v>-4.0000000000000036E-2</c:v>
                </c:pt>
                <c:pt idx="35">
                  <c:v>-3.999999999999998E-2</c:v>
                </c:pt>
                <c:pt idx="36">
                  <c:v>-4.0000000000000036E-2</c:v>
                </c:pt>
                <c:pt idx="37">
                  <c:v>-7.0000000000000007E-2</c:v>
                </c:pt>
                <c:pt idx="38">
                  <c:v>-7.0000000000000007E-2</c:v>
                </c:pt>
                <c:pt idx="39">
                  <c:v>-4.0000000000000036E-2</c:v>
                </c:pt>
                <c:pt idx="40">
                  <c:v>-7.0000000000000007E-2</c:v>
                </c:pt>
                <c:pt idx="41">
                  <c:v>1.0000000000000009E-2</c:v>
                </c:pt>
                <c:pt idx="42">
                  <c:v>2.0000000000000018E-2</c:v>
                </c:pt>
                <c:pt idx="43">
                  <c:v>7.0000000000000007E-2</c:v>
                </c:pt>
                <c:pt idx="44">
                  <c:v>-7.0000000000000007E-2</c:v>
                </c:pt>
                <c:pt idx="45">
                  <c:v>5.0000000000000044E-2</c:v>
                </c:pt>
                <c:pt idx="46">
                  <c:v>-7.0000000000000007E-2</c:v>
                </c:pt>
                <c:pt idx="47">
                  <c:v>2.0000000000000018E-2</c:v>
                </c:pt>
                <c:pt idx="48">
                  <c:v>0.06</c:v>
                </c:pt>
                <c:pt idx="49">
                  <c:v>-3.0000000000000027E-2</c:v>
                </c:pt>
                <c:pt idx="50">
                  <c:v>-1.0000000000000009E-2</c:v>
                </c:pt>
                <c:pt idx="51">
                  <c:v>0</c:v>
                </c:pt>
                <c:pt idx="52">
                  <c:v>-2.0000000000000018E-2</c:v>
                </c:pt>
                <c:pt idx="53">
                  <c:v>1.0000000000000009E-2</c:v>
                </c:pt>
                <c:pt idx="54">
                  <c:v>8.0000000000000016E-2</c:v>
                </c:pt>
                <c:pt idx="55">
                  <c:v>3.0000000000000027E-2</c:v>
                </c:pt>
                <c:pt idx="56">
                  <c:v>0.11000000000000004</c:v>
                </c:pt>
                <c:pt idx="57">
                  <c:v>3.999999999999998E-2</c:v>
                </c:pt>
                <c:pt idx="58">
                  <c:v>0.06</c:v>
                </c:pt>
                <c:pt idx="59">
                  <c:v>3.999999999999998E-2</c:v>
                </c:pt>
                <c:pt idx="60">
                  <c:v>3.999999999999998E-2</c:v>
                </c:pt>
                <c:pt idx="61">
                  <c:v>-1.0000000000000009E-2</c:v>
                </c:pt>
                <c:pt idx="62">
                  <c:v>0.12000000000000005</c:v>
                </c:pt>
                <c:pt idx="63">
                  <c:v>3.0000000000000027E-2</c:v>
                </c:pt>
                <c:pt idx="64">
                  <c:v>2.0000000000000018E-2</c:v>
                </c:pt>
                <c:pt idx="65">
                  <c:v>7.0000000000000007E-2</c:v>
                </c:pt>
                <c:pt idx="66">
                  <c:v>4.9999999999999989E-2</c:v>
                </c:pt>
                <c:pt idx="67">
                  <c:v>0.15000000000000002</c:v>
                </c:pt>
                <c:pt idx="68">
                  <c:v>0.11000000000000004</c:v>
                </c:pt>
                <c:pt idx="69">
                  <c:v>4.9999999999999989E-2</c:v>
                </c:pt>
                <c:pt idx="70">
                  <c:v>9.0000000000000024E-2</c:v>
                </c:pt>
                <c:pt idx="71">
                  <c:v>0.12000000000000005</c:v>
                </c:pt>
                <c:pt idx="72">
                  <c:v>0.11000000000000004</c:v>
                </c:pt>
                <c:pt idx="73">
                  <c:v>7.0000000000000007E-2</c:v>
                </c:pt>
                <c:pt idx="74">
                  <c:v>0.11000000000000004</c:v>
                </c:pt>
                <c:pt idx="75">
                  <c:v>7.0000000000000007E-2</c:v>
                </c:pt>
                <c:pt idx="76">
                  <c:v>0.06</c:v>
                </c:pt>
                <c:pt idx="77">
                  <c:v>0.10000000000000003</c:v>
                </c:pt>
                <c:pt idx="78">
                  <c:v>0.15000000000000008</c:v>
                </c:pt>
                <c:pt idx="79">
                  <c:v>3.999999999999998E-2</c:v>
                </c:pt>
                <c:pt idx="80">
                  <c:v>0.16000000000000003</c:v>
                </c:pt>
                <c:pt idx="81">
                  <c:v>0.11000000000000004</c:v>
                </c:pt>
                <c:pt idx="82">
                  <c:v>0.17999999999999994</c:v>
                </c:pt>
                <c:pt idx="83">
                  <c:v>0.13000000000000006</c:v>
                </c:pt>
                <c:pt idx="84">
                  <c:v>0.21999999999999997</c:v>
                </c:pt>
                <c:pt idx="85">
                  <c:v>0.11000000000000004</c:v>
                </c:pt>
                <c:pt idx="86">
                  <c:v>0.13000000000000006</c:v>
                </c:pt>
                <c:pt idx="87">
                  <c:v>0.13000000000000006</c:v>
                </c:pt>
                <c:pt idx="88">
                  <c:v>0.19999999999999996</c:v>
                </c:pt>
                <c:pt idx="89">
                  <c:v>0.20999999999999996</c:v>
                </c:pt>
                <c:pt idx="90">
                  <c:v>8.0000000000000016E-2</c:v>
                </c:pt>
                <c:pt idx="91">
                  <c:v>0.17999999999999994</c:v>
                </c:pt>
                <c:pt idx="92">
                  <c:v>0.15999999999999998</c:v>
                </c:pt>
                <c:pt idx="93">
                  <c:v>0.21999999999999997</c:v>
                </c:pt>
                <c:pt idx="94">
                  <c:v>0.11000000000000004</c:v>
                </c:pt>
                <c:pt idx="95">
                  <c:v>0.15000000000000008</c:v>
                </c:pt>
                <c:pt idx="96">
                  <c:v>0.19999999999999996</c:v>
                </c:pt>
                <c:pt idx="97">
                  <c:v>0.17999999999999994</c:v>
                </c:pt>
                <c:pt idx="98">
                  <c:v>0.16999999999999998</c:v>
                </c:pt>
                <c:pt idx="99">
                  <c:v>0.15000000000000008</c:v>
                </c:pt>
                <c:pt idx="100">
                  <c:v>7.0000000000000007E-2</c:v>
                </c:pt>
                <c:pt idx="101">
                  <c:v>0.16999999999999993</c:v>
                </c:pt>
                <c:pt idx="102">
                  <c:v>0.12000000000000005</c:v>
                </c:pt>
                <c:pt idx="103">
                  <c:v>0.13000000000000006</c:v>
                </c:pt>
                <c:pt idx="104">
                  <c:v>0.17999999999999994</c:v>
                </c:pt>
                <c:pt idx="105">
                  <c:v>0.17999999999999994</c:v>
                </c:pt>
                <c:pt idx="106">
                  <c:v>0.13000000000000006</c:v>
                </c:pt>
                <c:pt idx="107">
                  <c:v>0.20999999999999996</c:v>
                </c:pt>
                <c:pt idx="108">
                  <c:v>0.18999999999999995</c:v>
                </c:pt>
                <c:pt idx="109">
                  <c:v>0.16999999999999993</c:v>
                </c:pt>
                <c:pt idx="110">
                  <c:v>0.26</c:v>
                </c:pt>
                <c:pt idx="111">
                  <c:v>0.21999999999999997</c:v>
                </c:pt>
                <c:pt idx="112">
                  <c:v>0.16999999999999993</c:v>
                </c:pt>
                <c:pt idx="113">
                  <c:v>0.19999999999999996</c:v>
                </c:pt>
                <c:pt idx="114">
                  <c:v>0.17999999999999994</c:v>
                </c:pt>
                <c:pt idx="115">
                  <c:v>0.19999999999999996</c:v>
                </c:pt>
                <c:pt idx="116">
                  <c:v>0.19999999999999996</c:v>
                </c:pt>
                <c:pt idx="117">
                  <c:v>0.14000000000000007</c:v>
                </c:pt>
                <c:pt idx="118">
                  <c:v>0.15000000000000002</c:v>
                </c:pt>
                <c:pt idx="119">
                  <c:v>0.19999999999999996</c:v>
                </c:pt>
                <c:pt idx="120">
                  <c:v>0.17000000000000004</c:v>
                </c:pt>
                <c:pt idx="121">
                  <c:v>0.19999999999999996</c:v>
                </c:pt>
                <c:pt idx="122">
                  <c:v>0.18999999999999995</c:v>
                </c:pt>
                <c:pt idx="123">
                  <c:v>0.16999999999999993</c:v>
                </c:pt>
                <c:pt idx="124">
                  <c:v>0.20999999999999996</c:v>
                </c:pt>
                <c:pt idx="125">
                  <c:v>0.27</c:v>
                </c:pt>
                <c:pt idx="126">
                  <c:v>0.18000000000000005</c:v>
                </c:pt>
                <c:pt idx="127">
                  <c:v>0.18999999999999995</c:v>
                </c:pt>
                <c:pt idx="128">
                  <c:v>0.11000000000000004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3-4F45-8C2B-964A7DA154A1}"/>
            </c:ext>
          </c:extLst>
        </c:ser>
        <c:ser>
          <c:idx val="0"/>
          <c:order val="1"/>
          <c:tx>
            <c:strRef>
              <c:f>'All Respondents'!$BW$2</c:f>
              <c:strCache>
                <c:ptCount val="1"/>
                <c:pt idx="0">
                  <c:v>Difficult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Respondents'!$BW$3:$BW$131</c:f>
              <c:numCache>
                <c:formatCode>0%</c:formatCode>
                <c:ptCount val="129"/>
                <c:pt idx="0">
                  <c:v>0.53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0.56999999999999995</c:v>
                </c:pt>
                <c:pt idx="4">
                  <c:v>0.55000000000000004</c:v>
                </c:pt>
                <c:pt idx="5">
                  <c:v>0.56999999999999995</c:v>
                </c:pt>
                <c:pt idx="6">
                  <c:v>0.53</c:v>
                </c:pt>
                <c:pt idx="7">
                  <c:v>0.56000000000000005</c:v>
                </c:pt>
                <c:pt idx="8">
                  <c:v>0.52</c:v>
                </c:pt>
                <c:pt idx="9">
                  <c:v>0.56999999999999995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0.51</c:v>
                </c:pt>
                <c:pt idx="13">
                  <c:v>0.55000000000000004</c:v>
                </c:pt>
                <c:pt idx="14">
                  <c:v>0.54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0.52</c:v>
                </c:pt>
                <c:pt idx="21">
                  <c:v>0.52</c:v>
                </c:pt>
                <c:pt idx="22">
                  <c:v>0.52</c:v>
                </c:pt>
                <c:pt idx="23">
                  <c:v>0.51</c:v>
                </c:pt>
                <c:pt idx="24">
                  <c:v>0.52</c:v>
                </c:pt>
                <c:pt idx="25">
                  <c:v>0.56000000000000005</c:v>
                </c:pt>
                <c:pt idx="26">
                  <c:v>0.51</c:v>
                </c:pt>
                <c:pt idx="27">
                  <c:v>0.51</c:v>
                </c:pt>
                <c:pt idx="28">
                  <c:v>0.54</c:v>
                </c:pt>
                <c:pt idx="29">
                  <c:v>0.47</c:v>
                </c:pt>
                <c:pt idx="30">
                  <c:v>0.54</c:v>
                </c:pt>
                <c:pt idx="31">
                  <c:v>0.55000000000000004</c:v>
                </c:pt>
                <c:pt idx="32">
                  <c:v>0.49</c:v>
                </c:pt>
                <c:pt idx="33">
                  <c:v>0.51</c:v>
                </c:pt>
                <c:pt idx="34">
                  <c:v>0.51</c:v>
                </c:pt>
                <c:pt idx="35">
                  <c:v>0.5</c:v>
                </c:pt>
                <c:pt idx="36">
                  <c:v>0.51</c:v>
                </c:pt>
                <c:pt idx="37">
                  <c:v>0.52</c:v>
                </c:pt>
                <c:pt idx="38">
                  <c:v>0.53</c:v>
                </c:pt>
                <c:pt idx="39">
                  <c:v>0.51</c:v>
                </c:pt>
                <c:pt idx="40">
                  <c:v>0.53</c:v>
                </c:pt>
                <c:pt idx="41">
                  <c:v>0.49</c:v>
                </c:pt>
                <c:pt idx="42">
                  <c:v>0.48</c:v>
                </c:pt>
                <c:pt idx="43">
                  <c:v>0.45</c:v>
                </c:pt>
                <c:pt idx="44">
                  <c:v>0.52</c:v>
                </c:pt>
                <c:pt idx="45">
                  <c:v>0.47</c:v>
                </c:pt>
                <c:pt idx="46">
                  <c:v>0.52</c:v>
                </c:pt>
                <c:pt idx="47">
                  <c:v>0.47</c:v>
                </c:pt>
                <c:pt idx="48">
                  <c:v>0.46</c:v>
                </c:pt>
                <c:pt idx="49">
                  <c:v>0.5</c:v>
                </c:pt>
                <c:pt idx="50">
                  <c:v>0.49</c:v>
                </c:pt>
                <c:pt idx="51">
                  <c:v>0.48</c:v>
                </c:pt>
                <c:pt idx="52">
                  <c:v>0.5</c:v>
                </c:pt>
                <c:pt idx="53">
                  <c:v>0.47</c:v>
                </c:pt>
                <c:pt idx="54">
                  <c:v>0.44</c:v>
                </c:pt>
                <c:pt idx="55">
                  <c:v>0.47</c:v>
                </c:pt>
                <c:pt idx="56">
                  <c:v>0.43</c:v>
                </c:pt>
                <c:pt idx="57">
                  <c:v>0.46</c:v>
                </c:pt>
                <c:pt idx="58">
                  <c:v>0.46</c:v>
                </c:pt>
                <c:pt idx="59">
                  <c:v>0.46</c:v>
                </c:pt>
                <c:pt idx="60">
                  <c:v>0.46</c:v>
                </c:pt>
                <c:pt idx="61">
                  <c:v>0.49</c:v>
                </c:pt>
                <c:pt idx="62">
                  <c:v>0.43</c:v>
                </c:pt>
                <c:pt idx="63">
                  <c:v>0.47</c:v>
                </c:pt>
                <c:pt idx="64">
                  <c:v>0.47</c:v>
                </c:pt>
                <c:pt idx="65">
                  <c:v>0.45</c:v>
                </c:pt>
                <c:pt idx="66">
                  <c:v>0.46</c:v>
                </c:pt>
                <c:pt idx="67">
                  <c:v>0.4</c:v>
                </c:pt>
                <c:pt idx="68">
                  <c:v>0.43</c:v>
                </c:pt>
                <c:pt idx="69">
                  <c:v>0.46</c:v>
                </c:pt>
                <c:pt idx="70">
                  <c:v>0.44</c:v>
                </c:pt>
                <c:pt idx="71">
                  <c:v>0.43</c:v>
                </c:pt>
                <c:pt idx="72">
                  <c:v>0.43</c:v>
                </c:pt>
                <c:pt idx="73">
                  <c:v>0.45</c:v>
                </c:pt>
                <c:pt idx="74">
                  <c:v>0.43</c:v>
                </c:pt>
                <c:pt idx="75">
                  <c:v>0.45</c:v>
                </c:pt>
                <c:pt idx="76">
                  <c:v>0.46</c:v>
                </c:pt>
                <c:pt idx="77">
                  <c:v>0.44</c:v>
                </c:pt>
                <c:pt idx="78">
                  <c:v>0.41</c:v>
                </c:pt>
                <c:pt idx="79">
                  <c:v>0.46</c:v>
                </c:pt>
                <c:pt idx="80">
                  <c:v>0.4</c:v>
                </c:pt>
                <c:pt idx="81">
                  <c:v>0.43</c:v>
                </c:pt>
                <c:pt idx="82">
                  <c:v>0.39</c:v>
                </c:pt>
                <c:pt idx="83">
                  <c:v>0.42</c:v>
                </c:pt>
                <c:pt idx="84">
                  <c:v>0.37</c:v>
                </c:pt>
                <c:pt idx="85">
                  <c:v>0.42</c:v>
                </c:pt>
                <c:pt idx="86">
                  <c:v>0.42</c:v>
                </c:pt>
                <c:pt idx="87">
                  <c:v>0.42</c:v>
                </c:pt>
                <c:pt idx="88">
                  <c:v>0.39</c:v>
                </c:pt>
                <c:pt idx="89">
                  <c:v>0.38</c:v>
                </c:pt>
                <c:pt idx="90">
                  <c:v>0.44</c:v>
                </c:pt>
                <c:pt idx="91">
                  <c:v>0.39</c:v>
                </c:pt>
                <c:pt idx="92">
                  <c:v>0.41</c:v>
                </c:pt>
                <c:pt idx="93">
                  <c:v>0.37</c:v>
                </c:pt>
                <c:pt idx="94">
                  <c:v>0.43</c:v>
                </c:pt>
                <c:pt idx="95">
                  <c:v>0.41</c:v>
                </c:pt>
                <c:pt idx="96">
                  <c:v>0.38</c:v>
                </c:pt>
                <c:pt idx="97">
                  <c:v>0.39</c:v>
                </c:pt>
                <c:pt idx="98">
                  <c:v>0.41</c:v>
                </c:pt>
                <c:pt idx="99">
                  <c:v>0.41</c:v>
                </c:pt>
                <c:pt idx="100">
                  <c:v>0.45</c:v>
                </c:pt>
                <c:pt idx="101">
                  <c:v>0.4</c:v>
                </c:pt>
                <c:pt idx="102">
                  <c:v>0.43</c:v>
                </c:pt>
                <c:pt idx="103">
                  <c:v>0.42</c:v>
                </c:pt>
                <c:pt idx="104">
                  <c:v>0.4</c:v>
                </c:pt>
                <c:pt idx="105">
                  <c:v>0.4</c:v>
                </c:pt>
                <c:pt idx="106">
                  <c:v>0.42</c:v>
                </c:pt>
                <c:pt idx="107">
                  <c:v>0.38</c:v>
                </c:pt>
                <c:pt idx="108">
                  <c:v>0.4</c:v>
                </c:pt>
                <c:pt idx="109">
                  <c:v>0.4</c:v>
                </c:pt>
                <c:pt idx="110">
                  <c:v>0.36</c:v>
                </c:pt>
                <c:pt idx="111">
                  <c:v>0.37</c:v>
                </c:pt>
                <c:pt idx="112">
                  <c:v>0.4</c:v>
                </c:pt>
                <c:pt idx="113">
                  <c:v>0.39</c:v>
                </c:pt>
                <c:pt idx="114">
                  <c:v>0.4</c:v>
                </c:pt>
                <c:pt idx="115">
                  <c:v>0.38</c:v>
                </c:pt>
                <c:pt idx="116">
                  <c:v>0.39</c:v>
                </c:pt>
                <c:pt idx="117">
                  <c:v>0.42</c:v>
                </c:pt>
                <c:pt idx="118">
                  <c:v>0.4</c:v>
                </c:pt>
                <c:pt idx="119">
                  <c:v>0.37</c:v>
                </c:pt>
                <c:pt idx="120">
                  <c:v>0.38</c:v>
                </c:pt>
                <c:pt idx="121">
                  <c:v>0.38</c:v>
                </c:pt>
                <c:pt idx="122">
                  <c:v>0.39</c:v>
                </c:pt>
                <c:pt idx="123">
                  <c:v>0.4</c:v>
                </c:pt>
                <c:pt idx="124">
                  <c:v>0.38</c:v>
                </c:pt>
                <c:pt idx="125">
                  <c:v>0.35</c:v>
                </c:pt>
                <c:pt idx="126">
                  <c:v>0.38</c:v>
                </c:pt>
                <c:pt idx="127">
                  <c:v>0.38</c:v>
                </c:pt>
                <c:pt idx="128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3-4F45-8C2B-964A7DA154A1}"/>
            </c:ext>
          </c:extLst>
        </c:ser>
        <c:ser>
          <c:idx val="2"/>
          <c:order val="2"/>
          <c:tx>
            <c:strRef>
              <c:f>'All Respondents'!$BX$2</c:f>
              <c:strCache>
                <c:ptCount val="1"/>
                <c:pt idx="0">
                  <c:v>Easy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Respondents'!$BX$3:$BX$131</c:f>
              <c:numCache>
                <c:formatCode>0%</c:formatCode>
                <c:ptCount val="129"/>
                <c:pt idx="0">
                  <c:v>0.44</c:v>
                </c:pt>
                <c:pt idx="1">
                  <c:v>0.42</c:v>
                </c:pt>
                <c:pt idx="2">
                  <c:v>0.41</c:v>
                </c:pt>
                <c:pt idx="3">
                  <c:v>0.4</c:v>
                </c:pt>
                <c:pt idx="4">
                  <c:v>0.41</c:v>
                </c:pt>
                <c:pt idx="5">
                  <c:v>0.42</c:v>
                </c:pt>
                <c:pt idx="6">
                  <c:v>0.45</c:v>
                </c:pt>
                <c:pt idx="7">
                  <c:v>0.41</c:v>
                </c:pt>
                <c:pt idx="8">
                  <c:v>0.45</c:v>
                </c:pt>
                <c:pt idx="9">
                  <c:v>0.41</c:v>
                </c:pt>
                <c:pt idx="10">
                  <c:v>0.43</c:v>
                </c:pt>
                <c:pt idx="11">
                  <c:v>0.43</c:v>
                </c:pt>
                <c:pt idx="12">
                  <c:v>0.45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0.42</c:v>
                </c:pt>
                <c:pt idx="17">
                  <c:v>0.42</c:v>
                </c:pt>
                <c:pt idx="18">
                  <c:v>0.43</c:v>
                </c:pt>
                <c:pt idx="19">
                  <c:v>0.42</c:v>
                </c:pt>
                <c:pt idx="20">
                  <c:v>0.44</c:v>
                </c:pt>
                <c:pt idx="21">
                  <c:v>0.45</c:v>
                </c:pt>
                <c:pt idx="22">
                  <c:v>0.45</c:v>
                </c:pt>
                <c:pt idx="23">
                  <c:v>0.46</c:v>
                </c:pt>
                <c:pt idx="24">
                  <c:v>0.47</c:v>
                </c:pt>
                <c:pt idx="25">
                  <c:v>0.41</c:v>
                </c:pt>
                <c:pt idx="26">
                  <c:v>0.47</c:v>
                </c:pt>
                <c:pt idx="27">
                  <c:v>0.47</c:v>
                </c:pt>
                <c:pt idx="28">
                  <c:v>0.45</c:v>
                </c:pt>
                <c:pt idx="29">
                  <c:v>0.5</c:v>
                </c:pt>
                <c:pt idx="30">
                  <c:v>0.45</c:v>
                </c:pt>
                <c:pt idx="31">
                  <c:v>0.42</c:v>
                </c:pt>
                <c:pt idx="32">
                  <c:v>0.47</c:v>
                </c:pt>
                <c:pt idx="33">
                  <c:v>0.47</c:v>
                </c:pt>
                <c:pt idx="34">
                  <c:v>0.47</c:v>
                </c:pt>
                <c:pt idx="35">
                  <c:v>0.46</c:v>
                </c:pt>
                <c:pt idx="36">
                  <c:v>0.47</c:v>
                </c:pt>
                <c:pt idx="37">
                  <c:v>0.45</c:v>
                </c:pt>
                <c:pt idx="38">
                  <c:v>0.46</c:v>
                </c:pt>
                <c:pt idx="39">
                  <c:v>0.47</c:v>
                </c:pt>
                <c:pt idx="40">
                  <c:v>0.46</c:v>
                </c:pt>
                <c:pt idx="41">
                  <c:v>0.5</c:v>
                </c:pt>
                <c:pt idx="42">
                  <c:v>0.5</c:v>
                </c:pt>
                <c:pt idx="43">
                  <c:v>0.52</c:v>
                </c:pt>
                <c:pt idx="44">
                  <c:v>0.45</c:v>
                </c:pt>
                <c:pt idx="45">
                  <c:v>0.52</c:v>
                </c:pt>
                <c:pt idx="46">
                  <c:v>0.45</c:v>
                </c:pt>
                <c:pt idx="47">
                  <c:v>0.49</c:v>
                </c:pt>
                <c:pt idx="48">
                  <c:v>0.52</c:v>
                </c:pt>
                <c:pt idx="49">
                  <c:v>0.47</c:v>
                </c:pt>
                <c:pt idx="50">
                  <c:v>0.48</c:v>
                </c:pt>
                <c:pt idx="51">
                  <c:v>0.48</c:v>
                </c:pt>
                <c:pt idx="52">
                  <c:v>0.48</c:v>
                </c:pt>
                <c:pt idx="53">
                  <c:v>0.48</c:v>
                </c:pt>
                <c:pt idx="54">
                  <c:v>0.52</c:v>
                </c:pt>
                <c:pt idx="55">
                  <c:v>0.5</c:v>
                </c:pt>
                <c:pt idx="56">
                  <c:v>0.54</c:v>
                </c:pt>
                <c:pt idx="57">
                  <c:v>0.5</c:v>
                </c:pt>
                <c:pt idx="58">
                  <c:v>0.52</c:v>
                </c:pt>
                <c:pt idx="59">
                  <c:v>0.5</c:v>
                </c:pt>
                <c:pt idx="60">
                  <c:v>0.5</c:v>
                </c:pt>
                <c:pt idx="61">
                  <c:v>0.48</c:v>
                </c:pt>
                <c:pt idx="62">
                  <c:v>0.55000000000000004</c:v>
                </c:pt>
                <c:pt idx="63">
                  <c:v>0.5</c:v>
                </c:pt>
                <c:pt idx="64">
                  <c:v>0.49</c:v>
                </c:pt>
                <c:pt idx="65">
                  <c:v>0.52</c:v>
                </c:pt>
                <c:pt idx="66">
                  <c:v>0.51</c:v>
                </c:pt>
                <c:pt idx="67">
                  <c:v>0.55000000000000004</c:v>
                </c:pt>
                <c:pt idx="68">
                  <c:v>0.54</c:v>
                </c:pt>
                <c:pt idx="69">
                  <c:v>0.51</c:v>
                </c:pt>
                <c:pt idx="70">
                  <c:v>0.53</c:v>
                </c:pt>
                <c:pt idx="71">
                  <c:v>0.55000000000000004</c:v>
                </c:pt>
                <c:pt idx="72">
                  <c:v>0.54</c:v>
                </c:pt>
                <c:pt idx="73">
                  <c:v>0.52</c:v>
                </c:pt>
                <c:pt idx="74">
                  <c:v>0.54</c:v>
                </c:pt>
                <c:pt idx="75">
                  <c:v>0.52</c:v>
                </c:pt>
                <c:pt idx="76">
                  <c:v>0.52</c:v>
                </c:pt>
                <c:pt idx="77">
                  <c:v>0.54</c:v>
                </c:pt>
                <c:pt idx="78">
                  <c:v>0.56000000000000005</c:v>
                </c:pt>
                <c:pt idx="79">
                  <c:v>0.5</c:v>
                </c:pt>
                <c:pt idx="80">
                  <c:v>0.56000000000000005</c:v>
                </c:pt>
                <c:pt idx="81">
                  <c:v>0.54</c:v>
                </c:pt>
                <c:pt idx="82">
                  <c:v>0.56999999999999995</c:v>
                </c:pt>
                <c:pt idx="83">
                  <c:v>0.55000000000000004</c:v>
                </c:pt>
                <c:pt idx="84">
                  <c:v>0.59</c:v>
                </c:pt>
                <c:pt idx="85">
                  <c:v>0.53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0.59</c:v>
                </c:pt>
                <c:pt idx="89">
                  <c:v>0.59</c:v>
                </c:pt>
                <c:pt idx="90">
                  <c:v>0.52</c:v>
                </c:pt>
                <c:pt idx="91">
                  <c:v>0.56999999999999995</c:v>
                </c:pt>
                <c:pt idx="92">
                  <c:v>0.56999999999999995</c:v>
                </c:pt>
                <c:pt idx="93">
                  <c:v>0.59</c:v>
                </c:pt>
                <c:pt idx="94">
                  <c:v>0.54</c:v>
                </c:pt>
                <c:pt idx="95">
                  <c:v>0.56000000000000005</c:v>
                </c:pt>
                <c:pt idx="96">
                  <c:v>0.57999999999999996</c:v>
                </c:pt>
                <c:pt idx="97">
                  <c:v>0.56999999999999995</c:v>
                </c:pt>
                <c:pt idx="98">
                  <c:v>0.57999999999999996</c:v>
                </c:pt>
                <c:pt idx="99">
                  <c:v>0.56000000000000005</c:v>
                </c:pt>
                <c:pt idx="100">
                  <c:v>0.52</c:v>
                </c:pt>
                <c:pt idx="101">
                  <c:v>0.56999999999999995</c:v>
                </c:pt>
                <c:pt idx="102">
                  <c:v>0.55000000000000004</c:v>
                </c:pt>
                <c:pt idx="103">
                  <c:v>0.55000000000000004</c:v>
                </c:pt>
                <c:pt idx="104">
                  <c:v>0.57999999999999996</c:v>
                </c:pt>
                <c:pt idx="105">
                  <c:v>0.57999999999999996</c:v>
                </c:pt>
                <c:pt idx="106">
                  <c:v>0.55000000000000004</c:v>
                </c:pt>
                <c:pt idx="107">
                  <c:v>0.59</c:v>
                </c:pt>
                <c:pt idx="108">
                  <c:v>0.59</c:v>
                </c:pt>
                <c:pt idx="109">
                  <c:v>0.56999999999999995</c:v>
                </c:pt>
                <c:pt idx="110">
                  <c:v>0.62</c:v>
                </c:pt>
                <c:pt idx="111">
                  <c:v>0.59</c:v>
                </c:pt>
                <c:pt idx="112">
                  <c:v>0.56999999999999995</c:v>
                </c:pt>
                <c:pt idx="113">
                  <c:v>0.59</c:v>
                </c:pt>
                <c:pt idx="114">
                  <c:v>0.57999999999999996</c:v>
                </c:pt>
                <c:pt idx="115">
                  <c:v>0.57999999999999996</c:v>
                </c:pt>
                <c:pt idx="116">
                  <c:v>0.59</c:v>
                </c:pt>
                <c:pt idx="117">
                  <c:v>0.56000000000000005</c:v>
                </c:pt>
                <c:pt idx="118">
                  <c:v>0.55000000000000004</c:v>
                </c:pt>
                <c:pt idx="119">
                  <c:v>0.56999999999999995</c:v>
                </c:pt>
                <c:pt idx="120">
                  <c:v>0.55000000000000004</c:v>
                </c:pt>
                <c:pt idx="121">
                  <c:v>0.57999999999999996</c:v>
                </c:pt>
                <c:pt idx="122">
                  <c:v>0.57999999999999996</c:v>
                </c:pt>
                <c:pt idx="123">
                  <c:v>0.56999999999999995</c:v>
                </c:pt>
                <c:pt idx="124">
                  <c:v>0.59</c:v>
                </c:pt>
                <c:pt idx="125">
                  <c:v>0.62</c:v>
                </c:pt>
                <c:pt idx="126">
                  <c:v>0.56000000000000005</c:v>
                </c:pt>
                <c:pt idx="127">
                  <c:v>0.56999999999999995</c:v>
                </c:pt>
                <c:pt idx="128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2-4C3D-B641-82F4B76F0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479456"/>
        <c:axId val="250480016"/>
      </c:lineChart>
      <c:dateAx>
        <c:axId val="250479456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0480016"/>
        <c:crosses val="autoZero"/>
        <c:auto val="0"/>
        <c:lblOffset val="100"/>
        <c:baseTimeUnit val="months"/>
        <c:majorUnit val="1"/>
        <c:majorTimeUnit val="months"/>
      </c:dateAx>
      <c:valAx>
        <c:axId val="250480016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4794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</a:t>
            </a:r>
            <a:r>
              <a:rPr lang="en-US" sz="1800" baseline="0"/>
              <a:t> of respondents who expect their personal financial situation to...over the next 12 months</a:t>
            </a: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86286758798007E-2"/>
          <c:y val="0.15315977659655286"/>
          <c:w val="0.8627052188544041"/>
          <c:h val="0.68425913672555638"/>
        </c:manualLayout>
      </c:layout>
      <c:lineChart>
        <c:grouping val="standard"/>
        <c:varyColors val="0"/>
        <c:ser>
          <c:idx val="2"/>
          <c:order val="0"/>
          <c:tx>
            <c:strRef>
              <c:f>'All Respondents'!$BR$2</c:f>
              <c:strCache>
                <c:ptCount val="1"/>
                <c:pt idx="0">
                  <c:v>Net Get Better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Respondents'!$BR$3:$BR$131</c:f>
              <c:numCache>
                <c:formatCode>0%</c:formatCode>
                <c:ptCount val="129"/>
                <c:pt idx="0">
                  <c:v>0.33999999999999997</c:v>
                </c:pt>
                <c:pt idx="1">
                  <c:v>0.25000000000000006</c:v>
                </c:pt>
                <c:pt idx="2">
                  <c:v>0.24000000000000002</c:v>
                </c:pt>
                <c:pt idx="3">
                  <c:v>0.25</c:v>
                </c:pt>
                <c:pt idx="4">
                  <c:v>0.25000000000000006</c:v>
                </c:pt>
                <c:pt idx="5">
                  <c:v>0.29000000000000004</c:v>
                </c:pt>
                <c:pt idx="6">
                  <c:v>0.23</c:v>
                </c:pt>
                <c:pt idx="7">
                  <c:v>0.33999999999999997</c:v>
                </c:pt>
                <c:pt idx="8">
                  <c:v>0.30000000000000004</c:v>
                </c:pt>
                <c:pt idx="9">
                  <c:v>0.18000000000000002</c:v>
                </c:pt>
                <c:pt idx="10">
                  <c:v>0.23000000000000004</c:v>
                </c:pt>
                <c:pt idx="11">
                  <c:v>0.23000000000000004</c:v>
                </c:pt>
                <c:pt idx="12">
                  <c:v>0.24000000000000002</c:v>
                </c:pt>
                <c:pt idx="13">
                  <c:v>0.16999999999999998</c:v>
                </c:pt>
                <c:pt idx="14">
                  <c:v>0.13999999999999996</c:v>
                </c:pt>
                <c:pt idx="15">
                  <c:v>0.16999999999999998</c:v>
                </c:pt>
                <c:pt idx="16">
                  <c:v>0.16999999999999998</c:v>
                </c:pt>
                <c:pt idx="17">
                  <c:v>0.19</c:v>
                </c:pt>
                <c:pt idx="18">
                  <c:v>0.24</c:v>
                </c:pt>
                <c:pt idx="19">
                  <c:v>0.30000000000000004</c:v>
                </c:pt>
                <c:pt idx="20">
                  <c:v>0.32999999999999996</c:v>
                </c:pt>
                <c:pt idx="21">
                  <c:v>0.32999999999999996</c:v>
                </c:pt>
                <c:pt idx="22">
                  <c:v>0.31999999999999995</c:v>
                </c:pt>
                <c:pt idx="23">
                  <c:v>0.31000000000000005</c:v>
                </c:pt>
                <c:pt idx="24">
                  <c:v>0.28999999999999998</c:v>
                </c:pt>
                <c:pt idx="25">
                  <c:v>0.29999999999999993</c:v>
                </c:pt>
                <c:pt idx="26">
                  <c:v>0.27999999999999997</c:v>
                </c:pt>
                <c:pt idx="27">
                  <c:v>0.32000000000000006</c:v>
                </c:pt>
                <c:pt idx="28">
                  <c:v>0.32</c:v>
                </c:pt>
                <c:pt idx="29">
                  <c:v>0.24000000000000005</c:v>
                </c:pt>
                <c:pt idx="30">
                  <c:v>0.2</c:v>
                </c:pt>
                <c:pt idx="31">
                  <c:v>0.24000000000000005</c:v>
                </c:pt>
                <c:pt idx="32">
                  <c:v>0.24000000000000005</c:v>
                </c:pt>
                <c:pt idx="33">
                  <c:v>0.16999999999999998</c:v>
                </c:pt>
                <c:pt idx="34">
                  <c:v>0.25</c:v>
                </c:pt>
                <c:pt idx="35">
                  <c:v>0.25</c:v>
                </c:pt>
                <c:pt idx="36">
                  <c:v>0.29999999999999993</c:v>
                </c:pt>
                <c:pt idx="37">
                  <c:v>0.28000000000000003</c:v>
                </c:pt>
                <c:pt idx="38">
                  <c:v>0.32</c:v>
                </c:pt>
                <c:pt idx="39">
                  <c:v>0.26</c:v>
                </c:pt>
                <c:pt idx="40">
                  <c:v>0.16</c:v>
                </c:pt>
                <c:pt idx="41">
                  <c:v>0.16</c:v>
                </c:pt>
                <c:pt idx="42">
                  <c:v>0.25000000000000006</c:v>
                </c:pt>
                <c:pt idx="43">
                  <c:v>0.30000000000000004</c:v>
                </c:pt>
                <c:pt idx="44">
                  <c:v>0.28000000000000003</c:v>
                </c:pt>
                <c:pt idx="45">
                  <c:v>0.30000000000000004</c:v>
                </c:pt>
                <c:pt idx="46">
                  <c:v>0.3</c:v>
                </c:pt>
                <c:pt idx="47">
                  <c:v>0.27999999999999997</c:v>
                </c:pt>
                <c:pt idx="48">
                  <c:v>0.28000000000000003</c:v>
                </c:pt>
                <c:pt idx="49">
                  <c:v>0.25</c:v>
                </c:pt>
                <c:pt idx="50">
                  <c:v>0.30000000000000004</c:v>
                </c:pt>
                <c:pt idx="51">
                  <c:v>0.29000000000000004</c:v>
                </c:pt>
                <c:pt idx="52">
                  <c:v>0.35</c:v>
                </c:pt>
                <c:pt idx="53">
                  <c:v>0.33999999999999997</c:v>
                </c:pt>
                <c:pt idx="54">
                  <c:v>0.32999999999999996</c:v>
                </c:pt>
                <c:pt idx="55">
                  <c:v>0.37</c:v>
                </c:pt>
                <c:pt idx="56">
                  <c:v>0.35</c:v>
                </c:pt>
                <c:pt idx="57">
                  <c:v>0.27</c:v>
                </c:pt>
                <c:pt idx="58">
                  <c:v>0.35</c:v>
                </c:pt>
                <c:pt idx="59">
                  <c:v>0.33999999999999997</c:v>
                </c:pt>
                <c:pt idx="60">
                  <c:v>0.37</c:v>
                </c:pt>
                <c:pt idx="61">
                  <c:v>0.32000000000000006</c:v>
                </c:pt>
                <c:pt idx="62">
                  <c:v>0.27</c:v>
                </c:pt>
                <c:pt idx="63">
                  <c:v>0.32</c:v>
                </c:pt>
                <c:pt idx="64">
                  <c:v>0.33000000000000007</c:v>
                </c:pt>
                <c:pt idx="65">
                  <c:v>0.32000000000000006</c:v>
                </c:pt>
                <c:pt idx="66">
                  <c:v>0.36</c:v>
                </c:pt>
                <c:pt idx="67">
                  <c:v>0.33999999999999997</c:v>
                </c:pt>
                <c:pt idx="68">
                  <c:v>0.32999999999999996</c:v>
                </c:pt>
                <c:pt idx="69">
                  <c:v>0.31000000000000005</c:v>
                </c:pt>
                <c:pt idx="70">
                  <c:v>0.31000000000000005</c:v>
                </c:pt>
                <c:pt idx="71">
                  <c:v>0.31</c:v>
                </c:pt>
                <c:pt idx="72">
                  <c:v>0.36</c:v>
                </c:pt>
                <c:pt idx="73">
                  <c:v>0.31000000000000005</c:v>
                </c:pt>
                <c:pt idx="74">
                  <c:v>0.35000000000000003</c:v>
                </c:pt>
                <c:pt idx="75">
                  <c:v>0.30000000000000004</c:v>
                </c:pt>
                <c:pt idx="76">
                  <c:v>0.33999999999999997</c:v>
                </c:pt>
                <c:pt idx="77">
                  <c:v>0.36</c:v>
                </c:pt>
                <c:pt idx="78">
                  <c:v>0.39</c:v>
                </c:pt>
                <c:pt idx="79">
                  <c:v>0.39</c:v>
                </c:pt>
                <c:pt idx="80">
                  <c:v>0.45</c:v>
                </c:pt>
                <c:pt idx="81">
                  <c:v>0.39</c:v>
                </c:pt>
                <c:pt idx="82">
                  <c:v>0.37</c:v>
                </c:pt>
                <c:pt idx="83">
                  <c:v>0.38</c:v>
                </c:pt>
                <c:pt idx="84">
                  <c:v>0.37</c:v>
                </c:pt>
                <c:pt idx="85">
                  <c:v>0.32999999999999996</c:v>
                </c:pt>
                <c:pt idx="86">
                  <c:v>0.35000000000000003</c:v>
                </c:pt>
                <c:pt idx="87">
                  <c:v>0.41000000000000003</c:v>
                </c:pt>
                <c:pt idx="88">
                  <c:v>0.41000000000000003</c:v>
                </c:pt>
                <c:pt idx="89">
                  <c:v>0.39</c:v>
                </c:pt>
                <c:pt idx="90">
                  <c:v>0.38</c:v>
                </c:pt>
                <c:pt idx="91">
                  <c:v>0.42000000000000004</c:v>
                </c:pt>
                <c:pt idx="92">
                  <c:v>0.4</c:v>
                </c:pt>
                <c:pt idx="93">
                  <c:v>0.41000000000000003</c:v>
                </c:pt>
                <c:pt idx="94">
                  <c:v>0.43000000000000005</c:v>
                </c:pt>
                <c:pt idx="95">
                  <c:v>0.38</c:v>
                </c:pt>
                <c:pt idx="96">
                  <c:v>0.42000000000000004</c:v>
                </c:pt>
                <c:pt idx="97">
                  <c:v>0.42000000000000004</c:v>
                </c:pt>
                <c:pt idx="98">
                  <c:v>0.41000000000000003</c:v>
                </c:pt>
                <c:pt idx="99">
                  <c:v>0.45</c:v>
                </c:pt>
                <c:pt idx="100">
                  <c:v>0.36</c:v>
                </c:pt>
                <c:pt idx="101">
                  <c:v>0.41000000000000003</c:v>
                </c:pt>
                <c:pt idx="102">
                  <c:v>0.36</c:v>
                </c:pt>
                <c:pt idx="103">
                  <c:v>0.4</c:v>
                </c:pt>
                <c:pt idx="104">
                  <c:v>0.32999999999999996</c:v>
                </c:pt>
                <c:pt idx="105">
                  <c:v>0.4</c:v>
                </c:pt>
                <c:pt idx="106">
                  <c:v>0.43</c:v>
                </c:pt>
                <c:pt idx="107">
                  <c:v>0.39</c:v>
                </c:pt>
                <c:pt idx="108">
                  <c:v>0.46</c:v>
                </c:pt>
                <c:pt idx="109">
                  <c:v>0.37</c:v>
                </c:pt>
                <c:pt idx="110">
                  <c:v>0.39</c:v>
                </c:pt>
                <c:pt idx="111">
                  <c:v>0.39</c:v>
                </c:pt>
                <c:pt idx="112">
                  <c:v>0.44</c:v>
                </c:pt>
                <c:pt idx="113">
                  <c:v>0.42</c:v>
                </c:pt>
                <c:pt idx="114">
                  <c:v>0.41</c:v>
                </c:pt>
                <c:pt idx="115">
                  <c:v>0.45000000000000007</c:v>
                </c:pt>
                <c:pt idx="116">
                  <c:v>0.4</c:v>
                </c:pt>
                <c:pt idx="117">
                  <c:v>0.37</c:v>
                </c:pt>
                <c:pt idx="118">
                  <c:v>0.27</c:v>
                </c:pt>
                <c:pt idx="119">
                  <c:v>0.27</c:v>
                </c:pt>
                <c:pt idx="120">
                  <c:v>0.29000000000000004</c:v>
                </c:pt>
                <c:pt idx="121">
                  <c:v>0.27</c:v>
                </c:pt>
                <c:pt idx="122">
                  <c:v>0.31</c:v>
                </c:pt>
                <c:pt idx="123">
                  <c:v>0.37</c:v>
                </c:pt>
                <c:pt idx="124">
                  <c:v>0.29000000000000004</c:v>
                </c:pt>
                <c:pt idx="125">
                  <c:v>0.27</c:v>
                </c:pt>
                <c:pt idx="126">
                  <c:v>0.25</c:v>
                </c:pt>
                <c:pt idx="127">
                  <c:v>0.25</c:v>
                </c:pt>
                <c:pt idx="128">
                  <c:v>0.22000000000000003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F-438E-9256-FAC20EBB9F56}"/>
            </c:ext>
          </c:extLst>
        </c:ser>
        <c:ser>
          <c:idx val="0"/>
          <c:order val="1"/>
          <c:tx>
            <c:strRef>
              <c:f>'All Respondents'!$BM$2</c:f>
              <c:strCache>
                <c:ptCount val="1"/>
                <c:pt idx="0">
                  <c:v>Get Better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Respondents'!$BM$3:$BM$131</c:f>
              <c:numCache>
                <c:formatCode>0%</c:formatCode>
                <c:ptCount val="129"/>
                <c:pt idx="0">
                  <c:v>0.47</c:v>
                </c:pt>
                <c:pt idx="1">
                  <c:v>0.42000000000000004</c:v>
                </c:pt>
                <c:pt idx="2">
                  <c:v>0.41000000000000003</c:v>
                </c:pt>
                <c:pt idx="3">
                  <c:v>0.41000000000000003</c:v>
                </c:pt>
                <c:pt idx="4">
                  <c:v>0.42000000000000004</c:v>
                </c:pt>
                <c:pt idx="5">
                  <c:v>0.44000000000000006</c:v>
                </c:pt>
                <c:pt idx="6">
                  <c:v>0.39</c:v>
                </c:pt>
                <c:pt idx="7">
                  <c:v>0.45999999999999996</c:v>
                </c:pt>
                <c:pt idx="8">
                  <c:v>0.43000000000000005</c:v>
                </c:pt>
                <c:pt idx="9">
                  <c:v>0.39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0.38</c:v>
                </c:pt>
                <c:pt idx="14">
                  <c:v>0.35</c:v>
                </c:pt>
                <c:pt idx="15">
                  <c:v>0.37</c:v>
                </c:pt>
                <c:pt idx="16">
                  <c:v>0.35</c:v>
                </c:pt>
                <c:pt idx="17">
                  <c:v>0.37</c:v>
                </c:pt>
                <c:pt idx="18">
                  <c:v>0.42</c:v>
                </c:pt>
                <c:pt idx="19">
                  <c:v>0.44000000000000006</c:v>
                </c:pt>
                <c:pt idx="20">
                  <c:v>0.44999999999999996</c:v>
                </c:pt>
                <c:pt idx="21">
                  <c:v>0.44</c:v>
                </c:pt>
                <c:pt idx="22">
                  <c:v>0.43999999999999995</c:v>
                </c:pt>
                <c:pt idx="23">
                  <c:v>0.42000000000000004</c:v>
                </c:pt>
                <c:pt idx="24">
                  <c:v>0.43</c:v>
                </c:pt>
                <c:pt idx="25">
                  <c:v>0.44999999999999996</c:v>
                </c:pt>
                <c:pt idx="26">
                  <c:v>0.43</c:v>
                </c:pt>
                <c:pt idx="27">
                  <c:v>0.45000000000000007</c:v>
                </c:pt>
                <c:pt idx="28">
                  <c:v>0.45</c:v>
                </c:pt>
                <c:pt idx="29">
                  <c:v>0.41000000000000003</c:v>
                </c:pt>
                <c:pt idx="30">
                  <c:v>0.4</c:v>
                </c:pt>
                <c:pt idx="31">
                  <c:v>0.43000000000000005</c:v>
                </c:pt>
                <c:pt idx="32">
                  <c:v>0.41000000000000003</c:v>
                </c:pt>
                <c:pt idx="33">
                  <c:v>0.38</c:v>
                </c:pt>
                <c:pt idx="34">
                  <c:v>0.41000000000000003</c:v>
                </c:pt>
                <c:pt idx="35">
                  <c:v>0.41000000000000003</c:v>
                </c:pt>
                <c:pt idx="36">
                  <c:v>0.45999999999999996</c:v>
                </c:pt>
                <c:pt idx="37">
                  <c:v>0.43</c:v>
                </c:pt>
                <c:pt idx="38">
                  <c:v>0.44</c:v>
                </c:pt>
                <c:pt idx="39">
                  <c:v>0.42000000000000004</c:v>
                </c:pt>
                <c:pt idx="40">
                  <c:v>0.38</c:v>
                </c:pt>
                <c:pt idx="41">
                  <c:v>0.38</c:v>
                </c:pt>
                <c:pt idx="42">
                  <c:v>0.42000000000000004</c:v>
                </c:pt>
                <c:pt idx="43">
                  <c:v>0.44000000000000006</c:v>
                </c:pt>
                <c:pt idx="44">
                  <c:v>0.43000000000000005</c:v>
                </c:pt>
                <c:pt idx="45">
                  <c:v>0.42000000000000004</c:v>
                </c:pt>
                <c:pt idx="46">
                  <c:v>0.44</c:v>
                </c:pt>
                <c:pt idx="47">
                  <c:v>0.42</c:v>
                </c:pt>
                <c:pt idx="48">
                  <c:v>0.43000000000000005</c:v>
                </c:pt>
                <c:pt idx="49">
                  <c:v>0.4</c:v>
                </c:pt>
                <c:pt idx="50">
                  <c:v>0.44000000000000006</c:v>
                </c:pt>
                <c:pt idx="51">
                  <c:v>0.41000000000000003</c:v>
                </c:pt>
                <c:pt idx="52">
                  <c:v>0.44999999999999996</c:v>
                </c:pt>
                <c:pt idx="53">
                  <c:v>0.45999999999999996</c:v>
                </c:pt>
                <c:pt idx="54">
                  <c:v>0.44999999999999996</c:v>
                </c:pt>
                <c:pt idx="55">
                  <c:v>0.48</c:v>
                </c:pt>
                <c:pt idx="56">
                  <c:v>0.45999999999999996</c:v>
                </c:pt>
                <c:pt idx="57">
                  <c:v>0.41000000000000003</c:v>
                </c:pt>
                <c:pt idx="58">
                  <c:v>0.45</c:v>
                </c:pt>
                <c:pt idx="59">
                  <c:v>0.45999999999999996</c:v>
                </c:pt>
                <c:pt idx="60">
                  <c:v>0.47</c:v>
                </c:pt>
                <c:pt idx="61">
                  <c:v>0.44000000000000006</c:v>
                </c:pt>
                <c:pt idx="62">
                  <c:v>0.41000000000000003</c:v>
                </c:pt>
                <c:pt idx="63">
                  <c:v>0.45</c:v>
                </c:pt>
                <c:pt idx="64">
                  <c:v>0.45000000000000007</c:v>
                </c:pt>
                <c:pt idx="65">
                  <c:v>0.44000000000000006</c:v>
                </c:pt>
                <c:pt idx="66">
                  <c:v>0.46</c:v>
                </c:pt>
                <c:pt idx="67">
                  <c:v>0.45999999999999996</c:v>
                </c:pt>
                <c:pt idx="68">
                  <c:v>0.45999999999999996</c:v>
                </c:pt>
                <c:pt idx="69">
                  <c:v>0.42000000000000004</c:v>
                </c:pt>
                <c:pt idx="70">
                  <c:v>0.44000000000000006</c:v>
                </c:pt>
                <c:pt idx="71">
                  <c:v>0.43</c:v>
                </c:pt>
                <c:pt idx="72">
                  <c:v>0.45</c:v>
                </c:pt>
                <c:pt idx="73">
                  <c:v>0.44000000000000006</c:v>
                </c:pt>
                <c:pt idx="74">
                  <c:v>0.47000000000000003</c:v>
                </c:pt>
                <c:pt idx="75">
                  <c:v>0.41000000000000003</c:v>
                </c:pt>
                <c:pt idx="76">
                  <c:v>0.44</c:v>
                </c:pt>
                <c:pt idx="77">
                  <c:v>0.47</c:v>
                </c:pt>
                <c:pt idx="78">
                  <c:v>0.48</c:v>
                </c:pt>
                <c:pt idx="79">
                  <c:v>0.51</c:v>
                </c:pt>
                <c:pt idx="80">
                  <c:v>0.52</c:v>
                </c:pt>
                <c:pt idx="81">
                  <c:v>0.49</c:v>
                </c:pt>
                <c:pt idx="82">
                  <c:v>0.47</c:v>
                </c:pt>
                <c:pt idx="83">
                  <c:v>0.49</c:v>
                </c:pt>
                <c:pt idx="84">
                  <c:v>0.49</c:v>
                </c:pt>
                <c:pt idx="85">
                  <c:v>0.45999999999999996</c:v>
                </c:pt>
                <c:pt idx="86">
                  <c:v>0.47000000000000003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0.49</c:v>
                </c:pt>
                <c:pt idx="91">
                  <c:v>0.52</c:v>
                </c:pt>
                <c:pt idx="92">
                  <c:v>0.49</c:v>
                </c:pt>
                <c:pt idx="93">
                  <c:v>0.52</c:v>
                </c:pt>
                <c:pt idx="94">
                  <c:v>0.54</c:v>
                </c:pt>
                <c:pt idx="95">
                  <c:v>0.48</c:v>
                </c:pt>
                <c:pt idx="96">
                  <c:v>0.54</c:v>
                </c:pt>
                <c:pt idx="97">
                  <c:v>0.51</c:v>
                </c:pt>
                <c:pt idx="98">
                  <c:v>0.53</c:v>
                </c:pt>
                <c:pt idx="99">
                  <c:v>0.53</c:v>
                </c:pt>
                <c:pt idx="100">
                  <c:v>0.47</c:v>
                </c:pt>
                <c:pt idx="101">
                  <c:v>0.51</c:v>
                </c:pt>
                <c:pt idx="102">
                  <c:v>0.48</c:v>
                </c:pt>
                <c:pt idx="103">
                  <c:v>0.51</c:v>
                </c:pt>
                <c:pt idx="104">
                  <c:v>0.44999999999999996</c:v>
                </c:pt>
                <c:pt idx="105">
                  <c:v>0.5</c:v>
                </c:pt>
                <c:pt idx="106">
                  <c:v>0.51</c:v>
                </c:pt>
                <c:pt idx="107">
                  <c:v>0.5</c:v>
                </c:pt>
                <c:pt idx="108">
                  <c:v>0.54</c:v>
                </c:pt>
                <c:pt idx="109">
                  <c:v>0.48</c:v>
                </c:pt>
                <c:pt idx="110">
                  <c:v>0.49</c:v>
                </c:pt>
                <c:pt idx="111">
                  <c:v>0.48000000000000004</c:v>
                </c:pt>
                <c:pt idx="112">
                  <c:v>0.53</c:v>
                </c:pt>
                <c:pt idx="113">
                  <c:v>0.51</c:v>
                </c:pt>
                <c:pt idx="114">
                  <c:v>0.5</c:v>
                </c:pt>
                <c:pt idx="115">
                  <c:v>0.54</c:v>
                </c:pt>
                <c:pt idx="116">
                  <c:v>0.51</c:v>
                </c:pt>
                <c:pt idx="117">
                  <c:v>0.49</c:v>
                </c:pt>
                <c:pt idx="118">
                  <c:v>0.4</c:v>
                </c:pt>
                <c:pt idx="119">
                  <c:v>0.41000000000000003</c:v>
                </c:pt>
                <c:pt idx="120">
                  <c:v>0.41000000000000003</c:v>
                </c:pt>
                <c:pt idx="121">
                  <c:v>0.4</c:v>
                </c:pt>
                <c:pt idx="122">
                  <c:v>0.44</c:v>
                </c:pt>
                <c:pt idx="123">
                  <c:v>0.47000000000000003</c:v>
                </c:pt>
                <c:pt idx="124">
                  <c:v>0.41000000000000003</c:v>
                </c:pt>
                <c:pt idx="125">
                  <c:v>0.4</c:v>
                </c:pt>
                <c:pt idx="126">
                  <c:v>0.41000000000000003</c:v>
                </c:pt>
                <c:pt idx="127">
                  <c:v>0.41000000000000003</c:v>
                </c:pt>
                <c:pt idx="128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F-438E-9256-FAC20EBB9F56}"/>
            </c:ext>
          </c:extLst>
        </c:ser>
        <c:ser>
          <c:idx val="1"/>
          <c:order val="2"/>
          <c:tx>
            <c:strRef>
              <c:f>'All Respondents'!$BN$2</c:f>
              <c:strCache>
                <c:ptCount val="1"/>
                <c:pt idx="0">
                  <c:v>Stay the Same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Respondents'!$BN$3:$BN$131</c:f>
              <c:numCache>
                <c:formatCode>0%</c:formatCode>
                <c:ptCount val="129"/>
                <c:pt idx="0">
                  <c:v>0.38</c:v>
                </c:pt>
                <c:pt idx="1">
                  <c:v>0.4</c:v>
                </c:pt>
                <c:pt idx="2">
                  <c:v>0.41</c:v>
                </c:pt>
                <c:pt idx="3">
                  <c:v>0.41</c:v>
                </c:pt>
                <c:pt idx="4">
                  <c:v>0.4</c:v>
                </c:pt>
                <c:pt idx="5">
                  <c:v>0.4</c:v>
                </c:pt>
                <c:pt idx="6">
                  <c:v>0.42</c:v>
                </c:pt>
                <c:pt idx="7">
                  <c:v>0.42</c:v>
                </c:pt>
                <c:pt idx="8">
                  <c:v>0.43</c:v>
                </c:pt>
                <c:pt idx="9">
                  <c:v>0.39</c:v>
                </c:pt>
                <c:pt idx="10">
                  <c:v>0.42</c:v>
                </c:pt>
                <c:pt idx="11">
                  <c:v>0.42</c:v>
                </c:pt>
                <c:pt idx="12">
                  <c:v>0.42</c:v>
                </c:pt>
                <c:pt idx="13">
                  <c:v>0.41</c:v>
                </c:pt>
                <c:pt idx="14">
                  <c:v>0.42</c:v>
                </c:pt>
                <c:pt idx="15">
                  <c:v>0.41</c:v>
                </c:pt>
                <c:pt idx="16">
                  <c:v>0.45</c:v>
                </c:pt>
                <c:pt idx="17">
                  <c:v>0.43</c:v>
                </c:pt>
                <c:pt idx="18">
                  <c:v>0.38</c:v>
                </c:pt>
                <c:pt idx="19">
                  <c:v>0.4</c:v>
                </c:pt>
                <c:pt idx="20">
                  <c:v>0.42</c:v>
                </c:pt>
                <c:pt idx="21">
                  <c:v>0.44</c:v>
                </c:pt>
                <c:pt idx="22">
                  <c:v>0.43</c:v>
                </c:pt>
                <c:pt idx="23">
                  <c:v>0.45</c:v>
                </c:pt>
                <c:pt idx="24">
                  <c:v>0.4</c:v>
                </c:pt>
                <c:pt idx="25">
                  <c:v>0.37</c:v>
                </c:pt>
                <c:pt idx="26">
                  <c:v>0.38</c:v>
                </c:pt>
                <c:pt idx="27">
                  <c:v>0.39</c:v>
                </c:pt>
                <c:pt idx="28">
                  <c:v>0.39</c:v>
                </c:pt>
                <c:pt idx="29">
                  <c:v>0.4</c:v>
                </c:pt>
                <c:pt idx="30">
                  <c:v>0.39</c:v>
                </c:pt>
                <c:pt idx="31">
                  <c:v>0.37</c:v>
                </c:pt>
                <c:pt idx="32">
                  <c:v>0.41</c:v>
                </c:pt>
                <c:pt idx="33">
                  <c:v>0.39</c:v>
                </c:pt>
                <c:pt idx="34">
                  <c:v>0.43</c:v>
                </c:pt>
                <c:pt idx="35">
                  <c:v>0.42</c:v>
                </c:pt>
                <c:pt idx="36">
                  <c:v>0.36</c:v>
                </c:pt>
                <c:pt idx="37">
                  <c:v>0.41</c:v>
                </c:pt>
                <c:pt idx="38">
                  <c:v>0.43</c:v>
                </c:pt>
                <c:pt idx="39">
                  <c:v>0.41</c:v>
                </c:pt>
                <c:pt idx="40">
                  <c:v>0.39</c:v>
                </c:pt>
                <c:pt idx="41">
                  <c:v>0.39</c:v>
                </c:pt>
                <c:pt idx="42">
                  <c:v>0.41</c:v>
                </c:pt>
                <c:pt idx="43">
                  <c:v>0.41</c:v>
                </c:pt>
                <c:pt idx="44">
                  <c:v>0.41</c:v>
                </c:pt>
                <c:pt idx="45">
                  <c:v>0.45</c:v>
                </c:pt>
                <c:pt idx="46">
                  <c:v>0.41</c:v>
                </c:pt>
                <c:pt idx="47">
                  <c:v>0.43</c:v>
                </c:pt>
                <c:pt idx="48">
                  <c:v>0.42</c:v>
                </c:pt>
                <c:pt idx="49">
                  <c:v>0.43</c:v>
                </c:pt>
                <c:pt idx="50">
                  <c:v>0.4</c:v>
                </c:pt>
                <c:pt idx="51">
                  <c:v>0.44</c:v>
                </c:pt>
                <c:pt idx="52">
                  <c:v>0.43</c:v>
                </c:pt>
                <c:pt idx="53">
                  <c:v>0.41</c:v>
                </c:pt>
                <c:pt idx="54">
                  <c:v>0.42</c:v>
                </c:pt>
                <c:pt idx="55">
                  <c:v>0.39</c:v>
                </c:pt>
                <c:pt idx="56">
                  <c:v>0.42</c:v>
                </c:pt>
                <c:pt idx="57">
                  <c:v>0.44</c:v>
                </c:pt>
                <c:pt idx="58">
                  <c:v>0.44</c:v>
                </c:pt>
                <c:pt idx="59">
                  <c:v>0.42</c:v>
                </c:pt>
                <c:pt idx="60">
                  <c:v>0.42</c:v>
                </c:pt>
                <c:pt idx="61">
                  <c:v>0.42</c:v>
                </c:pt>
                <c:pt idx="62">
                  <c:v>0.43</c:v>
                </c:pt>
                <c:pt idx="63">
                  <c:v>0.41</c:v>
                </c:pt>
                <c:pt idx="64">
                  <c:v>0.42</c:v>
                </c:pt>
                <c:pt idx="65">
                  <c:v>0.43</c:v>
                </c:pt>
                <c:pt idx="66">
                  <c:v>0.41</c:v>
                </c:pt>
                <c:pt idx="67">
                  <c:v>0.41</c:v>
                </c:pt>
                <c:pt idx="68">
                  <c:v>0.4</c:v>
                </c:pt>
                <c:pt idx="69">
                  <c:v>0.46</c:v>
                </c:pt>
                <c:pt idx="70">
                  <c:v>0.4</c:v>
                </c:pt>
                <c:pt idx="71">
                  <c:v>0.42</c:v>
                </c:pt>
                <c:pt idx="72">
                  <c:v>0.43</c:v>
                </c:pt>
                <c:pt idx="73">
                  <c:v>0.41</c:v>
                </c:pt>
                <c:pt idx="74">
                  <c:v>0.37</c:v>
                </c:pt>
                <c:pt idx="75">
                  <c:v>0.45</c:v>
                </c:pt>
                <c:pt idx="76">
                  <c:v>0.39</c:v>
                </c:pt>
                <c:pt idx="77">
                  <c:v>0.39</c:v>
                </c:pt>
                <c:pt idx="78">
                  <c:v>0.41</c:v>
                </c:pt>
                <c:pt idx="79">
                  <c:v>0.35</c:v>
                </c:pt>
                <c:pt idx="80">
                  <c:v>0.37</c:v>
                </c:pt>
                <c:pt idx="81">
                  <c:v>0.38</c:v>
                </c:pt>
                <c:pt idx="82">
                  <c:v>0.4</c:v>
                </c:pt>
                <c:pt idx="83">
                  <c:v>0.38</c:v>
                </c:pt>
                <c:pt idx="84">
                  <c:v>0.37</c:v>
                </c:pt>
                <c:pt idx="85">
                  <c:v>0.39</c:v>
                </c:pt>
                <c:pt idx="86">
                  <c:v>0.39</c:v>
                </c:pt>
                <c:pt idx="87">
                  <c:v>0.39</c:v>
                </c:pt>
                <c:pt idx="88">
                  <c:v>0.4</c:v>
                </c:pt>
                <c:pt idx="89">
                  <c:v>0.37</c:v>
                </c:pt>
                <c:pt idx="90">
                  <c:v>0.4</c:v>
                </c:pt>
                <c:pt idx="91">
                  <c:v>0.36</c:v>
                </c:pt>
                <c:pt idx="92">
                  <c:v>0.4</c:v>
                </c:pt>
                <c:pt idx="93">
                  <c:v>0.36</c:v>
                </c:pt>
                <c:pt idx="94">
                  <c:v>0.34</c:v>
                </c:pt>
                <c:pt idx="95">
                  <c:v>0.4</c:v>
                </c:pt>
                <c:pt idx="96">
                  <c:v>0.34</c:v>
                </c:pt>
                <c:pt idx="97">
                  <c:v>0.37</c:v>
                </c:pt>
                <c:pt idx="98">
                  <c:v>0.35</c:v>
                </c:pt>
                <c:pt idx="99">
                  <c:v>0.38</c:v>
                </c:pt>
                <c:pt idx="100">
                  <c:v>0.4</c:v>
                </c:pt>
                <c:pt idx="101">
                  <c:v>0.38</c:v>
                </c:pt>
                <c:pt idx="102">
                  <c:v>0.38</c:v>
                </c:pt>
                <c:pt idx="103">
                  <c:v>0.38</c:v>
                </c:pt>
                <c:pt idx="104">
                  <c:v>0.42</c:v>
                </c:pt>
                <c:pt idx="105">
                  <c:v>0.4</c:v>
                </c:pt>
                <c:pt idx="106">
                  <c:v>0.39</c:v>
                </c:pt>
                <c:pt idx="107">
                  <c:v>0.37</c:v>
                </c:pt>
                <c:pt idx="108">
                  <c:v>0.37</c:v>
                </c:pt>
                <c:pt idx="109">
                  <c:v>0.39</c:v>
                </c:pt>
                <c:pt idx="110">
                  <c:v>0.4</c:v>
                </c:pt>
                <c:pt idx="111">
                  <c:v>0.42</c:v>
                </c:pt>
                <c:pt idx="112">
                  <c:v>0.37</c:v>
                </c:pt>
                <c:pt idx="113">
                  <c:v>0.39</c:v>
                </c:pt>
                <c:pt idx="114">
                  <c:v>0.4</c:v>
                </c:pt>
                <c:pt idx="115">
                  <c:v>0.36</c:v>
                </c:pt>
                <c:pt idx="116">
                  <c:v>0.37</c:v>
                </c:pt>
                <c:pt idx="117">
                  <c:v>0.36</c:v>
                </c:pt>
                <c:pt idx="118">
                  <c:v>0.45</c:v>
                </c:pt>
                <c:pt idx="119">
                  <c:v>0.42</c:v>
                </c:pt>
                <c:pt idx="120">
                  <c:v>0.44</c:v>
                </c:pt>
                <c:pt idx="121">
                  <c:v>0.43</c:v>
                </c:pt>
                <c:pt idx="122">
                  <c:v>0.39</c:v>
                </c:pt>
                <c:pt idx="123">
                  <c:v>0.39</c:v>
                </c:pt>
                <c:pt idx="124">
                  <c:v>0.41</c:v>
                </c:pt>
                <c:pt idx="125">
                  <c:v>0.41</c:v>
                </c:pt>
                <c:pt idx="126">
                  <c:v>0.39</c:v>
                </c:pt>
                <c:pt idx="127">
                  <c:v>0.39</c:v>
                </c:pt>
                <c:pt idx="128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F-438E-9256-FAC20EBB9F56}"/>
            </c:ext>
          </c:extLst>
        </c:ser>
        <c:ser>
          <c:idx val="3"/>
          <c:order val="3"/>
          <c:tx>
            <c:strRef>
              <c:f>'All Respondents'!$BQ$2</c:f>
              <c:strCache>
                <c:ptCount val="1"/>
                <c:pt idx="0">
                  <c:v>Get Worse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Respondents'!$BQ$3:$BQ$131</c:f>
              <c:numCache>
                <c:formatCode>0%</c:formatCode>
                <c:ptCount val="129"/>
                <c:pt idx="0">
                  <c:v>0.13</c:v>
                </c:pt>
                <c:pt idx="1">
                  <c:v>0.16999999999999998</c:v>
                </c:pt>
                <c:pt idx="2">
                  <c:v>0.17</c:v>
                </c:pt>
                <c:pt idx="3">
                  <c:v>0.16</c:v>
                </c:pt>
                <c:pt idx="4">
                  <c:v>0.16999999999999998</c:v>
                </c:pt>
                <c:pt idx="5">
                  <c:v>0.15000000000000002</c:v>
                </c:pt>
                <c:pt idx="6">
                  <c:v>0.16</c:v>
                </c:pt>
                <c:pt idx="7">
                  <c:v>0.12</c:v>
                </c:pt>
                <c:pt idx="8">
                  <c:v>0.13</c:v>
                </c:pt>
                <c:pt idx="9">
                  <c:v>0.21</c:v>
                </c:pt>
                <c:pt idx="10">
                  <c:v>0.16999999999999998</c:v>
                </c:pt>
                <c:pt idx="11">
                  <c:v>0.16999999999999998</c:v>
                </c:pt>
                <c:pt idx="12">
                  <c:v>0.16</c:v>
                </c:pt>
                <c:pt idx="13">
                  <c:v>0.21000000000000002</c:v>
                </c:pt>
                <c:pt idx="14">
                  <c:v>0.21000000000000002</c:v>
                </c:pt>
                <c:pt idx="15">
                  <c:v>0.2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0.14000000000000001</c:v>
                </c:pt>
                <c:pt idx="20">
                  <c:v>0.12</c:v>
                </c:pt>
                <c:pt idx="21">
                  <c:v>0.11000000000000001</c:v>
                </c:pt>
                <c:pt idx="22">
                  <c:v>0.12</c:v>
                </c:pt>
                <c:pt idx="23">
                  <c:v>0.11</c:v>
                </c:pt>
                <c:pt idx="24">
                  <c:v>0.14000000000000001</c:v>
                </c:pt>
                <c:pt idx="25">
                  <c:v>0.15000000000000002</c:v>
                </c:pt>
                <c:pt idx="26">
                  <c:v>0.15000000000000002</c:v>
                </c:pt>
                <c:pt idx="27">
                  <c:v>0.13</c:v>
                </c:pt>
                <c:pt idx="28">
                  <c:v>0.13</c:v>
                </c:pt>
                <c:pt idx="29">
                  <c:v>0.16999999999999998</c:v>
                </c:pt>
                <c:pt idx="30">
                  <c:v>0.2</c:v>
                </c:pt>
                <c:pt idx="31">
                  <c:v>0.19</c:v>
                </c:pt>
                <c:pt idx="32">
                  <c:v>0.16999999999999998</c:v>
                </c:pt>
                <c:pt idx="33">
                  <c:v>0.21000000000000002</c:v>
                </c:pt>
                <c:pt idx="34">
                  <c:v>0.16</c:v>
                </c:pt>
                <c:pt idx="35">
                  <c:v>0.16</c:v>
                </c:pt>
                <c:pt idx="36">
                  <c:v>0.16</c:v>
                </c:pt>
                <c:pt idx="37">
                  <c:v>0.15</c:v>
                </c:pt>
                <c:pt idx="38">
                  <c:v>0.12</c:v>
                </c:pt>
                <c:pt idx="39">
                  <c:v>0.16</c:v>
                </c:pt>
                <c:pt idx="40">
                  <c:v>0.22</c:v>
                </c:pt>
                <c:pt idx="41">
                  <c:v>0.22</c:v>
                </c:pt>
                <c:pt idx="42">
                  <c:v>0.16999999999999998</c:v>
                </c:pt>
                <c:pt idx="43">
                  <c:v>0.14000000000000001</c:v>
                </c:pt>
                <c:pt idx="44">
                  <c:v>0.15000000000000002</c:v>
                </c:pt>
                <c:pt idx="45">
                  <c:v>0.12</c:v>
                </c:pt>
                <c:pt idx="46">
                  <c:v>0.14000000000000001</c:v>
                </c:pt>
                <c:pt idx="47">
                  <c:v>0.14000000000000001</c:v>
                </c:pt>
                <c:pt idx="48">
                  <c:v>0.15</c:v>
                </c:pt>
                <c:pt idx="49">
                  <c:v>0.15</c:v>
                </c:pt>
                <c:pt idx="50">
                  <c:v>0.14000000000000001</c:v>
                </c:pt>
                <c:pt idx="51">
                  <c:v>0.12</c:v>
                </c:pt>
                <c:pt idx="52">
                  <c:v>0.1</c:v>
                </c:pt>
                <c:pt idx="53">
                  <c:v>0.12</c:v>
                </c:pt>
                <c:pt idx="54">
                  <c:v>0.12000000000000001</c:v>
                </c:pt>
                <c:pt idx="55">
                  <c:v>0.11000000000000001</c:v>
                </c:pt>
                <c:pt idx="56">
                  <c:v>0.11</c:v>
                </c:pt>
                <c:pt idx="57">
                  <c:v>0.14000000000000001</c:v>
                </c:pt>
                <c:pt idx="58">
                  <c:v>0.1</c:v>
                </c:pt>
                <c:pt idx="59">
                  <c:v>0.12</c:v>
                </c:pt>
                <c:pt idx="60">
                  <c:v>0.1</c:v>
                </c:pt>
                <c:pt idx="61">
                  <c:v>0.12</c:v>
                </c:pt>
                <c:pt idx="62">
                  <c:v>0.14000000000000001</c:v>
                </c:pt>
                <c:pt idx="63">
                  <c:v>0.13</c:v>
                </c:pt>
                <c:pt idx="64">
                  <c:v>0.12</c:v>
                </c:pt>
                <c:pt idx="65">
                  <c:v>0.12</c:v>
                </c:pt>
                <c:pt idx="66">
                  <c:v>0.1</c:v>
                </c:pt>
                <c:pt idx="67">
                  <c:v>0.12</c:v>
                </c:pt>
                <c:pt idx="68">
                  <c:v>0.13</c:v>
                </c:pt>
                <c:pt idx="69">
                  <c:v>0.11000000000000001</c:v>
                </c:pt>
                <c:pt idx="70">
                  <c:v>0.13</c:v>
                </c:pt>
                <c:pt idx="71">
                  <c:v>0.12</c:v>
                </c:pt>
                <c:pt idx="72">
                  <c:v>0.09</c:v>
                </c:pt>
                <c:pt idx="73">
                  <c:v>0.13</c:v>
                </c:pt>
                <c:pt idx="74">
                  <c:v>0.12</c:v>
                </c:pt>
                <c:pt idx="75">
                  <c:v>0.11000000000000001</c:v>
                </c:pt>
                <c:pt idx="76">
                  <c:v>0.1</c:v>
                </c:pt>
                <c:pt idx="77">
                  <c:v>0.11000000000000001</c:v>
                </c:pt>
                <c:pt idx="78">
                  <c:v>0.09</c:v>
                </c:pt>
                <c:pt idx="79">
                  <c:v>0.12</c:v>
                </c:pt>
                <c:pt idx="80">
                  <c:v>7.0000000000000007E-2</c:v>
                </c:pt>
                <c:pt idx="81">
                  <c:v>0.1</c:v>
                </c:pt>
                <c:pt idx="82">
                  <c:v>0.1</c:v>
                </c:pt>
                <c:pt idx="83">
                  <c:v>0.11</c:v>
                </c:pt>
                <c:pt idx="84">
                  <c:v>0.12</c:v>
                </c:pt>
                <c:pt idx="85">
                  <c:v>0.13</c:v>
                </c:pt>
                <c:pt idx="86">
                  <c:v>0.12000000000000001</c:v>
                </c:pt>
                <c:pt idx="87">
                  <c:v>0.09</c:v>
                </c:pt>
                <c:pt idx="88">
                  <c:v>0.09</c:v>
                </c:pt>
                <c:pt idx="89">
                  <c:v>0.11</c:v>
                </c:pt>
                <c:pt idx="90">
                  <c:v>0.11000000000000001</c:v>
                </c:pt>
                <c:pt idx="91">
                  <c:v>0.1</c:v>
                </c:pt>
                <c:pt idx="92">
                  <c:v>0.09</c:v>
                </c:pt>
                <c:pt idx="93">
                  <c:v>0.11000000000000001</c:v>
                </c:pt>
                <c:pt idx="94">
                  <c:v>0.11000000000000001</c:v>
                </c:pt>
                <c:pt idx="95">
                  <c:v>0.1</c:v>
                </c:pt>
                <c:pt idx="96">
                  <c:v>0.12</c:v>
                </c:pt>
                <c:pt idx="97">
                  <c:v>0.09</c:v>
                </c:pt>
                <c:pt idx="98">
                  <c:v>0.12000000000000001</c:v>
                </c:pt>
                <c:pt idx="99">
                  <c:v>0.08</c:v>
                </c:pt>
                <c:pt idx="100">
                  <c:v>0.11</c:v>
                </c:pt>
                <c:pt idx="101">
                  <c:v>0.1</c:v>
                </c:pt>
                <c:pt idx="102">
                  <c:v>0.12</c:v>
                </c:pt>
                <c:pt idx="103">
                  <c:v>0.11000000000000001</c:v>
                </c:pt>
                <c:pt idx="104">
                  <c:v>0.12000000000000001</c:v>
                </c:pt>
                <c:pt idx="105">
                  <c:v>0.1</c:v>
                </c:pt>
                <c:pt idx="106">
                  <c:v>0.08</c:v>
                </c:pt>
                <c:pt idx="107">
                  <c:v>0.11000000000000001</c:v>
                </c:pt>
                <c:pt idx="108">
                  <c:v>0.08</c:v>
                </c:pt>
                <c:pt idx="109">
                  <c:v>0.11</c:v>
                </c:pt>
                <c:pt idx="110">
                  <c:v>0.1</c:v>
                </c:pt>
                <c:pt idx="111">
                  <c:v>0.09</c:v>
                </c:pt>
                <c:pt idx="112">
                  <c:v>9.0000000000000011E-2</c:v>
                </c:pt>
                <c:pt idx="113">
                  <c:v>9.0000000000000011E-2</c:v>
                </c:pt>
                <c:pt idx="114">
                  <c:v>9.0000000000000011E-2</c:v>
                </c:pt>
                <c:pt idx="115">
                  <c:v>0.09</c:v>
                </c:pt>
                <c:pt idx="116">
                  <c:v>0.11000000000000001</c:v>
                </c:pt>
                <c:pt idx="117">
                  <c:v>0.12</c:v>
                </c:pt>
                <c:pt idx="118">
                  <c:v>0.13</c:v>
                </c:pt>
                <c:pt idx="119">
                  <c:v>0.14000000000000001</c:v>
                </c:pt>
                <c:pt idx="120">
                  <c:v>0.12</c:v>
                </c:pt>
                <c:pt idx="121">
                  <c:v>0.13</c:v>
                </c:pt>
                <c:pt idx="122">
                  <c:v>0.13</c:v>
                </c:pt>
                <c:pt idx="123">
                  <c:v>0.1</c:v>
                </c:pt>
                <c:pt idx="124">
                  <c:v>0.12</c:v>
                </c:pt>
                <c:pt idx="125">
                  <c:v>0.13</c:v>
                </c:pt>
                <c:pt idx="126">
                  <c:v>0.16</c:v>
                </c:pt>
                <c:pt idx="127">
                  <c:v>0.16</c:v>
                </c:pt>
                <c:pt idx="128">
                  <c:v>0.16999999999999998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88-4CE0-882E-DE744EFE5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88768"/>
        <c:axId val="249689328"/>
      </c:lineChart>
      <c:dateAx>
        <c:axId val="249688768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49689328"/>
        <c:crosses val="autoZero"/>
        <c:auto val="1"/>
        <c:lblOffset val="100"/>
        <c:baseTimeUnit val="days"/>
        <c:majorUnit val="1"/>
      </c:dateAx>
      <c:valAx>
        <c:axId val="249689328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968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269357680744943"/>
          <c:y val="0.42280427362827555"/>
          <c:w val="0.10730642319255057"/>
          <c:h val="0.235758846727073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Home Purchase</a:t>
            </a:r>
            <a:r>
              <a:rPr lang="en-US" sz="1800" baseline="0"/>
              <a:t> Sentiment Index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'All Respondents'!$D$2</c:f>
              <c:strCache>
                <c:ptCount val="1"/>
                <c:pt idx="0">
                  <c:v>HPSI without rates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Respondents'!$A$12:$A$131</c:f>
              <c:numCache>
                <c:formatCode>mmm\-yy</c:formatCode>
                <c:ptCount val="120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 formatCode="[$-409]mmm\-yy;@">
                  <c:v>41640</c:v>
                </c:pt>
                <c:pt idx="35" formatCode="[$-409]mmm\-yy;@">
                  <c:v>41671</c:v>
                </c:pt>
                <c:pt idx="36" formatCode="[$-409]mmm\-yy;@">
                  <c:v>41699</c:v>
                </c:pt>
                <c:pt idx="37" formatCode="[$-409]mmm\-yy;@">
                  <c:v>41730</c:v>
                </c:pt>
                <c:pt idx="38" formatCode="[$-409]mmm\-yy;@">
                  <c:v>41760</c:v>
                </c:pt>
                <c:pt idx="39" formatCode="[$-409]mmm\-yy;@">
                  <c:v>41791</c:v>
                </c:pt>
                <c:pt idx="40" formatCode="[$-409]mmm\-yy;@">
                  <c:v>41821</c:v>
                </c:pt>
                <c:pt idx="41" formatCode="[$-409]mmm\-yy;@">
                  <c:v>41852</c:v>
                </c:pt>
                <c:pt idx="42" formatCode="[$-409]mmm\-yy;@">
                  <c:v>41883</c:v>
                </c:pt>
                <c:pt idx="43" formatCode="[$-409]mmm\-yy;@">
                  <c:v>41913</c:v>
                </c:pt>
                <c:pt idx="44" formatCode="[$-409]mmm\-yy;@">
                  <c:v>41944</c:v>
                </c:pt>
                <c:pt idx="45" formatCode="[$-409]mmm\-yy;@">
                  <c:v>41974</c:v>
                </c:pt>
                <c:pt idx="46" formatCode="[$-409]mmm\-yy;@">
                  <c:v>42005</c:v>
                </c:pt>
                <c:pt idx="47" formatCode="[$-409]mmm\-yy;@">
                  <c:v>42036</c:v>
                </c:pt>
                <c:pt idx="48" formatCode="[$-409]mmm\-yy;@">
                  <c:v>42064</c:v>
                </c:pt>
                <c:pt idx="49" formatCode="[$-409]mmm\-yy;@">
                  <c:v>42095</c:v>
                </c:pt>
                <c:pt idx="50" formatCode="[$-409]mmm\-yy;@">
                  <c:v>42125</c:v>
                </c:pt>
                <c:pt idx="51" formatCode="[$-409]mmm\-yy;@">
                  <c:v>42156</c:v>
                </c:pt>
                <c:pt idx="52" formatCode="[$-409]mmm\-yy;@">
                  <c:v>42186</c:v>
                </c:pt>
                <c:pt idx="53" formatCode="[$-409]mmm\-yy;@">
                  <c:v>42217</c:v>
                </c:pt>
                <c:pt idx="54" formatCode="[$-409]mmm\-yy;@">
                  <c:v>42248</c:v>
                </c:pt>
                <c:pt idx="55" formatCode="[$-409]mmm\-yy;@">
                  <c:v>42278</c:v>
                </c:pt>
                <c:pt idx="56" formatCode="[$-409]mmm\-yy;@">
                  <c:v>42309</c:v>
                </c:pt>
                <c:pt idx="57" formatCode="[$-409]mmm\-yy;@">
                  <c:v>42339</c:v>
                </c:pt>
                <c:pt idx="58" formatCode="[$-409]mmm\-yy;@">
                  <c:v>42370</c:v>
                </c:pt>
                <c:pt idx="59" formatCode="[$-409]mmm\-yy;@">
                  <c:v>42401</c:v>
                </c:pt>
                <c:pt idx="60" formatCode="[$-409]mmm\-yy;@">
                  <c:v>42430</c:v>
                </c:pt>
                <c:pt idx="61" formatCode="[$-409]mmm\-yy;@">
                  <c:v>42461</c:v>
                </c:pt>
                <c:pt idx="62" formatCode="[$-409]mmm\-yy;@">
                  <c:v>42491</c:v>
                </c:pt>
                <c:pt idx="63" formatCode="[$-409]mmm\-yy;@">
                  <c:v>42522</c:v>
                </c:pt>
                <c:pt idx="64" formatCode="[$-409]mmm\-yy;@">
                  <c:v>42552</c:v>
                </c:pt>
                <c:pt idx="65" formatCode="[$-409]mmm\-yy;@">
                  <c:v>42583</c:v>
                </c:pt>
                <c:pt idx="66" formatCode="[$-409]mmm\-yy;@">
                  <c:v>42614</c:v>
                </c:pt>
                <c:pt idx="67" formatCode="[$-409]mmm\-yy;@">
                  <c:v>42644</c:v>
                </c:pt>
                <c:pt idx="68" formatCode="[$-409]mmm\-yy;@">
                  <c:v>42675</c:v>
                </c:pt>
                <c:pt idx="69" formatCode="[$-409]mmm\-yy;@">
                  <c:v>42705</c:v>
                </c:pt>
                <c:pt idx="70" formatCode="[$-409]mmm\-yy;@">
                  <c:v>42736</c:v>
                </c:pt>
                <c:pt idx="71" formatCode="[$-409]mmm\-yy;@">
                  <c:v>42767</c:v>
                </c:pt>
                <c:pt idx="72" formatCode="[$-409]mmm\-yy;@">
                  <c:v>42795</c:v>
                </c:pt>
                <c:pt idx="73" formatCode="[$-409]mmm\-yy;@">
                  <c:v>42826</c:v>
                </c:pt>
                <c:pt idx="74" formatCode="[$-409]mmm\-yy;@">
                  <c:v>42856</c:v>
                </c:pt>
                <c:pt idx="75" formatCode="[$-409]mmm\-yy;@">
                  <c:v>42887</c:v>
                </c:pt>
                <c:pt idx="76" formatCode="[$-409]mmm\-yy;@">
                  <c:v>42917</c:v>
                </c:pt>
                <c:pt idx="77" formatCode="[$-409]mmm\-yy;@">
                  <c:v>42949</c:v>
                </c:pt>
                <c:pt idx="78" formatCode="[$-409]mmm\-yy;@">
                  <c:v>42979</c:v>
                </c:pt>
                <c:pt idx="79" formatCode="[$-409]mmm\-yy;@">
                  <c:v>43009</c:v>
                </c:pt>
                <c:pt idx="80" formatCode="[$-409]mmm\-yy;@">
                  <c:v>43040</c:v>
                </c:pt>
                <c:pt idx="81" formatCode="[$-409]mmm\-yy;@">
                  <c:v>43070</c:v>
                </c:pt>
                <c:pt idx="82" formatCode="[$-409]mmm\-yy;@">
                  <c:v>43101</c:v>
                </c:pt>
                <c:pt idx="83" formatCode="[$-409]mmm\-yy;@">
                  <c:v>43132</c:v>
                </c:pt>
                <c:pt idx="84" formatCode="[$-409]mmm\-yy;@">
                  <c:v>43160</c:v>
                </c:pt>
                <c:pt idx="85" formatCode="[$-409]mmm\-yy;@">
                  <c:v>43191</c:v>
                </c:pt>
                <c:pt idx="86" formatCode="[$-409]mmm\-yy;@">
                  <c:v>43221</c:v>
                </c:pt>
                <c:pt idx="87" formatCode="[$-409]mmm\-yy;@">
                  <c:v>43269</c:v>
                </c:pt>
                <c:pt idx="88" formatCode="[$-409]mmm\-yy;@">
                  <c:v>43282</c:v>
                </c:pt>
                <c:pt idx="89" formatCode="[$-409]mmm\-yy;@">
                  <c:v>43314</c:v>
                </c:pt>
                <c:pt idx="90" formatCode="[$-409]mmm\-yy;@">
                  <c:v>43346</c:v>
                </c:pt>
                <c:pt idx="91" formatCode="[$-409]mmm\-yy;@">
                  <c:v>43374</c:v>
                </c:pt>
                <c:pt idx="92" formatCode="[$-409]mmm\-yy;@">
                  <c:v>43405</c:v>
                </c:pt>
                <c:pt idx="93" formatCode="[$-409]mmm\-yy;@">
                  <c:v>43435</c:v>
                </c:pt>
                <c:pt idx="94" formatCode="[$-409]mmm\-yy;@">
                  <c:v>43466</c:v>
                </c:pt>
                <c:pt idx="95" formatCode="[$-409]mmm\-yy;@">
                  <c:v>43497</c:v>
                </c:pt>
                <c:pt idx="96" formatCode="[$-409]mmm\-yy;@">
                  <c:v>43525</c:v>
                </c:pt>
                <c:pt idx="97" formatCode="[$-409]mmm\-yy;@">
                  <c:v>43556</c:v>
                </c:pt>
                <c:pt idx="98" formatCode="[$-409]mmm\-yy;@">
                  <c:v>43586</c:v>
                </c:pt>
                <c:pt idx="99" formatCode="[$-409]mmm\-yy;@">
                  <c:v>43617</c:v>
                </c:pt>
                <c:pt idx="100" formatCode="[$-409]mmm\-yy;@">
                  <c:v>43647</c:v>
                </c:pt>
                <c:pt idx="101" formatCode="[$-409]mmm\-yy;@">
                  <c:v>43678</c:v>
                </c:pt>
                <c:pt idx="102" formatCode="[$-409]mmm\-yy;@">
                  <c:v>43709</c:v>
                </c:pt>
                <c:pt idx="103" formatCode="[$-409]mmm\-yy;@">
                  <c:v>43739</c:v>
                </c:pt>
                <c:pt idx="104" formatCode="[$-409]mmm\-yy;@">
                  <c:v>43770</c:v>
                </c:pt>
                <c:pt idx="105" formatCode="[$-409]mmm\-yy;@">
                  <c:v>43800</c:v>
                </c:pt>
                <c:pt idx="106" formatCode="[$-409]mmm\-yy;@">
                  <c:v>43831</c:v>
                </c:pt>
                <c:pt idx="107" formatCode="[$-409]mmm\-yy;@">
                  <c:v>43862</c:v>
                </c:pt>
                <c:pt idx="108" formatCode="[$-409]mmm\-yy;@">
                  <c:v>43891</c:v>
                </c:pt>
                <c:pt idx="109" formatCode="[$-409]mmm\-yy;@">
                  <c:v>43922</c:v>
                </c:pt>
                <c:pt idx="110" formatCode="[$-409]mmm\-yy;@">
                  <c:v>43952</c:v>
                </c:pt>
                <c:pt idx="111" formatCode="[$-409]mmm\-yy;@">
                  <c:v>43983</c:v>
                </c:pt>
                <c:pt idx="112" formatCode="[$-409]mmm\-yy;@">
                  <c:v>44013</c:v>
                </c:pt>
                <c:pt idx="113" formatCode="[$-409]mmm\-yy;@">
                  <c:v>44044</c:v>
                </c:pt>
                <c:pt idx="114" formatCode="[$-409]mmm\-yy;@">
                  <c:v>44075</c:v>
                </c:pt>
                <c:pt idx="115" formatCode="[$-409]mmm\-yy;@">
                  <c:v>44105</c:v>
                </c:pt>
                <c:pt idx="116" formatCode="[$-409]mmm\-yy;@">
                  <c:v>44136</c:v>
                </c:pt>
                <c:pt idx="117" formatCode="[$-409]mmm\-yy;@">
                  <c:v>44166</c:v>
                </c:pt>
                <c:pt idx="118" formatCode="[$-409]mmm\-yy;@">
                  <c:v>44197</c:v>
                </c:pt>
                <c:pt idx="119" formatCode="[$-409]mmm\-yy;@">
                  <c:v>44228</c:v>
                </c:pt>
              </c:numCache>
            </c:numRef>
          </c:cat>
          <c:val>
            <c:numRef>
              <c:f>'All Respondents'!$D$12:$D$131</c:f>
              <c:numCache>
                <c:formatCode>General</c:formatCode>
                <c:ptCount val="120"/>
                <c:pt idx="0">
                  <c:v>68.099999999999994</c:v>
                </c:pt>
                <c:pt idx="1">
                  <c:v>71.099999999999994</c:v>
                </c:pt>
                <c:pt idx="2">
                  <c:v>67.900000000000006</c:v>
                </c:pt>
                <c:pt idx="3">
                  <c:v>66.3</c:v>
                </c:pt>
                <c:pt idx="4">
                  <c:v>66.5</c:v>
                </c:pt>
                <c:pt idx="5">
                  <c:v>65.5</c:v>
                </c:pt>
                <c:pt idx="6">
                  <c:v>64.3</c:v>
                </c:pt>
                <c:pt idx="7">
                  <c:v>66.3</c:v>
                </c:pt>
                <c:pt idx="8">
                  <c:v>65.7</c:v>
                </c:pt>
                <c:pt idx="9">
                  <c:v>68.5</c:v>
                </c:pt>
                <c:pt idx="10">
                  <c:v>72.099999999999994</c:v>
                </c:pt>
                <c:pt idx="11">
                  <c:v>71.7</c:v>
                </c:pt>
                <c:pt idx="12">
                  <c:v>73.3</c:v>
                </c:pt>
                <c:pt idx="13">
                  <c:v>75.099999999999994</c:v>
                </c:pt>
                <c:pt idx="14">
                  <c:v>77.099999999999994</c:v>
                </c:pt>
                <c:pt idx="15">
                  <c:v>75.5</c:v>
                </c:pt>
                <c:pt idx="16">
                  <c:v>76.5</c:v>
                </c:pt>
                <c:pt idx="17">
                  <c:v>75.5</c:v>
                </c:pt>
                <c:pt idx="18">
                  <c:v>78.099999999999994</c:v>
                </c:pt>
                <c:pt idx="19">
                  <c:v>79.5</c:v>
                </c:pt>
                <c:pt idx="20">
                  <c:v>80.099999999999994</c:v>
                </c:pt>
                <c:pt idx="21">
                  <c:v>81.900000000000006</c:v>
                </c:pt>
                <c:pt idx="22">
                  <c:v>82.3</c:v>
                </c:pt>
                <c:pt idx="23">
                  <c:v>83.3</c:v>
                </c:pt>
                <c:pt idx="24">
                  <c:v>84.3</c:v>
                </c:pt>
                <c:pt idx="25">
                  <c:v>87.3</c:v>
                </c:pt>
                <c:pt idx="26">
                  <c:v>94.1</c:v>
                </c:pt>
                <c:pt idx="27">
                  <c:v>93.1</c:v>
                </c:pt>
                <c:pt idx="28">
                  <c:v>91.9</c:v>
                </c:pt>
                <c:pt idx="29">
                  <c:v>92.3</c:v>
                </c:pt>
                <c:pt idx="30">
                  <c:v>93.1</c:v>
                </c:pt>
                <c:pt idx="31">
                  <c:v>84.5</c:v>
                </c:pt>
                <c:pt idx="32">
                  <c:v>85.9</c:v>
                </c:pt>
                <c:pt idx="33">
                  <c:v>85.1</c:v>
                </c:pt>
                <c:pt idx="34">
                  <c:v>89.1</c:v>
                </c:pt>
                <c:pt idx="35">
                  <c:v>87.7</c:v>
                </c:pt>
                <c:pt idx="36">
                  <c:v>90.7</c:v>
                </c:pt>
                <c:pt idx="37">
                  <c:v>95.5</c:v>
                </c:pt>
                <c:pt idx="38">
                  <c:v>93.9</c:v>
                </c:pt>
                <c:pt idx="39">
                  <c:v>93.3</c:v>
                </c:pt>
                <c:pt idx="40">
                  <c:v>92.1</c:v>
                </c:pt>
                <c:pt idx="41">
                  <c:v>86.9</c:v>
                </c:pt>
                <c:pt idx="42">
                  <c:v>91.5</c:v>
                </c:pt>
                <c:pt idx="43">
                  <c:v>94.7</c:v>
                </c:pt>
                <c:pt idx="44">
                  <c:v>92.7</c:v>
                </c:pt>
                <c:pt idx="45">
                  <c:v>93.1</c:v>
                </c:pt>
                <c:pt idx="46">
                  <c:v>94.3</c:v>
                </c:pt>
                <c:pt idx="47">
                  <c:v>93.5</c:v>
                </c:pt>
                <c:pt idx="48">
                  <c:v>94.9</c:v>
                </c:pt>
                <c:pt idx="49">
                  <c:v>95.1</c:v>
                </c:pt>
                <c:pt idx="50">
                  <c:v>97.1</c:v>
                </c:pt>
                <c:pt idx="51">
                  <c:v>98.1</c:v>
                </c:pt>
                <c:pt idx="52">
                  <c:v>94.1</c:v>
                </c:pt>
                <c:pt idx="53">
                  <c:v>94.1</c:v>
                </c:pt>
                <c:pt idx="54">
                  <c:v>97.9</c:v>
                </c:pt>
                <c:pt idx="55">
                  <c:v>96.3</c:v>
                </c:pt>
                <c:pt idx="56">
                  <c:v>93.9</c:v>
                </c:pt>
                <c:pt idx="57">
                  <c:v>97.5</c:v>
                </c:pt>
                <c:pt idx="58">
                  <c:v>95.5</c:v>
                </c:pt>
                <c:pt idx="59">
                  <c:v>96.5</c:v>
                </c:pt>
                <c:pt idx="60">
                  <c:v>92.5</c:v>
                </c:pt>
                <c:pt idx="61">
                  <c:v>96.9</c:v>
                </c:pt>
                <c:pt idx="62">
                  <c:v>98.3</c:v>
                </c:pt>
                <c:pt idx="63">
                  <c:v>95.3</c:v>
                </c:pt>
                <c:pt idx="64">
                  <c:v>98.3</c:v>
                </c:pt>
                <c:pt idx="65">
                  <c:v>96.9</c:v>
                </c:pt>
                <c:pt idx="66">
                  <c:v>95.5</c:v>
                </c:pt>
                <c:pt idx="67">
                  <c:v>94.3</c:v>
                </c:pt>
                <c:pt idx="68">
                  <c:v>94.9</c:v>
                </c:pt>
                <c:pt idx="69">
                  <c:v>95.1</c:v>
                </c:pt>
                <c:pt idx="70">
                  <c:v>97.5</c:v>
                </c:pt>
                <c:pt idx="71">
                  <c:v>104.3</c:v>
                </c:pt>
                <c:pt idx="72">
                  <c:v>100.7</c:v>
                </c:pt>
                <c:pt idx="73">
                  <c:v>102.7</c:v>
                </c:pt>
                <c:pt idx="74">
                  <c:v>101.1</c:v>
                </c:pt>
                <c:pt idx="75">
                  <c:v>103.1</c:v>
                </c:pt>
                <c:pt idx="76">
                  <c:v>101.3</c:v>
                </c:pt>
                <c:pt idx="77" formatCode="0.0">
                  <c:v>101.9</c:v>
                </c:pt>
                <c:pt idx="78" formatCode="0.0">
                  <c:v>102.7</c:v>
                </c:pt>
                <c:pt idx="79" formatCode="0.0">
                  <c:v>98.7</c:v>
                </c:pt>
                <c:pt idx="80" formatCode="0.0">
                  <c:v>102.9</c:v>
                </c:pt>
                <c:pt idx="81" formatCode="0.0">
                  <c:v>100.7</c:v>
                </c:pt>
                <c:pt idx="82" formatCode="0.0">
                  <c:v>104.7</c:v>
                </c:pt>
                <c:pt idx="83" formatCode="0.0">
                  <c:v>101.7</c:v>
                </c:pt>
                <c:pt idx="84" formatCode="0.0">
                  <c:v>103.7</c:v>
                </c:pt>
                <c:pt idx="85" formatCode="0.0">
                  <c:v>106.9</c:v>
                </c:pt>
                <c:pt idx="86" formatCode="0.0">
                  <c:v>107.9</c:v>
                </c:pt>
                <c:pt idx="87" formatCode="0.0">
                  <c:v>106.7</c:v>
                </c:pt>
                <c:pt idx="88" formatCode="0.0">
                  <c:v>101.5</c:v>
                </c:pt>
                <c:pt idx="89" formatCode="0.0">
                  <c:v>103.3</c:v>
                </c:pt>
                <c:pt idx="90" formatCode="0.0">
                  <c:v>103.7</c:v>
                </c:pt>
                <c:pt idx="91" formatCode="0.0">
                  <c:v>101.5</c:v>
                </c:pt>
                <c:pt idx="92" formatCode="0.0">
                  <c:v>101.9</c:v>
                </c:pt>
                <c:pt idx="93" formatCode="0.0">
                  <c:v>98.7</c:v>
                </c:pt>
                <c:pt idx="94" formatCode="0.0">
                  <c:v>99.5</c:v>
                </c:pt>
                <c:pt idx="95" formatCode="0.0">
                  <c:v>98.9</c:v>
                </c:pt>
                <c:pt idx="96" formatCode="0.0">
                  <c:v>104.1</c:v>
                </c:pt>
                <c:pt idx="97" formatCode="0.0">
                  <c:v>101.3</c:v>
                </c:pt>
                <c:pt idx="98" formatCode="0.0">
                  <c:v>105.1</c:v>
                </c:pt>
                <c:pt idx="99" formatCode="0.0">
                  <c:v>102.9</c:v>
                </c:pt>
                <c:pt idx="100" formatCode="0.0">
                  <c:v>105.3</c:v>
                </c:pt>
                <c:pt idx="101" formatCode="0.0">
                  <c:v>103.3</c:v>
                </c:pt>
                <c:pt idx="102" formatCode="0.0">
                  <c:v>101.7</c:v>
                </c:pt>
                <c:pt idx="103" formatCode="0.0">
                  <c:v>98.9</c:v>
                </c:pt>
                <c:pt idx="104" formatCode="0.0">
                  <c:v>102.7</c:v>
                </c:pt>
                <c:pt idx="105" formatCode="0.0">
                  <c:v>103.7</c:v>
                </c:pt>
                <c:pt idx="106" formatCode="0.0">
                  <c:v>104.1</c:v>
                </c:pt>
                <c:pt idx="107" formatCode="0.0">
                  <c:v>104.3</c:v>
                </c:pt>
                <c:pt idx="108" formatCode="0.0">
                  <c:v>88.1</c:v>
                </c:pt>
                <c:pt idx="109" formatCode="0.0">
                  <c:v>64.900000000000006</c:v>
                </c:pt>
                <c:pt idx="110" formatCode="0.0">
                  <c:v>68.3</c:v>
                </c:pt>
                <c:pt idx="111" formatCode="0.0">
                  <c:v>82.1</c:v>
                </c:pt>
                <c:pt idx="112" formatCode="0.0">
                  <c:v>80.099999999999994</c:v>
                </c:pt>
                <c:pt idx="113" formatCode="0.0">
                  <c:v>83.5</c:v>
                </c:pt>
                <c:pt idx="114" formatCode="0.0">
                  <c:v>89.9</c:v>
                </c:pt>
                <c:pt idx="115" formatCode="0.0">
                  <c:v>89.5</c:v>
                </c:pt>
                <c:pt idx="116" formatCode="0.0">
                  <c:v>90.3</c:v>
                </c:pt>
                <c:pt idx="117" formatCode="0.0">
                  <c:v>83.1</c:v>
                </c:pt>
                <c:pt idx="118" formatCode="0.0">
                  <c:v>87.7</c:v>
                </c:pt>
                <c:pt idx="119" formatCode="0.0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43-4AB3-8FB6-94ECB9274AD8}"/>
            </c:ext>
          </c:extLst>
        </c:ser>
        <c:ser>
          <c:idx val="1"/>
          <c:order val="1"/>
          <c:tx>
            <c:strRef>
              <c:f>'All Respondents'!$B$2</c:f>
              <c:strCache>
                <c:ptCount val="1"/>
                <c:pt idx="0">
                  <c:v>HPSI</c:v>
                </c:pt>
              </c:strCache>
            </c:strRef>
          </c:tx>
          <c:marker>
            <c:symbol val="none"/>
          </c:marker>
          <c:cat>
            <c:numRef>
              <c:f>'All Respondents'!$A$12:$A$131</c:f>
              <c:numCache>
                <c:formatCode>mmm\-yy</c:formatCode>
                <c:ptCount val="120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 formatCode="[$-409]mmm\-yy;@">
                  <c:v>41640</c:v>
                </c:pt>
                <c:pt idx="35" formatCode="[$-409]mmm\-yy;@">
                  <c:v>41671</c:v>
                </c:pt>
                <c:pt idx="36" formatCode="[$-409]mmm\-yy;@">
                  <c:v>41699</c:v>
                </c:pt>
                <c:pt idx="37" formatCode="[$-409]mmm\-yy;@">
                  <c:v>41730</c:v>
                </c:pt>
                <c:pt idx="38" formatCode="[$-409]mmm\-yy;@">
                  <c:v>41760</c:v>
                </c:pt>
                <c:pt idx="39" formatCode="[$-409]mmm\-yy;@">
                  <c:v>41791</c:v>
                </c:pt>
                <c:pt idx="40" formatCode="[$-409]mmm\-yy;@">
                  <c:v>41821</c:v>
                </c:pt>
                <c:pt idx="41" formatCode="[$-409]mmm\-yy;@">
                  <c:v>41852</c:v>
                </c:pt>
                <c:pt idx="42" formatCode="[$-409]mmm\-yy;@">
                  <c:v>41883</c:v>
                </c:pt>
                <c:pt idx="43" formatCode="[$-409]mmm\-yy;@">
                  <c:v>41913</c:v>
                </c:pt>
                <c:pt idx="44" formatCode="[$-409]mmm\-yy;@">
                  <c:v>41944</c:v>
                </c:pt>
                <c:pt idx="45" formatCode="[$-409]mmm\-yy;@">
                  <c:v>41974</c:v>
                </c:pt>
                <c:pt idx="46" formatCode="[$-409]mmm\-yy;@">
                  <c:v>42005</c:v>
                </c:pt>
                <c:pt idx="47" formatCode="[$-409]mmm\-yy;@">
                  <c:v>42036</c:v>
                </c:pt>
                <c:pt idx="48" formatCode="[$-409]mmm\-yy;@">
                  <c:v>42064</c:v>
                </c:pt>
                <c:pt idx="49" formatCode="[$-409]mmm\-yy;@">
                  <c:v>42095</c:v>
                </c:pt>
                <c:pt idx="50" formatCode="[$-409]mmm\-yy;@">
                  <c:v>42125</c:v>
                </c:pt>
                <c:pt idx="51" formatCode="[$-409]mmm\-yy;@">
                  <c:v>42156</c:v>
                </c:pt>
                <c:pt idx="52" formatCode="[$-409]mmm\-yy;@">
                  <c:v>42186</c:v>
                </c:pt>
                <c:pt idx="53" formatCode="[$-409]mmm\-yy;@">
                  <c:v>42217</c:v>
                </c:pt>
                <c:pt idx="54" formatCode="[$-409]mmm\-yy;@">
                  <c:v>42248</c:v>
                </c:pt>
                <c:pt idx="55" formatCode="[$-409]mmm\-yy;@">
                  <c:v>42278</c:v>
                </c:pt>
                <c:pt idx="56" formatCode="[$-409]mmm\-yy;@">
                  <c:v>42309</c:v>
                </c:pt>
                <c:pt idx="57" formatCode="[$-409]mmm\-yy;@">
                  <c:v>42339</c:v>
                </c:pt>
                <c:pt idx="58" formatCode="[$-409]mmm\-yy;@">
                  <c:v>42370</c:v>
                </c:pt>
                <c:pt idx="59" formatCode="[$-409]mmm\-yy;@">
                  <c:v>42401</c:v>
                </c:pt>
                <c:pt idx="60" formatCode="[$-409]mmm\-yy;@">
                  <c:v>42430</c:v>
                </c:pt>
                <c:pt idx="61" formatCode="[$-409]mmm\-yy;@">
                  <c:v>42461</c:v>
                </c:pt>
                <c:pt idx="62" formatCode="[$-409]mmm\-yy;@">
                  <c:v>42491</c:v>
                </c:pt>
                <c:pt idx="63" formatCode="[$-409]mmm\-yy;@">
                  <c:v>42522</c:v>
                </c:pt>
                <c:pt idx="64" formatCode="[$-409]mmm\-yy;@">
                  <c:v>42552</c:v>
                </c:pt>
                <c:pt idx="65" formatCode="[$-409]mmm\-yy;@">
                  <c:v>42583</c:v>
                </c:pt>
                <c:pt idx="66" formatCode="[$-409]mmm\-yy;@">
                  <c:v>42614</c:v>
                </c:pt>
                <c:pt idx="67" formatCode="[$-409]mmm\-yy;@">
                  <c:v>42644</c:v>
                </c:pt>
                <c:pt idx="68" formatCode="[$-409]mmm\-yy;@">
                  <c:v>42675</c:v>
                </c:pt>
                <c:pt idx="69" formatCode="[$-409]mmm\-yy;@">
                  <c:v>42705</c:v>
                </c:pt>
                <c:pt idx="70" formatCode="[$-409]mmm\-yy;@">
                  <c:v>42736</c:v>
                </c:pt>
                <c:pt idx="71" formatCode="[$-409]mmm\-yy;@">
                  <c:v>42767</c:v>
                </c:pt>
                <c:pt idx="72" formatCode="[$-409]mmm\-yy;@">
                  <c:v>42795</c:v>
                </c:pt>
                <c:pt idx="73" formatCode="[$-409]mmm\-yy;@">
                  <c:v>42826</c:v>
                </c:pt>
                <c:pt idx="74" formatCode="[$-409]mmm\-yy;@">
                  <c:v>42856</c:v>
                </c:pt>
                <c:pt idx="75" formatCode="[$-409]mmm\-yy;@">
                  <c:v>42887</c:v>
                </c:pt>
                <c:pt idx="76" formatCode="[$-409]mmm\-yy;@">
                  <c:v>42917</c:v>
                </c:pt>
                <c:pt idx="77" formatCode="[$-409]mmm\-yy;@">
                  <c:v>42949</c:v>
                </c:pt>
                <c:pt idx="78" formatCode="[$-409]mmm\-yy;@">
                  <c:v>42979</c:v>
                </c:pt>
                <c:pt idx="79" formatCode="[$-409]mmm\-yy;@">
                  <c:v>43009</c:v>
                </c:pt>
                <c:pt idx="80" formatCode="[$-409]mmm\-yy;@">
                  <c:v>43040</c:v>
                </c:pt>
                <c:pt idx="81" formatCode="[$-409]mmm\-yy;@">
                  <c:v>43070</c:v>
                </c:pt>
                <c:pt idx="82" formatCode="[$-409]mmm\-yy;@">
                  <c:v>43101</c:v>
                </c:pt>
                <c:pt idx="83" formatCode="[$-409]mmm\-yy;@">
                  <c:v>43132</c:v>
                </c:pt>
                <c:pt idx="84" formatCode="[$-409]mmm\-yy;@">
                  <c:v>43160</c:v>
                </c:pt>
                <c:pt idx="85" formatCode="[$-409]mmm\-yy;@">
                  <c:v>43191</c:v>
                </c:pt>
                <c:pt idx="86" formatCode="[$-409]mmm\-yy;@">
                  <c:v>43221</c:v>
                </c:pt>
                <c:pt idx="87" formatCode="[$-409]mmm\-yy;@">
                  <c:v>43269</c:v>
                </c:pt>
                <c:pt idx="88" formatCode="[$-409]mmm\-yy;@">
                  <c:v>43282</c:v>
                </c:pt>
                <c:pt idx="89" formatCode="[$-409]mmm\-yy;@">
                  <c:v>43314</c:v>
                </c:pt>
                <c:pt idx="90" formatCode="[$-409]mmm\-yy;@">
                  <c:v>43346</c:v>
                </c:pt>
                <c:pt idx="91" formatCode="[$-409]mmm\-yy;@">
                  <c:v>43374</c:v>
                </c:pt>
                <c:pt idx="92" formatCode="[$-409]mmm\-yy;@">
                  <c:v>43405</c:v>
                </c:pt>
                <c:pt idx="93" formatCode="[$-409]mmm\-yy;@">
                  <c:v>43435</c:v>
                </c:pt>
                <c:pt idx="94" formatCode="[$-409]mmm\-yy;@">
                  <c:v>43466</c:v>
                </c:pt>
                <c:pt idx="95" formatCode="[$-409]mmm\-yy;@">
                  <c:v>43497</c:v>
                </c:pt>
                <c:pt idx="96" formatCode="[$-409]mmm\-yy;@">
                  <c:v>43525</c:v>
                </c:pt>
                <c:pt idx="97" formatCode="[$-409]mmm\-yy;@">
                  <c:v>43556</c:v>
                </c:pt>
                <c:pt idx="98" formatCode="[$-409]mmm\-yy;@">
                  <c:v>43586</c:v>
                </c:pt>
                <c:pt idx="99" formatCode="[$-409]mmm\-yy;@">
                  <c:v>43617</c:v>
                </c:pt>
                <c:pt idx="100" formatCode="[$-409]mmm\-yy;@">
                  <c:v>43647</c:v>
                </c:pt>
                <c:pt idx="101" formatCode="[$-409]mmm\-yy;@">
                  <c:v>43678</c:v>
                </c:pt>
                <c:pt idx="102" formatCode="[$-409]mmm\-yy;@">
                  <c:v>43709</c:v>
                </c:pt>
                <c:pt idx="103" formatCode="[$-409]mmm\-yy;@">
                  <c:v>43739</c:v>
                </c:pt>
                <c:pt idx="104" formatCode="[$-409]mmm\-yy;@">
                  <c:v>43770</c:v>
                </c:pt>
                <c:pt idx="105" formatCode="[$-409]mmm\-yy;@">
                  <c:v>43800</c:v>
                </c:pt>
                <c:pt idx="106" formatCode="[$-409]mmm\-yy;@">
                  <c:v>43831</c:v>
                </c:pt>
                <c:pt idx="107" formatCode="[$-409]mmm\-yy;@">
                  <c:v>43862</c:v>
                </c:pt>
                <c:pt idx="108" formatCode="[$-409]mmm\-yy;@">
                  <c:v>43891</c:v>
                </c:pt>
                <c:pt idx="109" formatCode="[$-409]mmm\-yy;@">
                  <c:v>43922</c:v>
                </c:pt>
                <c:pt idx="110" formatCode="[$-409]mmm\-yy;@">
                  <c:v>43952</c:v>
                </c:pt>
                <c:pt idx="111" formatCode="[$-409]mmm\-yy;@">
                  <c:v>43983</c:v>
                </c:pt>
                <c:pt idx="112" formatCode="[$-409]mmm\-yy;@">
                  <c:v>44013</c:v>
                </c:pt>
                <c:pt idx="113" formatCode="[$-409]mmm\-yy;@">
                  <c:v>44044</c:v>
                </c:pt>
                <c:pt idx="114" formatCode="[$-409]mmm\-yy;@">
                  <c:v>44075</c:v>
                </c:pt>
                <c:pt idx="115" formatCode="[$-409]mmm\-yy;@">
                  <c:v>44105</c:v>
                </c:pt>
                <c:pt idx="116" formatCode="[$-409]mmm\-yy;@">
                  <c:v>44136</c:v>
                </c:pt>
                <c:pt idx="117" formatCode="[$-409]mmm\-yy;@">
                  <c:v>44166</c:v>
                </c:pt>
                <c:pt idx="118" formatCode="[$-409]mmm\-yy;@">
                  <c:v>44197</c:v>
                </c:pt>
                <c:pt idx="119" formatCode="[$-409]mmm\-yy;@">
                  <c:v>44228</c:v>
                </c:pt>
              </c:numCache>
            </c:numRef>
          </c:cat>
          <c:val>
            <c:numRef>
              <c:f>'All Respondents'!$B$12:$B$131</c:f>
              <c:numCache>
                <c:formatCode>General</c:formatCode>
                <c:ptCount val="120"/>
                <c:pt idx="0">
                  <c:v>60</c:v>
                </c:pt>
                <c:pt idx="1">
                  <c:v>62.5</c:v>
                </c:pt>
                <c:pt idx="2">
                  <c:v>60.3</c:v>
                </c:pt>
                <c:pt idx="3">
                  <c:v>61</c:v>
                </c:pt>
                <c:pt idx="4">
                  <c:v>60</c:v>
                </c:pt>
                <c:pt idx="5">
                  <c:v>59.3</c:v>
                </c:pt>
                <c:pt idx="6">
                  <c:v>60.2</c:v>
                </c:pt>
                <c:pt idx="7">
                  <c:v>61.2</c:v>
                </c:pt>
                <c:pt idx="8">
                  <c:v>61.7</c:v>
                </c:pt>
                <c:pt idx="9">
                  <c:v>63.5</c:v>
                </c:pt>
                <c:pt idx="10">
                  <c:v>66.2</c:v>
                </c:pt>
                <c:pt idx="11">
                  <c:v>66.3</c:v>
                </c:pt>
                <c:pt idx="12">
                  <c:v>66.2</c:v>
                </c:pt>
                <c:pt idx="13">
                  <c:v>68.2</c:v>
                </c:pt>
                <c:pt idx="14">
                  <c:v>69.3</c:v>
                </c:pt>
                <c:pt idx="15">
                  <c:v>68.5</c:v>
                </c:pt>
                <c:pt idx="16">
                  <c:v>69.5</c:v>
                </c:pt>
                <c:pt idx="17">
                  <c:v>68</c:v>
                </c:pt>
                <c:pt idx="18">
                  <c:v>71.8</c:v>
                </c:pt>
                <c:pt idx="19">
                  <c:v>72.3</c:v>
                </c:pt>
                <c:pt idx="20">
                  <c:v>71.7</c:v>
                </c:pt>
                <c:pt idx="21">
                  <c:v>72.8</c:v>
                </c:pt>
                <c:pt idx="22">
                  <c:v>73.5</c:v>
                </c:pt>
                <c:pt idx="23">
                  <c:v>73.7</c:v>
                </c:pt>
                <c:pt idx="24">
                  <c:v>74.2</c:v>
                </c:pt>
                <c:pt idx="25">
                  <c:v>77.3</c:v>
                </c:pt>
                <c:pt idx="26">
                  <c:v>82.2</c:v>
                </c:pt>
                <c:pt idx="27">
                  <c:v>79.3</c:v>
                </c:pt>
                <c:pt idx="28">
                  <c:v>77.7</c:v>
                </c:pt>
                <c:pt idx="29">
                  <c:v>78.3</c:v>
                </c:pt>
                <c:pt idx="30">
                  <c:v>78.3</c:v>
                </c:pt>
                <c:pt idx="31">
                  <c:v>72.5</c:v>
                </c:pt>
                <c:pt idx="32">
                  <c:v>72.8</c:v>
                </c:pt>
                <c:pt idx="33">
                  <c:v>72.7</c:v>
                </c:pt>
                <c:pt idx="34">
                  <c:v>76.5</c:v>
                </c:pt>
                <c:pt idx="35">
                  <c:v>75</c:v>
                </c:pt>
                <c:pt idx="36">
                  <c:v>77.7</c:v>
                </c:pt>
                <c:pt idx="37">
                  <c:v>82.7</c:v>
                </c:pt>
                <c:pt idx="38">
                  <c:v>81.5</c:v>
                </c:pt>
                <c:pt idx="39">
                  <c:v>79.8</c:v>
                </c:pt>
                <c:pt idx="40">
                  <c:v>79</c:v>
                </c:pt>
                <c:pt idx="41">
                  <c:v>75.5</c:v>
                </c:pt>
                <c:pt idx="42">
                  <c:v>80.2</c:v>
                </c:pt>
                <c:pt idx="43">
                  <c:v>82.5</c:v>
                </c:pt>
                <c:pt idx="44">
                  <c:v>81</c:v>
                </c:pt>
                <c:pt idx="45">
                  <c:v>81.3</c:v>
                </c:pt>
                <c:pt idx="46">
                  <c:v>82.8</c:v>
                </c:pt>
                <c:pt idx="47">
                  <c:v>81.5</c:v>
                </c:pt>
                <c:pt idx="48">
                  <c:v>81.7</c:v>
                </c:pt>
                <c:pt idx="49">
                  <c:v>82.3</c:v>
                </c:pt>
                <c:pt idx="50">
                  <c:v>84.3</c:v>
                </c:pt>
                <c:pt idx="51">
                  <c:v>84.7</c:v>
                </c:pt>
                <c:pt idx="52">
                  <c:v>81.3</c:v>
                </c:pt>
                <c:pt idx="53">
                  <c:v>80.8</c:v>
                </c:pt>
                <c:pt idx="54">
                  <c:v>83.8</c:v>
                </c:pt>
                <c:pt idx="55">
                  <c:v>83.2</c:v>
                </c:pt>
                <c:pt idx="56">
                  <c:v>80.8</c:v>
                </c:pt>
                <c:pt idx="57">
                  <c:v>83.2</c:v>
                </c:pt>
                <c:pt idx="58">
                  <c:v>81.5</c:v>
                </c:pt>
                <c:pt idx="59">
                  <c:v>82.7</c:v>
                </c:pt>
                <c:pt idx="60">
                  <c:v>80.2</c:v>
                </c:pt>
                <c:pt idx="61">
                  <c:v>83.7</c:v>
                </c:pt>
                <c:pt idx="62">
                  <c:v>85.3</c:v>
                </c:pt>
                <c:pt idx="63">
                  <c:v>83.2</c:v>
                </c:pt>
                <c:pt idx="64">
                  <c:v>86.5</c:v>
                </c:pt>
                <c:pt idx="65">
                  <c:v>85</c:v>
                </c:pt>
                <c:pt idx="66">
                  <c:v>82.8</c:v>
                </c:pt>
                <c:pt idx="67">
                  <c:v>81.7</c:v>
                </c:pt>
                <c:pt idx="68">
                  <c:v>81.2</c:v>
                </c:pt>
                <c:pt idx="69">
                  <c:v>80.7</c:v>
                </c:pt>
                <c:pt idx="70">
                  <c:v>82.7</c:v>
                </c:pt>
                <c:pt idx="71">
                  <c:v>88.3</c:v>
                </c:pt>
                <c:pt idx="72">
                  <c:v>84.5</c:v>
                </c:pt>
                <c:pt idx="73">
                  <c:v>86.7</c:v>
                </c:pt>
                <c:pt idx="74">
                  <c:v>86.2</c:v>
                </c:pt>
                <c:pt idx="75">
                  <c:v>88.3</c:v>
                </c:pt>
                <c:pt idx="76">
                  <c:v>86.8</c:v>
                </c:pt>
                <c:pt idx="77" formatCode="0.0">
                  <c:v>88</c:v>
                </c:pt>
                <c:pt idx="78" formatCode="0.0">
                  <c:v>88.3</c:v>
                </c:pt>
                <c:pt idx="79" formatCode="0.0">
                  <c:v>85.2</c:v>
                </c:pt>
                <c:pt idx="80" formatCode="0.0">
                  <c:v>87.8</c:v>
                </c:pt>
                <c:pt idx="81" formatCode="0.0">
                  <c:v>85.8</c:v>
                </c:pt>
                <c:pt idx="82" formatCode="0.0">
                  <c:v>89.5</c:v>
                </c:pt>
                <c:pt idx="83" formatCode="0.0">
                  <c:v>85.8</c:v>
                </c:pt>
                <c:pt idx="84" formatCode="0.0">
                  <c:v>88.3</c:v>
                </c:pt>
                <c:pt idx="85" formatCode="0.0">
                  <c:v>91.7</c:v>
                </c:pt>
                <c:pt idx="86" formatCode="0.0">
                  <c:v>92.3</c:v>
                </c:pt>
                <c:pt idx="87" formatCode="0.0">
                  <c:v>90.7</c:v>
                </c:pt>
                <c:pt idx="88" formatCode="0.0">
                  <c:v>86.5</c:v>
                </c:pt>
                <c:pt idx="89" formatCode="0.0">
                  <c:v>88</c:v>
                </c:pt>
                <c:pt idx="90" formatCode="0.0">
                  <c:v>87.7</c:v>
                </c:pt>
                <c:pt idx="91" formatCode="0.0">
                  <c:v>85.7</c:v>
                </c:pt>
                <c:pt idx="92" formatCode="0.0">
                  <c:v>86.2</c:v>
                </c:pt>
                <c:pt idx="93" formatCode="0.0">
                  <c:v>83.5</c:v>
                </c:pt>
                <c:pt idx="94" formatCode="0.0">
                  <c:v>84.7</c:v>
                </c:pt>
                <c:pt idx="95" formatCode="0.0">
                  <c:v>84.3</c:v>
                </c:pt>
                <c:pt idx="96" formatCode="0.0">
                  <c:v>89.8</c:v>
                </c:pt>
                <c:pt idx="97" formatCode="0.0">
                  <c:v>88.3</c:v>
                </c:pt>
                <c:pt idx="98" formatCode="0.0">
                  <c:v>92</c:v>
                </c:pt>
                <c:pt idx="99" formatCode="0.0">
                  <c:v>91.5</c:v>
                </c:pt>
                <c:pt idx="100" formatCode="0.0">
                  <c:v>93.7</c:v>
                </c:pt>
                <c:pt idx="101" formatCode="0.0">
                  <c:v>93.8</c:v>
                </c:pt>
                <c:pt idx="102" formatCode="0.0">
                  <c:v>91.5</c:v>
                </c:pt>
                <c:pt idx="103" formatCode="0.0">
                  <c:v>88.8</c:v>
                </c:pt>
                <c:pt idx="104" formatCode="0.0">
                  <c:v>91.5</c:v>
                </c:pt>
                <c:pt idx="105" formatCode="0.0">
                  <c:v>91.7</c:v>
                </c:pt>
                <c:pt idx="106" formatCode="0.0">
                  <c:v>93</c:v>
                </c:pt>
                <c:pt idx="107" formatCode="0.0">
                  <c:v>92.5</c:v>
                </c:pt>
                <c:pt idx="108" formatCode="0.0">
                  <c:v>80.8</c:v>
                </c:pt>
                <c:pt idx="109" formatCode="0.0">
                  <c:v>63</c:v>
                </c:pt>
                <c:pt idx="110" formatCode="0.0">
                  <c:v>67.5</c:v>
                </c:pt>
                <c:pt idx="111" formatCode="0.0">
                  <c:v>76.5</c:v>
                </c:pt>
                <c:pt idx="112" formatCode="0.0">
                  <c:v>74.2</c:v>
                </c:pt>
                <c:pt idx="113" formatCode="0.0">
                  <c:v>77.5</c:v>
                </c:pt>
                <c:pt idx="114" formatCode="0.0">
                  <c:v>81</c:v>
                </c:pt>
                <c:pt idx="115" formatCode="0.0">
                  <c:v>81.7</c:v>
                </c:pt>
                <c:pt idx="116" formatCode="0.0">
                  <c:v>80</c:v>
                </c:pt>
                <c:pt idx="117" formatCode="0.0">
                  <c:v>74</c:v>
                </c:pt>
                <c:pt idx="118" formatCode="0.0">
                  <c:v>77.7</c:v>
                </c:pt>
                <c:pt idx="119" formatCode="0.0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3-4AB3-8FB6-94ECB9274AD8}"/>
            </c:ext>
          </c:extLst>
        </c:ser>
        <c:ser>
          <c:idx val="0"/>
          <c:order val="2"/>
          <c:tx>
            <c:v>Difference (HPSI without rates - HPSI)</c:v>
          </c:tx>
          <c:marker>
            <c:symbol val="none"/>
          </c:marker>
          <c:cat>
            <c:numRef>
              <c:f>'All Respondents'!$A$12:$A$131</c:f>
              <c:numCache>
                <c:formatCode>mmm\-yy</c:formatCode>
                <c:ptCount val="120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  <c:pt idx="13">
                  <c:v>41000</c:v>
                </c:pt>
                <c:pt idx="14">
                  <c:v>41030</c:v>
                </c:pt>
                <c:pt idx="15">
                  <c:v>41061</c:v>
                </c:pt>
                <c:pt idx="16">
                  <c:v>41091</c:v>
                </c:pt>
                <c:pt idx="17">
                  <c:v>41122</c:v>
                </c:pt>
                <c:pt idx="18">
                  <c:v>41153</c:v>
                </c:pt>
                <c:pt idx="19">
                  <c:v>41183</c:v>
                </c:pt>
                <c:pt idx="20">
                  <c:v>41214</c:v>
                </c:pt>
                <c:pt idx="21">
                  <c:v>41244</c:v>
                </c:pt>
                <c:pt idx="22">
                  <c:v>41275</c:v>
                </c:pt>
                <c:pt idx="23">
                  <c:v>41306</c:v>
                </c:pt>
                <c:pt idx="24">
                  <c:v>41334</c:v>
                </c:pt>
                <c:pt idx="25">
                  <c:v>41365</c:v>
                </c:pt>
                <c:pt idx="26">
                  <c:v>41395</c:v>
                </c:pt>
                <c:pt idx="27">
                  <c:v>41426</c:v>
                </c:pt>
                <c:pt idx="28">
                  <c:v>41456</c:v>
                </c:pt>
                <c:pt idx="29">
                  <c:v>41487</c:v>
                </c:pt>
                <c:pt idx="30">
                  <c:v>41518</c:v>
                </c:pt>
                <c:pt idx="31">
                  <c:v>41548</c:v>
                </c:pt>
                <c:pt idx="32">
                  <c:v>41579</c:v>
                </c:pt>
                <c:pt idx="33">
                  <c:v>41609</c:v>
                </c:pt>
                <c:pt idx="34" formatCode="[$-409]mmm\-yy;@">
                  <c:v>41640</c:v>
                </c:pt>
                <c:pt idx="35" formatCode="[$-409]mmm\-yy;@">
                  <c:v>41671</c:v>
                </c:pt>
                <c:pt idx="36" formatCode="[$-409]mmm\-yy;@">
                  <c:v>41699</c:v>
                </c:pt>
                <c:pt idx="37" formatCode="[$-409]mmm\-yy;@">
                  <c:v>41730</c:v>
                </c:pt>
                <c:pt idx="38" formatCode="[$-409]mmm\-yy;@">
                  <c:v>41760</c:v>
                </c:pt>
                <c:pt idx="39" formatCode="[$-409]mmm\-yy;@">
                  <c:v>41791</c:v>
                </c:pt>
                <c:pt idx="40" formatCode="[$-409]mmm\-yy;@">
                  <c:v>41821</c:v>
                </c:pt>
                <c:pt idx="41" formatCode="[$-409]mmm\-yy;@">
                  <c:v>41852</c:v>
                </c:pt>
                <c:pt idx="42" formatCode="[$-409]mmm\-yy;@">
                  <c:v>41883</c:v>
                </c:pt>
                <c:pt idx="43" formatCode="[$-409]mmm\-yy;@">
                  <c:v>41913</c:v>
                </c:pt>
                <c:pt idx="44" formatCode="[$-409]mmm\-yy;@">
                  <c:v>41944</c:v>
                </c:pt>
                <c:pt idx="45" formatCode="[$-409]mmm\-yy;@">
                  <c:v>41974</c:v>
                </c:pt>
                <c:pt idx="46" formatCode="[$-409]mmm\-yy;@">
                  <c:v>42005</c:v>
                </c:pt>
                <c:pt idx="47" formatCode="[$-409]mmm\-yy;@">
                  <c:v>42036</c:v>
                </c:pt>
                <c:pt idx="48" formatCode="[$-409]mmm\-yy;@">
                  <c:v>42064</c:v>
                </c:pt>
                <c:pt idx="49" formatCode="[$-409]mmm\-yy;@">
                  <c:v>42095</c:v>
                </c:pt>
                <c:pt idx="50" formatCode="[$-409]mmm\-yy;@">
                  <c:v>42125</c:v>
                </c:pt>
                <c:pt idx="51" formatCode="[$-409]mmm\-yy;@">
                  <c:v>42156</c:v>
                </c:pt>
                <c:pt idx="52" formatCode="[$-409]mmm\-yy;@">
                  <c:v>42186</c:v>
                </c:pt>
                <c:pt idx="53" formatCode="[$-409]mmm\-yy;@">
                  <c:v>42217</c:v>
                </c:pt>
                <c:pt idx="54" formatCode="[$-409]mmm\-yy;@">
                  <c:v>42248</c:v>
                </c:pt>
                <c:pt idx="55" formatCode="[$-409]mmm\-yy;@">
                  <c:v>42278</c:v>
                </c:pt>
                <c:pt idx="56" formatCode="[$-409]mmm\-yy;@">
                  <c:v>42309</c:v>
                </c:pt>
                <c:pt idx="57" formatCode="[$-409]mmm\-yy;@">
                  <c:v>42339</c:v>
                </c:pt>
                <c:pt idx="58" formatCode="[$-409]mmm\-yy;@">
                  <c:v>42370</c:v>
                </c:pt>
                <c:pt idx="59" formatCode="[$-409]mmm\-yy;@">
                  <c:v>42401</c:v>
                </c:pt>
                <c:pt idx="60" formatCode="[$-409]mmm\-yy;@">
                  <c:v>42430</c:v>
                </c:pt>
                <c:pt idx="61" formatCode="[$-409]mmm\-yy;@">
                  <c:v>42461</c:v>
                </c:pt>
                <c:pt idx="62" formatCode="[$-409]mmm\-yy;@">
                  <c:v>42491</c:v>
                </c:pt>
                <c:pt idx="63" formatCode="[$-409]mmm\-yy;@">
                  <c:v>42522</c:v>
                </c:pt>
                <c:pt idx="64" formatCode="[$-409]mmm\-yy;@">
                  <c:v>42552</c:v>
                </c:pt>
                <c:pt idx="65" formatCode="[$-409]mmm\-yy;@">
                  <c:v>42583</c:v>
                </c:pt>
                <c:pt idx="66" formatCode="[$-409]mmm\-yy;@">
                  <c:v>42614</c:v>
                </c:pt>
                <c:pt idx="67" formatCode="[$-409]mmm\-yy;@">
                  <c:v>42644</c:v>
                </c:pt>
                <c:pt idx="68" formatCode="[$-409]mmm\-yy;@">
                  <c:v>42675</c:v>
                </c:pt>
                <c:pt idx="69" formatCode="[$-409]mmm\-yy;@">
                  <c:v>42705</c:v>
                </c:pt>
                <c:pt idx="70" formatCode="[$-409]mmm\-yy;@">
                  <c:v>42736</c:v>
                </c:pt>
                <c:pt idx="71" formatCode="[$-409]mmm\-yy;@">
                  <c:v>42767</c:v>
                </c:pt>
                <c:pt idx="72" formatCode="[$-409]mmm\-yy;@">
                  <c:v>42795</c:v>
                </c:pt>
                <c:pt idx="73" formatCode="[$-409]mmm\-yy;@">
                  <c:v>42826</c:v>
                </c:pt>
                <c:pt idx="74" formatCode="[$-409]mmm\-yy;@">
                  <c:v>42856</c:v>
                </c:pt>
                <c:pt idx="75" formatCode="[$-409]mmm\-yy;@">
                  <c:v>42887</c:v>
                </c:pt>
                <c:pt idx="76" formatCode="[$-409]mmm\-yy;@">
                  <c:v>42917</c:v>
                </c:pt>
                <c:pt idx="77" formatCode="[$-409]mmm\-yy;@">
                  <c:v>42949</c:v>
                </c:pt>
                <c:pt idx="78" formatCode="[$-409]mmm\-yy;@">
                  <c:v>42979</c:v>
                </c:pt>
                <c:pt idx="79" formatCode="[$-409]mmm\-yy;@">
                  <c:v>43009</c:v>
                </c:pt>
                <c:pt idx="80" formatCode="[$-409]mmm\-yy;@">
                  <c:v>43040</c:v>
                </c:pt>
                <c:pt idx="81" formatCode="[$-409]mmm\-yy;@">
                  <c:v>43070</c:v>
                </c:pt>
                <c:pt idx="82" formatCode="[$-409]mmm\-yy;@">
                  <c:v>43101</c:v>
                </c:pt>
                <c:pt idx="83" formatCode="[$-409]mmm\-yy;@">
                  <c:v>43132</c:v>
                </c:pt>
                <c:pt idx="84" formatCode="[$-409]mmm\-yy;@">
                  <c:v>43160</c:v>
                </c:pt>
                <c:pt idx="85" formatCode="[$-409]mmm\-yy;@">
                  <c:v>43191</c:v>
                </c:pt>
                <c:pt idx="86" formatCode="[$-409]mmm\-yy;@">
                  <c:v>43221</c:v>
                </c:pt>
                <c:pt idx="87" formatCode="[$-409]mmm\-yy;@">
                  <c:v>43269</c:v>
                </c:pt>
                <c:pt idx="88" formatCode="[$-409]mmm\-yy;@">
                  <c:v>43282</c:v>
                </c:pt>
                <c:pt idx="89" formatCode="[$-409]mmm\-yy;@">
                  <c:v>43314</c:v>
                </c:pt>
                <c:pt idx="90" formatCode="[$-409]mmm\-yy;@">
                  <c:v>43346</c:v>
                </c:pt>
                <c:pt idx="91" formatCode="[$-409]mmm\-yy;@">
                  <c:v>43374</c:v>
                </c:pt>
                <c:pt idx="92" formatCode="[$-409]mmm\-yy;@">
                  <c:v>43405</c:v>
                </c:pt>
                <c:pt idx="93" formatCode="[$-409]mmm\-yy;@">
                  <c:v>43435</c:v>
                </c:pt>
                <c:pt idx="94" formatCode="[$-409]mmm\-yy;@">
                  <c:v>43466</c:v>
                </c:pt>
                <c:pt idx="95" formatCode="[$-409]mmm\-yy;@">
                  <c:v>43497</c:v>
                </c:pt>
                <c:pt idx="96" formatCode="[$-409]mmm\-yy;@">
                  <c:v>43525</c:v>
                </c:pt>
                <c:pt idx="97" formatCode="[$-409]mmm\-yy;@">
                  <c:v>43556</c:v>
                </c:pt>
                <c:pt idx="98" formatCode="[$-409]mmm\-yy;@">
                  <c:v>43586</c:v>
                </c:pt>
                <c:pt idx="99" formatCode="[$-409]mmm\-yy;@">
                  <c:v>43617</c:v>
                </c:pt>
                <c:pt idx="100" formatCode="[$-409]mmm\-yy;@">
                  <c:v>43647</c:v>
                </c:pt>
                <c:pt idx="101" formatCode="[$-409]mmm\-yy;@">
                  <c:v>43678</c:v>
                </c:pt>
                <c:pt idx="102" formatCode="[$-409]mmm\-yy;@">
                  <c:v>43709</c:v>
                </c:pt>
                <c:pt idx="103" formatCode="[$-409]mmm\-yy;@">
                  <c:v>43739</c:v>
                </c:pt>
                <c:pt idx="104" formatCode="[$-409]mmm\-yy;@">
                  <c:v>43770</c:v>
                </c:pt>
                <c:pt idx="105" formatCode="[$-409]mmm\-yy;@">
                  <c:v>43800</c:v>
                </c:pt>
                <c:pt idx="106" formatCode="[$-409]mmm\-yy;@">
                  <c:v>43831</c:v>
                </c:pt>
                <c:pt idx="107" formatCode="[$-409]mmm\-yy;@">
                  <c:v>43862</c:v>
                </c:pt>
                <c:pt idx="108" formatCode="[$-409]mmm\-yy;@">
                  <c:v>43891</c:v>
                </c:pt>
                <c:pt idx="109" formatCode="[$-409]mmm\-yy;@">
                  <c:v>43922</c:v>
                </c:pt>
                <c:pt idx="110" formatCode="[$-409]mmm\-yy;@">
                  <c:v>43952</c:v>
                </c:pt>
                <c:pt idx="111" formatCode="[$-409]mmm\-yy;@">
                  <c:v>43983</c:v>
                </c:pt>
                <c:pt idx="112" formatCode="[$-409]mmm\-yy;@">
                  <c:v>44013</c:v>
                </c:pt>
                <c:pt idx="113" formatCode="[$-409]mmm\-yy;@">
                  <c:v>44044</c:v>
                </c:pt>
                <c:pt idx="114" formatCode="[$-409]mmm\-yy;@">
                  <c:v>44075</c:v>
                </c:pt>
                <c:pt idx="115" formatCode="[$-409]mmm\-yy;@">
                  <c:v>44105</c:v>
                </c:pt>
                <c:pt idx="116" formatCode="[$-409]mmm\-yy;@">
                  <c:v>44136</c:v>
                </c:pt>
                <c:pt idx="117" formatCode="[$-409]mmm\-yy;@">
                  <c:v>44166</c:v>
                </c:pt>
                <c:pt idx="118" formatCode="[$-409]mmm\-yy;@">
                  <c:v>44197</c:v>
                </c:pt>
                <c:pt idx="119" formatCode="[$-409]mmm\-yy;@">
                  <c:v>44228</c:v>
                </c:pt>
              </c:numCache>
            </c:numRef>
          </c:cat>
          <c:val>
            <c:numRef>
              <c:f>'All Respondents'!$C$12:$C$131</c:f>
              <c:numCache>
                <c:formatCode>General</c:formatCode>
                <c:ptCount val="120"/>
                <c:pt idx="0">
                  <c:v>8.0999999999999943</c:v>
                </c:pt>
                <c:pt idx="1">
                  <c:v>8.5999999999999943</c:v>
                </c:pt>
                <c:pt idx="2">
                  <c:v>7.6000000000000085</c:v>
                </c:pt>
                <c:pt idx="3">
                  <c:v>5.2999999999999972</c:v>
                </c:pt>
                <c:pt idx="4">
                  <c:v>6.5</c:v>
                </c:pt>
                <c:pt idx="5">
                  <c:v>6.2000000000000028</c:v>
                </c:pt>
                <c:pt idx="6">
                  <c:v>4.0999999999999943</c:v>
                </c:pt>
                <c:pt idx="7">
                  <c:v>5.0999999999999943</c:v>
                </c:pt>
                <c:pt idx="8">
                  <c:v>4</c:v>
                </c:pt>
                <c:pt idx="9">
                  <c:v>5</c:v>
                </c:pt>
                <c:pt idx="10">
                  <c:v>5.8999999999999915</c:v>
                </c:pt>
                <c:pt idx="11">
                  <c:v>5.4000000000000057</c:v>
                </c:pt>
                <c:pt idx="12">
                  <c:v>7.0999999999999943</c:v>
                </c:pt>
                <c:pt idx="13">
                  <c:v>6.8999999999999915</c:v>
                </c:pt>
                <c:pt idx="14">
                  <c:v>7.7999999999999972</c:v>
                </c:pt>
                <c:pt idx="15">
                  <c:v>7</c:v>
                </c:pt>
                <c:pt idx="16">
                  <c:v>7</c:v>
                </c:pt>
                <c:pt idx="17">
                  <c:v>7.5</c:v>
                </c:pt>
                <c:pt idx="18">
                  <c:v>6.2999999999999972</c:v>
                </c:pt>
                <c:pt idx="19">
                  <c:v>7.2000000000000028</c:v>
                </c:pt>
                <c:pt idx="20">
                  <c:v>8.3999999999999915</c:v>
                </c:pt>
                <c:pt idx="21">
                  <c:v>9.1000000000000085</c:v>
                </c:pt>
                <c:pt idx="22">
                  <c:v>8.7999999999999972</c:v>
                </c:pt>
                <c:pt idx="23">
                  <c:v>9.5999999999999943</c:v>
                </c:pt>
                <c:pt idx="24">
                  <c:v>10.099999999999994</c:v>
                </c:pt>
                <c:pt idx="25">
                  <c:v>10</c:v>
                </c:pt>
                <c:pt idx="26">
                  <c:v>11.899999999999991</c:v>
                </c:pt>
                <c:pt idx="27">
                  <c:v>13.799999999999997</c:v>
                </c:pt>
                <c:pt idx="28">
                  <c:v>14.200000000000003</c:v>
                </c:pt>
                <c:pt idx="29">
                  <c:v>14</c:v>
                </c:pt>
                <c:pt idx="30">
                  <c:v>14.799999999999997</c:v>
                </c:pt>
                <c:pt idx="31">
                  <c:v>12</c:v>
                </c:pt>
                <c:pt idx="32">
                  <c:v>13.100000000000009</c:v>
                </c:pt>
                <c:pt idx="33">
                  <c:v>12.399999999999991</c:v>
                </c:pt>
                <c:pt idx="34">
                  <c:v>12.599999999999994</c:v>
                </c:pt>
                <c:pt idx="35">
                  <c:v>12.700000000000003</c:v>
                </c:pt>
                <c:pt idx="36">
                  <c:v>13</c:v>
                </c:pt>
                <c:pt idx="37">
                  <c:v>12.799999999999997</c:v>
                </c:pt>
                <c:pt idx="38">
                  <c:v>12.400000000000006</c:v>
                </c:pt>
                <c:pt idx="39">
                  <c:v>13.5</c:v>
                </c:pt>
                <c:pt idx="40">
                  <c:v>13.099999999999994</c:v>
                </c:pt>
                <c:pt idx="41">
                  <c:v>11.400000000000006</c:v>
                </c:pt>
                <c:pt idx="42">
                  <c:v>11.299999999999997</c:v>
                </c:pt>
                <c:pt idx="43">
                  <c:v>12.200000000000003</c:v>
                </c:pt>
                <c:pt idx="44">
                  <c:v>11.700000000000003</c:v>
                </c:pt>
                <c:pt idx="45">
                  <c:v>11.799999999999997</c:v>
                </c:pt>
                <c:pt idx="46">
                  <c:v>11.5</c:v>
                </c:pt>
                <c:pt idx="47">
                  <c:v>12</c:v>
                </c:pt>
                <c:pt idx="48">
                  <c:v>13.200000000000003</c:v>
                </c:pt>
                <c:pt idx="49">
                  <c:v>12.799999999999997</c:v>
                </c:pt>
                <c:pt idx="50">
                  <c:v>12.799999999999997</c:v>
                </c:pt>
                <c:pt idx="51">
                  <c:v>13.399999999999991</c:v>
                </c:pt>
                <c:pt idx="52">
                  <c:v>12.799999999999997</c:v>
                </c:pt>
                <c:pt idx="53">
                  <c:v>13.299999999999997</c:v>
                </c:pt>
                <c:pt idx="54">
                  <c:v>14.100000000000009</c:v>
                </c:pt>
                <c:pt idx="55">
                  <c:v>13.099999999999994</c:v>
                </c:pt>
                <c:pt idx="56">
                  <c:v>13.100000000000009</c:v>
                </c:pt>
                <c:pt idx="57">
                  <c:v>14.299999999999997</c:v>
                </c:pt>
                <c:pt idx="58">
                  <c:v>14</c:v>
                </c:pt>
                <c:pt idx="59">
                  <c:v>13.799999999999997</c:v>
                </c:pt>
                <c:pt idx="60">
                  <c:v>12.299999999999997</c:v>
                </c:pt>
                <c:pt idx="61">
                  <c:v>13.200000000000003</c:v>
                </c:pt>
                <c:pt idx="62">
                  <c:v>13</c:v>
                </c:pt>
                <c:pt idx="63">
                  <c:v>12.099999999999994</c:v>
                </c:pt>
                <c:pt idx="64">
                  <c:v>11.799999999999997</c:v>
                </c:pt>
                <c:pt idx="65">
                  <c:v>11.900000000000006</c:v>
                </c:pt>
                <c:pt idx="66">
                  <c:v>12.700000000000003</c:v>
                </c:pt>
                <c:pt idx="67">
                  <c:v>12.599999999999994</c:v>
                </c:pt>
                <c:pt idx="68">
                  <c:v>13.700000000000003</c:v>
                </c:pt>
                <c:pt idx="69">
                  <c:v>14.399999999999991</c:v>
                </c:pt>
                <c:pt idx="70">
                  <c:v>14.799999999999997</c:v>
                </c:pt>
                <c:pt idx="71">
                  <c:v>16</c:v>
                </c:pt>
                <c:pt idx="72">
                  <c:v>16.200000000000003</c:v>
                </c:pt>
                <c:pt idx="73">
                  <c:v>16</c:v>
                </c:pt>
                <c:pt idx="74">
                  <c:v>14.899999999999991</c:v>
                </c:pt>
                <c:pt idx="75">
                  <c:v>14.799999999999997</c:v>
                </c:pt>
                <c:pt idx="76">
                  <c:v>14.5</c:v>
                </c:pt>
                <c:pt idx="77">
                  <c:v>13.900000000000006</c:v>
                </c:pt>
                <c:pt idx="78">
                  <c:v>14.400000000000006</c:v>
                </c:pt>
                <c:pt idx="79">
                  <c:v>13.5</c:v>
                </c:pt>
                <c:pt idx="80">
                  <c:v>15.100000000000009</c:v>
                </c:pt>
                <c:pt idx="81">
                  <c:v>14.900000000000006</c:v>
                </c:pt>
                <c:pt idx="82">
                  <c:v>15.200000000000003</c:v>
                </c:pt>
                <c:pt idx="83">
                  <c:v>15.900000000000006</c:v>
                </c:pt>
                <c:pt idx="84">
                  <c:v>15.400000000000006</c:v>
                </c:pt>
                <c:pt idx="85">
                  <c:v>15.200000000000003</c:v>
                </c:pt>
                <c:pt idx="86">
                  <c:v>15.600000000000009</c:v>
                </c:pt>
                <c:pt idx="87">
                  <c:v>16</c:v>
                </c:pt>
                <c:pt idx="88">
                  <c:v>15</c:v>
                </c:pt>
                <c:pt idx="89">
                  <c:v>15.299999999999997</c:v>
                </c:pt>
                <c:pt idx="90">
                  <c:v>16</c:v>
                </c:pt>
                <c:pt idx="91">
                  <c:v>15.799999999999997</c:v>
                </c:pt>
                <c:pt idx="92">
                  <c:v>15.700000000000003</c:v>
                </c:pt>
                <c:pt idx="93">
                  <c:v>15.200000000000003</c:v>
                </c:pt>
                <c:pt idx="94">
                  <c:v>14.799999999999997</c:v>
                </c:pt>
                <c:pt idx="95">
                  <c:v>14.600000000000009</c:v>
                </c:pt>
                <c:pt idx="96">
                  <c:v>14.299999999999997</c:v>
                </c:pt>
                <c:pt idx="97">
                  <c:v>13</c:v>
                </c:pt>
                <c:pt idx="98">
                  <c:v>13.099999999999994</c:v>
                </c:pt>
                <c:pt idx="99">
                  <c:v>11.400000000000006</c:v>
                </c:pt>
                <c:pt idx="100">
                  <c:v>11.599999999999994</c:v>
                </c:pt>
                <c:pt idx="101">
                  <c:v>9.5</c:v>
                </c:pt>
                <c:pt idx="102">
                  <c:v>10.200000000000003</c:v>
                </c:pt>
                <c:pt idx="103">
                  <c:v>10.100000000000009</c:v>
                </c:pt>
                <c:pt idx="104">
                  <c:v>11.200000000000003</c:v>
                </c:pt>
                <c:pt idx="105">
                  <c:v>12</c:v>
                </c:pt>
                <c:pt idx="106">
                  <c:v>11.099999999999994</c:v>
                </c:pt>
                <c:pt idx="107">
                  <c:v>11.799999999999997</c:v>
                </c:pt>
                <c:pt idx="108">
                  <c:v>7.2999999999999972</c:v>
                </c:pt>
                <c:pt idx="109">
                  <c:v>1.9000000000000057</c:v>
                </c:pt>
                <c:pt idx="110">
                  <c:v>0.79999999999999716</c:v>
                </c:pt>
                <c:pt idx="111">
                  <c:v>5.5999999999999943</c:v>
                </c:pt>
                <c:pt idx="112">
                  <c:v>5.8999999999999915</c:v>
                </c:pt>
                <c:pt idx="113">
                  <c:v>6</c:v>
                </c:pt>
                <c:pt idx="114">
                  <c:v>8.9000000000000057</c:v>
                </c:pt>
                <c:pt idx="115">
                  <c:v>7.7999999999999972</c:v>
                </c:pt>
                <c:pt idx="116">
                  <c:v>10.299999999999997</c:v>
                </c:pt>
                <c:pt idx="117">
                  <c:v>9.0999999999999943</c:v>
                </c:pt>
                <c:pt idx="118">
                  <c:v>10</c:v>
                </c:pt>
                <c:pt idx="119">
                  <c:v>10.400000000000006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43-4AB3-8FB6-94ECB9274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360640"/>
        <c:axId val="251361200"/>
      </c:lineChart>
      <c:dateAx>
        <c:axId val="251360640"/>
        <c:scaling>
          <c:orientation val="minMax"/>
          <c:max val="44228"/>
          <c:min val="40575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361200"/>
        <c:crosses val="autoZero"/>
        <c:auto val="0"/>
        <c:lblOffset val="100"/>
        <c:baseTimeUnit val="months"/>
        <c:majorUnit val="2"/>
        <c:majorTimeUnit val="months"/>
        <c:minorUnit val="1"/>
        <c:minorTimeUnit val="months"/>
      </c:dateAx>
      <c:valAx>
        <c:axId val="2513612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36064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Home Purchase</a:t>
            </a:r>
            <a:r>
              <a:rPr lang="en-US" sz="1800" baseline="0"/>
              <a:t> Sentiment Index and Select Home HPSI Components Outlook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'All Respondents'!$B$2</c:f>
              <c:strCache>
                <c:ptCount val="1"/>
                <c:pt idx="0">
                  <c:v>HPSI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Respondents'!$B$3:$B$131</c:f>
              <c:numCache>
                <c:formatCode>mmm\-yy</c:formatCode>
                <c:ptCount val="129"/>
                <c:pt idx="9" formatCode="General">
                  <c:v>60</c:v>
                </c:pt>
                <c:pt idx="10" formatCode="General">
                  <c:v>62.5</c:v>
                </c:pt>
                <c:pt idx="11" formatCode="General">
                  <c:v>60.3</c:v>
                </c:pt>
                <c:pt idx="12" formatCode="General">
                  <c:v>61</c:v>
                </c:pt>
                <c:pt idx="13" formatCode="General">
                  <c:v>60</c:v>
                </c:pt>
                <c:pt idx="14" formatCode="General">
                  <c:v>59.3</c:v>
                </c:pt>
                <c:pt idx="15" formatCode="General">
                  <c:v>60.2</c:v>
                </c:pt>
                <c:pt idx="16" formatCode="General">
                  <c:v>61.2</c:v>
                </c:pt>
                <c:pt idx="17" formatCode="General">
                  <c:v>61.7</c:v>
                </c:pt>
                <c:pt idx="18" formatCode="General">
                  <c:v>63.5</c:v>
                </c:pt>
                <c:pt idx="19" formatCode="General">
                  <c:v>66.2</c:v>
                </c:pt>
                <c:pt idx="20" formatCode="General">
                  <c:v>66.3</c:v>
                </c:pt>
                <c:pt idx="21" formatCode="General">
                  <c:v>66.2</c:v>
                </c:pt>
                <c:pt idx="22" formatCode="General">
                  <c:v>68.2</c:v>
                </c:pt>
                <c:pt idx="23" formatCode="General">
                  <c:v>69.3</c:v>
                </c:pt>
                <c:pt idx="24" formatCode="General">
                  <c:v>68.5</c:v>
                </c:pt>
                <c:pt idx="25" formatCode="General">
                  <c:v>69.5</c:v>
                </c:pt>
                <c:pt idx="26" formatCode="General">
                  <c:v>68</c:v>
                </c:pt>
                <c:pt idx="27" formatCode="General">
                  <c:v>71.8</c:v>
                </c:pt>
                <c:pt idx="28" formatCode="General">
                  <c:v>72.3</c:v>
                </c:pt>
                <c:pt idx="29" formatCode="General">
                  <c:v>71.7</c:v>
                </c:pt>
                <c:pt idx="30" formatCode="General">
                  <c:v>72.8</c:v>
                </c:pt>
                <c:pt idx="31" formatCode="General">
                  <c:v>73.5</c:v>
                </c:pt>
                <c:pt idx="32" formatCode="General">
                  <c:v>73.7</c:v>
                </c:pt>
                <c:pt idx="33" formatCode="General">
                  <c:v>74.2</c:v>
                </c:pt>
                <c:pt idx="34" formatCode="General">
                  <c:v>77.3</c:v>
                </c:pt>
                <c:pt idx="35" formatCode="General">
                  <c:v>82.2</c:v>
                </c:pt>
                <c:pt idx="36" formatCode="General">
                  <c:v>79.3</c:v>
                </c:pt>
                <c:pt idx="37" formatCode="General">
                  <c:v>77.7</c:v>
                </c:pt>
                <c:pt idx="38" formatCode="General">
                  <c:v>78.3</c:v>
                </c:pt>
                <c:pt idx="39" formatCode="General">
                  <c:v>78.3</c:v>
                </c:pt>
                <c:pt idx="40" formatCode="General">
                  <c:v>72.5</c:v>
                </c:pt>
                <c:pt idx="41" formatCode="General">
                  <c:v>72.8</c:v>
                </c:pt>
                <c:pt idx="42" formatCode="General">
                  <c:v>72.7</c:v>
                </c:pt>
                <c:pt idx="43" formatCode="General">
                  <c:v>76.5</c:v>
                </c:pt>
                <c:pt idx="44" formatCode="General">
                  <c:v>75</c:v>
                </c:pt>
                <c:pt idx="45" formatCode="General">
                  <c:v>77.7</c:v>
                </c:pt>
                <c:pt idx="46" formatCode="General">
                  <c:v>82.7</c:v>
                </c:pt>
                <c:pt idx="47" formatCode="General">
                  <c:v>81.5</c:v>
                </c:pt>
                <c:pt idx="48" formatCode="General">
                  <c:v>79.8</c:v>
                </c:pt>
                <c:pt idx="49" formatCode="General">
                  <c:v>79</c:v>
                </c:pt>
                <c:pt idx="50" formatCode="General">
                  <c:v>75.5</c:v>
                </c:pt>
                <c:pt idx="51" formatCode="General">
                  <c:v>80.2</c:v>
                </c:pt>
                <c:pt idx="52" formatCode="General">
                  <c:v>82.5</c:v>
                </c:pt>
                <c:pt idx="53" formatCode="General">
                  <c:v>81</c:v>
                </c:pt>
                <c:pt idx="54" formatCode="General">
                  <c:v>81.3</c:v>
                </c:pt>
                <c:pt idx="55" formatCode="General">
                  <c:v>82.8</c:v>
                </c:pt>
                <c:pt idx="56" formatCode="General">
                  <c:v>81.5</c:v>
                </c:pt>
                <c:pt idx="57" formatCode="General">
                  <c:v>81.7</c:v>
                </c:pt>
                <c:pt idx="58" formatCode="General">
                  <c:v>82.3</c:v>
                </c:pt>
                <c:pt idx="59" formatCode="General">
                  <c:v>84.3</c:v>
                </c:pt>
                <c:pt idx="60" formatCode="General">
                  <c:v>84.7</c:v>
                </c:pt>
                <c:pt idx="61" formatCode="General">
                  <c:v>81.3</c:v>
                </c:pt>
                <c:pt idx="62" formatCode="General">
                  <c:v>80.8</c:v>
                </c:pt>
                <c:pt idx="63" formatCode="General">
                  <c:v>83.8</c:v>
                </c:pt>
                <c:pt idx="64" formatCode="General">
                  <c:v>83.2</c:v>
                </c:pt>
                <c:pt idx="65" formatCode="General">
                  <c:v>80.8</c:v>
                </c:pt>
                <c:pt idx="66" formatCode="General">
                  <c:v>83.2</c:v>
                </c:pt>
                <c:pt idx="67" formatCode="General">
                  <c:v>81.5</c:v>
                </c:pt>
                <c:pt idx="68" formatCode="General">
                  <c:v>82.7</c:v>
                </c:pt>
                <c:pt idx="69" formatCode="General">
                  <c:v>80.2</c:v>
                </c:pt>
                <c:pt idx="70" formatCode="General">
                  <c:v>83.7</c:v>
                </c:pt>
                <c:pt idx="71" formatCode="General">
                  <c:v>85.3</c:v>
                </c:pt>
                <c:pt idx="72" formatCode="General">
                  <c:v>83.2</c:v>
                </c:pt>
                <c:pt idx="73" formatCode="General">
                  <c:v>86.5</c:v>
                </c:pt>
                <c:pt idx="74" formatCode="General">
                  <c:v>85</c:v>
                </c:pt>
                <c:pt idx="75" formatCode="General">
                  <c:v>82.8</c:v>
                </c:pt>
                <c:pt idx="76" formatCode="General">
                  <c:v>81.7</c:v>
                </c:pt>
                <c:pt idx="77" formatCode="General">
                  <c:v>81.2</c:v>
                </c:pt>
                <c:pt idx="78" formatCode="General">
                  <c:v>80.7</c:v>
                </c:pt>
                <c:pt idx="79" formatCode="General">
                  <c:v>82.7</c:v>
                </c:pt>
                <c:pt idx="80" formatCode="General">
                  <c:v>88.3</c:v>
                </c:pt>
                <c:pt idx="81" formatCode="General">
                  <c:v>84.5</c:v>
                </c:pt>
                <c:pt idx="82" formatCode="General">
                  <c:v>86.7</c:v>
                </c:pt>
                <c:pt idx="83" formatCode="General">
                  <c:v>86.2</c:v>
                </c:pt>
                <c:pt idx="84" formatCode="General">
                  <c:v>88.3</c:v>
                </c:pt>
                <c:pt idx="85" formatCode="General">
                  <c:v>86.8</c:v>
                </c:pt>
                <c:pt idx="86" formatCode="0.0">
                  <c:v>88</c:v>
                </c:pt>
                <c:pt idx="87" formatCode="0.0">
                  <c:v>88.3</c:v>
                </c:pt>
                <c:pt idx="88" formatCode="0.0">
                  <c:v>85.2</c:v>
                </c:pt>
                <c:pt idx="89" formatCode="0.0">
                  <c:v>87.8</c:v>
                </c:pt>
                <c:pt idx="90" formatCode="0.0">
                  <c:v>85.8</c:v>
                </c:pt>
                <c:pt idx="91" formatCode="0.0">
                  <c:v>89.5</c:v>
                </c:pt>
                <c:pt idx="92" formatCode="0.0">
                  <c:v>85.8</c:v>
                </c:pt>
                <c:pt idx="93" formatCode="0.0">
                  <c:v>88.3</c:v>
                </c:pt>
                <c:pt idx="94" formatCode="0.0">
                  <c:v>91.7</c:v>
                </c:pt>
                <c:pt idx="95" formatCode="0.0">
                  <c:v>92.3</c:v>
                </c:pt>
                <c:pt idx="96" formatCode="0.0">
                  <c:v>90.7</c:v>
                </c:pt>
                <c:pt idx="97" formatCode="0.0">
                  <c:v>86.5</c:v>
                </c:pt>
                <c:pt idx="98" formatCode="0.0">
                  <c:v>88</c:v>
                </c:pt>
                <c:pt idx="99" formatCode="0.0">
                  <c:v>87.7</c:v>
                </c:pt>
                <c:pt idx="100" formatCode="0.0">
                  <c:v>85.7</c:v>
                </c:pt>
                <c:pt idx="101" formatCode="0.0">
                  <c:v>86.2</c:v>
                </c:pt>
                <c:pt idx="102" formatCode="0.0">
                  <c:v>83.5</c:v>
                </c:pt>
                <c:pt idx="103" formatCode="0.0">
                  <c:v>84.7</c:v>
                </c:pt>
                <c:pt idx="104" formatCode="0.0">
                  <c:v>84.3</c:v>
                </c:pt>
                <c:pt idx="105" formatCode="0.0">
                  <c:v>89.8</c:v>
                </c:pt>
                <c:pt idx="106" formatCode="0.0">
                  <c:v>88.3</c:v>
                </c:pt>
                <c:pt idx="107" formatCode="0.0">
                  <c:v>92</c:v>
                </c:pt>
                <c:pt idx="108" formatCode="0.0">
                  <c:v>91.5</c:v>
                </c:pt>
                <c:pt idx="109" formatCode="0.0">
                  <c:v>93.7</c:v>
                </c:pt>
                <c:pt idx="110" formatCode="0.0">
                  <c:v>93.8</c:v>
                </c:pt>
                <c:pt idx="111" formatCode="0.0">
                  <c:v>91.5</c:v>
                </c:pt>
                <c:pt idx="112" formatCode="0.0">
                  <c:v>88.8</c:v>
                </c:pt>
                <c:pt idx="113" formatCode="0.0">
                  <c:v>91.5</c:v>
                </c:pt>
                <c:pt idx="114" formatCode="0.0">
                  <c:v>91.7</c:v>
                </c:pt>
                <c:pt idx="115" formatCode="0.0">
                  <c:v>93</c:v>
                </c:pt>
                <c:pt idx="116" formatCode="0.0">
                  <c:v>92.5</c:v>
                </c:pt>
                <c:pt idx="117" formatCode="0.0">
                  <c:v>80.8</c:v>
                </c:pt>
                <c:pt idx="118" formatCode="0.0">
                  <c:v>63</c:v>
                </c:pt>
                <c:pt idx="119" formatCode="0.0">
                  <c:v>67.5</c:v>
                </c:pt>
                <c:pt idx="120" formatCode="0.0">
                  <c:v>76.5</c:v>
                </c:pt>
                <c:pt idx="121" formatCode="0.0">
                  <c:v>74.2</c:v>
                </c:pt>
                <c:pt idx="122" formatCode="0.0">
                  <c:v>77.5</c:v>
                </c:pt>
                <c:pt idx="123" formatCode="0.0">
                  <c:v>81</c:v>
                </c:pt>
                <c:pt idx="124" formatCode="0.0">
                  <c:v>81.7</c:v>
                </c:pt>
                <c:pt idx="125" formatCode="0.0">
                  <c:v>80</c:v>
                </c:pt>
                <c:pt idx="126" formatCode="0.0">
                  <c:v>74</c:v>
                </c:pt>
                <c:pt idx="127" formatCode="0.0">
                  <c:v>77.7</c:v>
                </c:pt>
                <c:pt idx="128" formatCode="0.0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78-40F1-BAA9-2D78529E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60640"/>
        <c:axId val="25136120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'[1]All Respondents'!$D$2</c15:sqref>
                        </c15:formulaRef>
                      </c:ext>
                    </c:extLst>
                    <c:strCache>
                      <c:ptCount val="1"/>
                      <c:pt idx="0">
                        <c:v>HPSI without rates</c:v>
                      </c:pt>
                    </c:strCache>
                  </c:strRef>
                </c:tx>
                <c:spPr>
                  <a:ln w="38100">
                    <a:solidFill>
                      <a:sysClr val="windowText" lastClr="00000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'All Respondents'!$A$3:$A$131</c15:sqref>
                        </c15:formulaRef>
                      </c:ext>
                    </c:extLst>
                    <c:numCache>
                      <c:formatCode>mmm\-yy</c:formatCode>
                      <c:ptCount val="129"/>
                      <c:pt idx="0">
                        <c:v>40330</c:v>
                      </c:pt>
                      <c:pt idx="1">
                        <c:v>40360</c:v>
                      </c:pt>
                      <c:pt idx="2">
                        <c:v>40391</c:v>
                      </c:pt>
                      <c:pt idx="3">
                        <c:v>40422</c:v>
                      </c:pt>
                      <c:pt idx="4">
                        <c:v>40452</c:v>
                      </c:pt>
                      <c:pt idx="5">
                        <c:v>40483</c:v>
                      </c:pt>
                      <c:pt idx="6">
                        <c:v>40513</c:v>
                      </c:pt>
                      <c:pt idx="7">
                        <c:v>40544</c:v>
                      </c:pt>
                      <c:pt idx="8">
                        <c:v>40575</c:v>
                      </c:pt>
                      <c:pt idx="9">
                        <c:v>40603</c:v>
                      </c:pt>
                      <c:pt idx="10">
                        <c:v>40634</c:v>
                      </c:pt>
                      <c:pt idx="11">
                        <c:v>40664</c:v>
                      </c:pt>
                      <c:pt idx="12">
                        <c:v>40695</c:v>
                      </c:pt>
                      <c:pt idx="13">
                        <c:v>40725</c:v>
                      </c:pt>
                      <c:pt idx="14">
                        <c:v>40756</c:v>
                      </c:pt>
                      <c:pt idx="15">
                        <c:v>40787</c:v>
                      </c:pt>
                      <c:pt idx="16">
                        <c:v>40817</c:v>
                      </c:pt>
                      <c:pt idx="17">
                        <c:v>40848</c:v>
                      </c:pt>
                      <c:pt idx="18">
                        <c:v>40878</c:v>
                      </c:pt>
                      <c:pt idx="19">
                        <c:v>40909</c:v>
                      </c:pt>
                      <c:pt idx="20">
                        <c:v>40940</c:v>
                      </c:pt>
                      <c:pt idx="21">
                        <c:v>40969</c:v>
                      </c:pt>
                      <c:pt idx="22">
                        <c:v>41000</c:v>
                      </c:pt>
                      <c:pt idx="23">
                        <c:v>41030</c:v>
                      </c:pt>
                      <c:pt idx="24">
                        <c:v>41061</c:v>
                      </c:pt>
                      <c:pt idx="25">
                        <c:v>41091</c:v>
                      </c:pt>
                      <c:pt idx="26">
                        <c:v>41122</c:v>
                      </c:pt>
                      <c:pt idx="27">
                        <c:v>41153</c:v>
                      </c:pt>
                      <c:pt idx="28">
                        <c:v>41183</c:v>
                      </c:pt>
                      <c:pt idx="29">
                        <c:v>41214</c:v>
                      </c:pt>
                      <c:pt idx="30">
                        <c:v>41244</c:v>
                      </c:pt>
                      <c:pt idx="31">
                        <c:v>41275</c:v>
                      </c:pt>
                      <c:pt idx="32">
                        <c:v>41306</c:v>
                      </c:pt>
                      <c:pt idx="33">
                        <c:v>41334</c:v>
                      </c:pt>
                      <c:pt idx="34">
                        <c:v>41365</c:v>
                      </c:pt>
                      <c:pt idx="35">
                        <c:v>41395</c:v>
                      </c:pt>
                      <c:pt idx="36">
                        <c:v>41426</c:v>
                      </c:pt>
                      <c:pt idx="37">
                        <c:v>41456</c:v>
                      </c:pt>
                      <c:pt idx="38">
                        <c:v>41487</c:v>
                      </c:pt>
                      <c:pt idx="39">
                        <c:v>41518</c:v>
                      </c:pt>
                      <c:pt idx="40">
                        <c:v>41548</c:v>
                      </c:pt>
                      <c:pt idx="41">
                        <c:v>41579</c:v>
                      </c:pt>
                      <c:pt idx="42">
                        <c:v>41609</c:v>
                      </c:pt>
                      <c:pt idx="43" formatCode="[$-409]mmm\-yy;@">
                        <c:v>41640</c:v>
                      </c:pt>
                      <c:pt idx="44" formatCode="[$-409]mmm\-yy;@">
                        <c:v>41671</c:v>
                      </c:pt>
                      <c:pt idx="45" formatCode="[$-409]mmm\-yy;@">
                        <c:v>41699</c:v>
                      </c:pt>
                      <c:pt idx="46" formatCode="[$-409]mmm\-yy;@">
                        <c:v>41730</c:v>
                      </c:pt>
                      <c:pt idx="47" formatCode="[$-409]mmm\-yy;@">
                        <c:v>41760</c:v>
                      </c:pt>
                      <c:pt idx="48" formatCode="[$-409]mmm\-yy;@">
                        <c:v>41791</c:v>
                      </c:pt>
                      <c:pt idx="49" formatCode="[$-409]mmm\-yy;@">
                        <c:v>41821</c:v>
                      </c:pt>
                      <c:pt idx="50" formatCode="[$-409]mmm\-yy;@">
                        <c:v>41852</c:v>
                      </c:pt>
                      <c:pt idx="51" formatCode="[$-409]mmm\-yy;@">
                        <c:v>41883</c:v>
                      </c:pt>
                      <c:pt idx="52" formatCode="[$-409]mmm\-yy;@">
                        <c:v>41913</c:v>
                      </c:pt>
                      <c:pt idx="53" formatCode="[$-409]mmm\-yy;@">
                        <c:v>41944</c:v>
                      </c:pt>
                      <c:pt idx="54" formatCode="[$-409]mmm\-yy;@">
                        <c:v>41974</c:v>
                      </c:pt>
                      <c:pt idx="55" formatCode="[$-409]mmm\-yy;@">
                        <c:v>42005</c:v>
                      </c:pt>
                      <c:pt idx="56" formatCode="[$-409]mmm\-yy;@">
                        <c:v>42036</c:v>
                      </c:pt>
                      <c:pt idx="57" formatCode="[$-409]mmm\-yy;@">
                        <c:v>42064</c:v>
                      </c:pt>
                      <c:pt idx="58" formatCode="[$-409]mmm\-yy;@">
                        <c:v>42095</c:v>
                      </c:pt>
                      <c:pt idx="59" formatCode="[$-409]mmm\-yy;@">
                        <c:v>42125</c:v>
                      </c:pt>
                      <c:pt idx="60" formatCode="[$-409]mmm\-yy;@">
                        <c:v>42156</c:v>
                      </c:pt>
                      <c:pt idx="61" formatCode="[$-409]mmm\-yy;@">
                        <c:v>42186</c:v>
                      </c:pt>
                      <c:pt idx="62" formatCode="[$-409]mmm\-yy;@">
                        <c:v>42217</c:v>
                      </c:pt>
                      <c:pt idx="63" formatCode="[$-409]mmm\-yy;@">
                        <c:v>42248</c:v>
                      </c:pt>
                      <c:pt idx="64" formatCode="[$-409]mmm\-yy;@">
                        <c:v>42278</c:v>
                      </c:pt>
                      <c:pt idx="65" formatCode="[$-409]mmm\-yy;@">
                        <c:v>42309</c:v>
                      </c:pt>
                      <c:pt idx="66" formatCode="[$-409]mmm\-yy;@">
                        <c:v>42339</c:v>
                      </c:pt>
                      <c:pt idx="67" formatCode="[$-409]mmm\-yy;@">
                        <c:v>42370</c:v>
                      </c:pt>
                      <c:pt idx="68" formatCode="[$-409]mmm\-yy;@">
                        <c:v>42401</c:v>
                      </c:pt>
                      <c:pt idx="69" formatCode="[$-409]mmm\-yy;@">
                        <c:v>42430</c:v>
                      </c:pt>
                      <c:pt idx="70" formatCode="[$-409]mmm\-yy;@">
                        <c:v>42461</c:v>
                      </c:pt>
                      <c:pt idx="71" formatCode="[$-409]mmm\-yy;@">
                        <c:v>42491</c:v>
                      </c:pt>
                      <c:pt idx="72" formatCode="[$-409]mmm\-yy;@">
                        <c:v>42522</c:v>
                      </c:pt>
                      <c:pt idx="73" formatCode="[$-409]mmm\-yy;@">
                        <c:v>42552</c:v>
                      </c:pt>
                      <c:pt idx="74" formatCode="[$-409]mmm\-yy;@">
                        <c:v>42583</c:v>
                      </c:pt>
                      <c:pt idx="75" formatCode="[$-409]mmm\-yy;@">
                        <c:v>42614</c:v>
                      </c:pt>
                      <c:pt idx="76" formatCode="[$-409]mmm\-yy;@">
                        <c:v>42644</c:v>
                      </c:pt>
                      <c:pt idx="77" formatCode="[$-409]mmm\-yy;@">
                        <c:v>42675</c:v>
                      </c:pt>
                      <c:pt idx="78" formatCode="[$-409]mmm\-yy;@">
                        <c:v>42705</c:v>
                      </c:pt>
                      <c:pt idx="79" formatCode="[$-409]mmm\-yy;@">
                        <c:v>42736</c:v>
                      </c:pt>
                      <c:pt idx="80" formatCode="[$-409]mmm\-yy;@">
                        <c:v>42767</c:v>
                      </c:pt>
                      <c:pt idx="81" formatCode="[$-409]mmm\-yy;@">
                        <c:v>42795</c:v>
                      </c:pt>
                      <c:pt idx="82" formatCode="[$-409]mmm\-yy;@">
                        <c:v>42826</c:v>
                      </c:pt>
                      <c:pt idx="83" formatCode="[$-409]mmm\-yy;@">
                        <c:v>42856</c:v>
                      </c:pt>
                      <c:pt idx="84" formatCode="[$-409]mmm\-yy;@">
                        <c:v>42887</c:v>
                      </c:pt>
                      <c:pt idx="85" formatCode="[$-409]mmm\-yy;@">
                        <c:v>42917</c:v>
                      </c:pt>
                      <c:pt idx="86" formatCode="[$-409]mmm\-yy;@">
                        <c:v>42949</c:v>
                      </c:pt>
                      <c:pt idx="87" formatCode="[$-409]mmm\-yy;@">
                        <c:v>42979</c:v>
                      </c:pt>
                      <c:pt idx="88" formatCode="[$-409]mmm\-yy;@">
                        <c:v>43009</c:v>
                      </c:pt>
                      <c:pt idx="89" formatCode="[$-409]mmm\-yy;@">
                        <c:v>43040</c:v>
                      </c:pt>
                      <c:pt idx="90" formatCode="[$-409]mmm\-yy;@">
                        <c:v>43070</c:v>
                      </c:pt>
                      <c:pt idx="91" formatCode="[$-409]mmm\-yy;@">
                        <c:v>43101</c:v>
                      </c:pt>
                      <c:pt idx="92" formatCode="[$-409]mmm\-yy;@">
                        <c:v>43132</c:v>
                      </c:pt>
                      <c:pt idx="93" formatCode="[$-409]mmm\-yy;@">
                        <c:v>43160</c:v>
                      </c:pt>
                      <c:pt idx="94" formatCode="[$-409]mmm\-yy;@">
                        <c:v>43191</c:v>
                      </c:pt>
                      <c:pt idx="95" formatCode="[$-409]mmm\-yy;@">
                        <c:v>43221</c:v>
                      </c:pt>
                      <c:pt idx="96" formatCode="[$-409]mmm\-yy;@">
                        <c:v>43269</c:v>
                      </c:pt>
                      <c:pt idx="97" formatCode="[$-409]mmm\-yy;@">
                        <c:v>43282</c:v>
                      </c:pt>
                      <c:pt idx="98" formatCode="[$-409]mmm\-yy;@">
                        <c:v>43314</c:v>
                      </c:pt>
                      <c:pt idx="99" formatCode="[$-409]mmm\-yy;@">
                        <c:v>43346</c:v>
                      </c:pt>
                      <c:pt idx="100" formatCode="[$-409]mmm\-yy;@">
                        <c:v>43374</c:v>
                      </c:pt>
                      <c:pt idx="101" formatCode="[$-409]mmm\-yy;@">
                        <c:v>43405</c:v>
                      </c:pt>
                      <c:pt idx="102" formatCode="[$-409]mmm\-yy;@">
                        <c:v>43435</c:v>
                      </c:pt>
                      <c:pt idx="103" formatCode="[$-409]mmm\-yy;@">
                        <c:v>43466</c:v>
                      </c:pt>
                      <c:pt idx="104" formatCode="[$-409]mmm\-yy;@">
                        <c:v>43497</c:v>
                      </c:pt>
                      <c:pt idx="105" formatCode="[$-409]mmm\-yy;@">
                        <c:v>43525</c:v>
                      </c:pt>
                      <c:pt idx="106" formatCode="[$-409]mmm\-yy;@">
                        <c:v>43556</c:v>
                      </c:pt>
                      <c:pt idx="107" formatCode="[$-409]mmm\-yy;@">
                        <c:v>43586</c:v>
                      </c:pt>
                      <c:pt idx="108" formatCode="[$-409]mmm\-yy;@">
                        <c:v>43617</c:v>
                      </c:pt>
                      <c:pt idx="109" formatCode="[$-409]mmm\-yy;@">
                        <c:v>43647</c:v>
                      </c:pt>
                      <c:pt idx="110" formatCode="[$-409]mmm\-yy;@">
                        <c:v>43678</c:v>
                      </c:pt>
                      <c:pt idx="111" formatCode="[$-409]mmm\-yy;@">
                        <c:v>43709</c:v>
                      </c:pt>
                      <c:pt idx="112" formatCode="[$-409]mmm\-yy;@">
                        <c:v>43739</c:v>
                      </c:pt>
                      <c:pt idx="113" formatCode="[$-409]mmm\-yy;@">
                        <c:v>43770</c:v>
                      </c:pt>
                      <c:pt idx="114" formatCode="[$-409]mmm\-yy;@">
                        <c:v>43800</c:v>
                      </c:pt>
                      <c:pt idx="115" formatCode="[$-409]mmm\-yy;@">
                        <c:v>43831</c:v>
                      </c:pt>
                      <c:pt idx="116" formatCode="[$-409]mmm\-yy;@">
                        <c:v>43862</c:v>
                      </c:pt>
                      <c:pt idx="117" formatCode="[$-409]mmm\-yy;@">
                        <c:v>43891</c:v>
                      </c:pt>
                      <c:pt idx="118" formatCode="[$-409]mmm\-yy;@">
                        <c:v>43922</c:v>
                      </c:pt>
                      <c:pt idx="119" formatCode="[$-409]mmm\-yy;@">
                        <c:v>43952</c:v>
                      </c:pt>
                      <c:pt idx="120" formatCode="[$-409]mmm\-yy;@">
                        <c:v>43983</c:v>
                      </c:pt>
                      <c:pt idx="121" formatCode="[$-409]mmm\-yy;@">
                        <c:v>44013</c:v>
                      </c:pt>
                      <c:pt idx="122" formatCode="[$-409]mmm\-yy;@">
                        <c:v>44044</c:v>
                      </c:pt>
                      <c:pt idx="123" formatCode="[$-409]mmm\-yy;@">
                        <c:v>44075</c:v>
                      </c:pt>
                      <c:pt idx="124" formatCode="[$-409]mmm\-yy;@">
                        <c:v>44105</c:v>
                      </c:pt>
                      <c:pt idx="125" formatCode="[$-409]mmm\-yy;@">
                        <c:v>44136</c:v>
                      </c:pt>
                      <c:pt idx="126" formatCode="[$-409]mmm\-yy;@">
                        <c:v>44166</c:v>
                      </c:pt>
                      <c:pt idx="127" formatCode="[$-409]mmm\-yy;@">
                        <c:v>44197</c:v>
                      </c:pt>
                      <c:pt idx="128" formatCode="[$-409]mmm\-yy;@">
                        <c:v>44228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'[1]All Respondents'!$D$3:$D$117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9">
                        <c:v>68.099999999999994</c:v>
                      </c:pt>
                      <c:pt idx="10">
                        <c:v>71.099999999999994</c:v>
                      </c:pt>
                      <c:pt idx="11">
                        <c:v>67.900000000000006</c:v>
                      </c:pt>
                      <c:pt idx="12">
                        <c:v>66.3</c:v>
                      </c:pt>
                      <c:pt idx="13">
                        <c:v>66.5</c:v>
                      </c:pt>
                      <c:pt idx="14">
                        <c:v>65.5</c:v>
                      </c:pt>
                      <c:pt idx="15">
                        <c:v>64.3</c:v>
                      </c:pt>
                      <c:pt idx="16">
                        <c:v>66.3</c:v>
                      </c:pt>
                      <c:pt idx="17">
                        <c:v>65.7</c:v>
                      </c:pt>
                      <c:pt idx="18">
                        <c:v>68.5</c:v>
                      </c:pt>
                      <c:pt idx="19">
                        <c:v>72.099999999999994</c:v>
                      </c:pt>
                      <c:pt idx="20">
                        <c:v>71.7</c:v>
                      </c:pt>
                      <c:pt idx="21">
                        <c:v>73.3</c:v>
                      </c:pt>
                      <c:pt idx="22">
                        <c:v>75.099999999999994</c:v>
                      </c:pt>
                      <c:pt idx="23">
                        <c:v>77.099999999999994</c:v>
                      </c:pt>
                      <c:pt idx="24">
                        <c:v>75.5</c:v>
                      </c:pt>
                      <c:pt idx="25">
                        <c:v>76.5</c:v>
                      </c:pt>
                      <c:pt idx="26">
                        <c:v>75.5</c:v>
                      </c:pt>
                      <c:pt idx="27">
                        <c:v>78.099999999999994</c:v>
                      </c:pt>
                      <c:pt idx="28">
                        <c:v>79.5</c:v>
                      </c:pt>
                      <c:pt idx="29">
                        <c:v>80.099999999999994</c:v>
                      </c:pt>
                      <c:pt idx="30">
                        <c:v>81.900000000000006</c:v>
                      </c:pt>
                      <c:pt idx="31">
                        <c:v>82.3</c:v>
                      </c:pt>
                      <c:pt idx="32">
                        <c:v>83.3</c:v>
                      </c:pt>
                      <c:pt idx="33">
                        <c:v>84.3</c:v>
                      </c:pt>
                      <c:pt idx="34">
                        <c:v>87.3</c:v>
                      </c:pt>
                      <c:pt idx="35">
                        <c:v>94.1</c:v>
                      </c:pt>
                      <c:pt idx="36">
                        <c:v>93.1</c:v>
                      </c:pt>
                      <c:pt idx="37">
                        <c:v>91.9</c:v>
                      </c:pt>
                      <c:pt idx="38">
                        <c:v>92.3</c:v>
                      </c:pt>
                      <c:pt idx="39">
                        <c:v>93.1</c:v>
                      </c:pt>
                      <c:pt idx="40">
                        <c:v>84.5</c:v>
                      </c:pt>
                      <c:pt idx="41">
                        <c:v>85.9</c:v>
                      </c:pt>
                      <c:pt idx="42">
                        <c:v>85.1</c:v>
                      </c:pt>
                      <c:pt idx="43">
                        <c:v>89.1</c:v>
                      </c:pt>
                      <c:pt idx="44">
                        <c:v>87.7</c:v>
                      </c:pt>
                      <c:pt idx="45">
                        <c:v>90.7</c:v>
                      </c:pt>
                      <c:pt idx="46">
                        <c:v>95.5</c:v>
                      </c:pt>
                      <c:pt idx="47">
                        <c:v>93.9</c:v>
                      </c:pt>
                      <c:pt idx="48">
                        <c:v>93.3</c:v>
                      </c:pt>
                      <c:pt idx="49">
                        <c:v>92.1</c:v>
                      </c:pt>
                      <c:pt idx="50">
                        <c:v>86.9</c:v>
                      </c:pt>
                      <c:pt idx="51">
                        <c:v>91.5</c:v>
                      </c:pt>
                      <c:pt idx="52">
                        <c:v>94.7</c:v>
                      </c:pt>
                      <c:pt idx="53">
                        <c:v>92.7</c:v>
                      </c:pt>
                      <c:pt idx="54">
                        <c:v>93.1</c:v>
                      </c:pt>
                      <c:pt idx="55">
                        <c:v>94.3</c:v>
                      </c:pt>
                      <c:pt idx="56">
                        <c:v>93.5</c:v>
                      </c:pt>
                      <c:pt idx="57">
                        <c:v>94.9</c:v>
                      </c:pt>
                      <c:pt idx="58">
                        <c:v>95.1</c:v>
                      </c:pt>
                      <c:pt idx="59">
                        <c:v>97.1</c:v>
                      </c:pt>
                      <c:pt idx="60">
                        <c:v>98.1</c:v>
                      </c:pt>
                      <c:pt idx="61">
                        <c:v>94.1</c:v>
                      </c:pt>
                      <c:pt idx="62">
                        <c:v>94.1</c:v>
                      </c:pt>
                      <c:pt idx="63">
                        <c:v>97.9</c:v>
                      </c:pt>
                      <c:pt idx="64">
                        <c:v>96.3</c:v>
                      </c:pt>
                      <c:pt idx="65">
                        <c:v>93.9</c:v>
                      </c:pt>
                      <c:pt idx="66">
                        <c:v>97.5</c:v>
                      </c:pt>
                      <c:pt idx="67">
                        <c:v>95.5</c:v>
                      </c:pt>
                      <c:pt idx="68">
                        <c:v>96.5</c:v>
                      </c:pt>
                      <c:pt idx="69">
                        <c:v>92.5</c:v>
                      </c:pt>
                      <c:pt idx="70">
                        <c:v>96.9</c:v>
                      </c:pt>
                      <c:pt idx="71">
                        <c:v>98.3</c:v>
                      </c:pt>
                      <c:pt idx="72">
                        <c:v>95.3</c:v>
                      </c:pt>
                      <c:pt idx="73">
                        <c:v>98.3</c:v>
                      </c:pt>
                      <c:pt idx="74">
                        <c:v>96.9</c:v>
                      </c:pt>
                      <c:pt idx="75">
                        <c:v>95.5</c:v>
                      </c:pt>
                      <c:pt idx="76">
                        <c:v>94.3</c:v>
                      </c:pt>
                      <c:pt idx="77">
                        <c:v>94.9</c:v>
                      </c:pt>
                      <c:pt idx="78">
                        <c:v>95.1</c:v>
                      </c:pt>
                      <c:pt idx="79">
                        <c:v>97.5</c:v>
                      </c:pt>
                      <c:pt idx="80">
                        <c:v>104.3</c:v>
                      </c:pt>
                      <c:pt idx="81">
                        <c:v>100.7</c:v>
                      </c:pt>
                      <c:pt idx="82">
                        <c:v>102.7</c:v>
                      </c:pt>
                      <c:pt idx="83">
                        <c:v>101.1</c:v>
                      </c:pt>
                      <c:pt idx="84">
                        <c:v>103.1</c:v>
                      </c:pt>
                      <c:pt idx="85">
                        <c:v>101.3</c:v>
                      </c:pt>
                      <c:pt idx="86">
                        <c:v>101.9</c:v>
                      </c:pt>
                      <c:pt idx="87">
                        <c:v>102.7</c:v>
                      </c:pt>
                      <c:pt idx="88">
                        <c:v>98.7</c:v>
                      </c:pt>
                      <c:pt idx="89">
                        <c:v>102.9</c:v>
                      </c:pt>
                      <c:pt idx="90">
                        <c:v>100.7</c:v>
                      </c:pt>
                      <c:pt idx="91">
                        <c:v>104.7</c:v>
                      </c:pt>
                      <c:pt idx="92">
                        <c:v>101.7</c:v>
                      </c:pt>
                      <c:pt idx="93">
                        <c:v>103.7</c:v>
                      </c:pt>
                      <c:pt idx="94">
                        <c:v>106.9</c:v>
                      </c:pt>
                      <c:pt idx="95">
                        <c:v>107.9</c:v>
                      </c:pt>
                      <c:pt idx="96">
                        <c:v>106.7</c:v>
                      </c:pt>
                      <c:pt idx="97">
                        <c:v>101.5</c:v>
                      </c:pt>
                      <c:pt idx="98">
                        <c:v>103.3</c:v>
                      </c:pt>
                      <c:pt idx="99">
                        <c:v>103.7</c:v>
                      </c:pt>
                      <c:pt idx="100">
                        <c:v>101.5</c:v>
                      </c:pt>
                      <c:pt idx="101">
                        <c:v>101.9</c:v>
                      </c:pt>
                      <c:pt idx="102">
                        <c:v>98.7</c:v>
                      </c:pt>
                      <c:pt idx="103">
                        <c:v>99.5</c:v>
                      </c:pt>
                      <c:pt idx="104">
                        <c:v>98.9</c:v>
                      </c:pt>
                      <c:pt idx="105">
                        <c:v>104.1</c:v>
                      </c:pt>
                      <c:pt idx="106">
                        <c:v>101.3</c:v>
                      </c:pt>
                      <c:pt idx="107">
                        <c:v>105.1</c:v>
                      </c:pt>
                      <c:pt idx="108">
                        <c:v>102.9</c:v>
                      </c:pt>
                      <c:pt idx="109">
                        <c:v>105.3</c:v>
                      </c:pt>
                      <c:pt idx="110">
                        <c:v>103.3</c:v>
                      </c:pt>
                      <c:pt idx="111">
                        <c:v>101.7</c:v>
                      </c:pt>
                      <c:pt idx="112">
                        <c:v>98.9</c:v>
                      </c:pt>
                      <c:pt idx="113">
                        <c:v>102.7</c:v>
                      </c:pt>
                      <c:pt idx="114">
                        <c:v>103.7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478-40F1-BAA9-2D78529E948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2"/>
          <c:tx>
            <c:v>Net Mortgage Rates Will Go Down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Respondents'!$O$3:$O$131</c:f>
              <c:numCache>
                <c:formatCode>0%</c:formatCode>
                <c:ptCount val="129"/>
                <c:pt idx="0">
                  <c:v>-0.39</c:v>
                </c:pt>
                <c:pt idx="1">
                  <c:v>-0.36</c:v>
                </c:pt>
                <c:pt idx="2">
                  <c:v>-0.35</c:v>
                </c:pt>
                <c:pt idx="3">
                  <c:v>-0.33</c:v>
                </c:pt>
                <c:pt idx="4">
                  <c:v>-0.38</c:v>
                </c:pt>
                <c:pt idx="5">
                  <c:v>-0.43000000000000005</c:v>
                </c:pt>
                <c:pt idx="6">
                  <c:v>-0.36</c:v>
                </c:pt>
                <c:pt idx="7">
                  <c:v>-0.38</c:v>
                </c:pt>
                <c:pt idx="8">
                  <c:v>-0.44</c:v>
                </c:pt>
                <c:pt idx="9">
                  <c:v>-0.44</c:v>
                </c:pt>
                <c:pt idx="10">
                  <c:v>-0.44</c:v>
                </c:pt>
                <c:pt idx="11">
                  <c:v>-0.41</c:v>
                </c:pt>
                <c:pt idx="12">
                  <c:v>-0.28999999999999998</c:v>
                </c:pt>
                <c:pt idx="13">
                  <c:v>-0.36</c:v>
                </c:pt>
                <c:pt idx="14">
                  <c:v>-0.35</c:v>
                </c:pt>
                <c:pt idx="15">
                  <c:v>-0.24</c:v>
                </c:pt>
                <c:pt idx="16">
                  <c:v>-0.28000000000000003</c:v>
                </c:pt>
                <c:pt idx="17">
                  <c:v>-0.21999999999999997</c:v>
                </c:pt>
                <c:pt idx="18">
                  <c:v>-0.25</c:v>
                </c:pt>
                <c:pt idx="19">
                  <c:v>-0.26999999999999996</c:v>
                </c:pt>
                <c:pt idx="20">
                  <c:v>-0.24</c:v>
                </c:pt>
                <c:pt idx="21">
                  <c:v>-0.32999999999999996</c:v>
                </c:pt>
                <c:pt idx="22">
                  <c:v>-0.30000000000000004</c:v>
                </c:pt>
                <c:pt idx="23">
                  <c:v>-0.32999999999999996</c:v>
                </c:pt>
                <c:pt idx="24">
                  <c:v>-0.3</c:v>
                </c:pt>
                <c:pt idx="25">
                  <c:v>-0.28999999999999998</c:v>
                </c:pt>
                <c:pt idx="26">
                  <c:v>-0.32999999999999996</c:v>
                </c:pt>
                <c:pt idx="27">
                  <c:v>-0.23</c:v>
                </c:pt>
                <c:pt idx="28">
                  <c:v>-0.26999999999999996</c:v>
                </c:pt>
                <c:pt idx="29">
                  <c:v>-0.33999999999999997</c:v>
                </c:pt>
                <c:pt idx="30">
                  <c:v>-0.36</c:v>
                </c:pt>
                <c:pt idx="31">
                  <c:v>-0.33999999999999997</c:v>
                </c:pt>
                <c:pt idx="32">
                  <c:v>-0.38</c:v>
                </c:pt>
                <c:pt idx="33">
                  <c:v>-0.4</c:v>
                </c:pt>
                <c:pt idx="34">
                  <c:v>-0.36</c:v>
                </c:pt>
                <c:pt idx="35">
                  <c:v>-0.41000000000000003</c:v>
                </c:pt>
                <c:pt idx="36">
                  <c:v>-0.52999999999999992</c:v>
                </c:pt>
                <c:pt idx="37">
                  <c:v>-0.56999999999999995</c:v>
                </c:pt>
                <c:pt idx="38">
                  <c:v>-0.54999999999999993</c:v>
                </c:pt>
                <c:pt idx="39">
                  <c:v>-0.59</c:v>
                </c:pt>
                <c:pt idx="40">
                  <c:v>-0.51</c:v>
                </c:pt>
                <c:pt idx="41">
                  <c:v>-0.55999999999999994</c:v>
                </c:pt>
                <c:pt idx="42">
                  <c:v>-0.52999999999999992</c:v>
                </c:pt>
                <c:pt idx="43">
                  <c:v>-0.5</c:v>
                </c:pt>
                <c:pt idx="44">
                  <c:v>-0.52</c:v>
                </c:pt>
                <c:pt idx="45">
                  <c:v>-0.51</c:v>
                </c:pt>
                <c:pt idx="46">
                  <c:v>-0.45</c:v>
                </c:pt>
                <c:pt idx="47">
                  <c:v>-0.44</c:v>
                </c:pt>
                <c:pt idx="48">
                  <c:v>-0.51</c:v>
                </c:pt>
                <c:pt idx="49">
                  <c:v>-0.5</c:v>
                </c:pt>
                <c:pt idx="50">
                  <c:v>-0.45</c:v>
                </c:pt>
                <c:pt idx="51">
                  <c:v>-0.4</c:v>
                </c:pt>
                <c:pt idx="52">
                  <c:v>-0.42</c:v>
                </c:pt>
                <c:pt idx="53">
                  <c:v>-0.41000000000000003</c:v>
                </c:pt>
                <c:pt idx="54">
                  <c:v>-0.41</c:v>
                </c:pt>
                <c:pt idx="55">
                  <c:v>-0.38</c:v>
                </c:pt>
                <c:pt idx="56">
                  <c:v>-0.42</c:v>
                </c:pt>
                <c:pt idx="57">
                  <c:v>-0.48000000000000004</c:v>
                </c:pt>
                <c:pt idx="58">
                  <c:v>-0.45</c:v>
                </c:pt>
                <c:pt idx="59">
                  <c:v>-0.43</c:v>
                </c:pt>
                <c:pt idx="60">
                  <c:v>-0.46</c:v>
                </c:pt>
                <c:pt idx="61">
                  <c:v>-0.46</c:v>
                </c:pt>
                <c:pt idx="62">
                  <c:v>-0.49000000000000005</c:v>
                </c:pt>
                <c:pt idx="63">
                  <c:v>-0.5</c:v>
                </c:pt>
                <c:pt idx="64">
                  <c:v>-0.46</c:v>
                </c:pt>
                <c:pt idx="65">
                  <c:v>-0.48000000000000004</c:v>
                </c:pt>
                <c:pt idx="66">
                  <c:v>-0.52</c:v>
                </c:pt>
                <c:pt idx="67">
                  <c:v>-0.51999999999999991</c:v>
                </c:pt>
                <c:pt idx="68">
                  <c:v>-0.5</c:v>
                </c:pt>
                <c:pt idx="69">
                  <c:v>-0.45</c:v>
                </c:pt>
                <c:pt idx="70">
                  <c:v>-0.46</c:v>
                </c:pt>
                <c:pt idx="71">
                  <c:v>-0.43</c:v>
                </c:pt>
                <c:pt idx="72">
                  <c:v>-0.41000000000000003</c:v>
                </c:pt>
                <c:pt idx="73">
                  <c:v>-0.36</c:v>
                </c:pt>
                <c:pt idx="74">
                  <c:v>-0.38</c:v>
                </c:pt>
                <c:pt idx="75">
                  <c:v>-0.44</c:v>
                </c:pt>
                <c:pt idx="76">
                  <c:v>-0.45</c:v>
                </c:pt>
                <c:pt idx="77">
                  <c:v>-0.51</c:v>
                </c:pt>
                <c:pt idx="78">
                  <c:v>-0.54999999999999993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-0.6</c:v>
                </c:pt>
                <c:pt idx="82">
                  <c:v>-0.56999999999999995</c:v>
                </c:pt>
                <c:pt idx="83">
                  <c:v>-0.52</c:v>
                </c:pt>
                <c:pt idx="84">
                  <c:v>-0.48999999999999994</c:v>
                </c:pt>
                <c:pt idx="85">
                  <c:v>-0.49000000000000005</c:v>
                </c:pt>
                <c:pt idx="86">
                  <c:v>-0.45</c:v>
                </c:pt>
                <c:pt idx="87">
                  <c:v>-0.47000000000000003</c:v>
                </c:pt>
                <c:pt idx="88">
                  <c:v>-0.46</c:v>
                </c:pt>
                <c:pt idx="89">
                  <c:v>-0.51</c:v>
                </c:pt>
                <c:pt idx="90">
                  <c:v>-0.52</c:v>
                </c:pt>
                <c:pt idx="91">
                  <c:v>-0.5</c:v>
                </c:pt>
                <c:pt idx="92">
                  <c:v>-0.56999999999999995</c:v>
                </c:pt>
                <c:pt idx="93">
                  <c:v>-0.51999999999999991</c:v>
                </c:pt>
                <c:pt idx="94">
                  <c:v>-0.48000000000000004</c:v>
                </c:pt>
                <c:pt idx="95">
                  <c:v>-0.49000000000000005</c:v>
                </c:pt>
                <c:pt idx="96">
                  <c:v>-0.52999999999999992</c:v>
                </c:pt>
                <c:pt idx="97">
                  <c:v>-0.52</c:v>
                </c:pt>
                <c:pt idx="98">
                  <c:v>-0.52</c:v>
                </c:pt>
                <c:pt idx="99">
                  <c:v>-0.55999999999999994</c:v>
                </c:pt>
                <c:pt idx="100">
                  <c:v>-0.56999999999999995</c:v>
                </c:pt>
                <c:pt idx="101">
                  <c:v>-0.55999999999999994</c:v>
                </c:pt>
                <c:pt idx="102">
                  <c:v>-0.55999999999999994</c:v>
                </c:pt>
                <c:pt idx="103">
                  <c:v>-0.53</c:v>
                </c:pt>
                <c:pt idx="104">
                  <c:v>-0.52</c:v>
                </c:pt>
                <c:pt idx="105">
                  <c:v>-0.45</c:v>
                </c:pt>
                <c:pt idx="106">
                  <c:v>-0.4</c:v>
                </c:pt>
                <c:pt idx="107">
                  <c:v>-0.37</c:v>
                </c:pt>
                <c:pt idx="108">
                  <c:v>-0.29000000000000004</c:v>
                </c:pt>
                <c:pt idx="109">
                  <c:v>-0.28000000000000003</c:v>
                </c:pt>
                <c:pt idx="110">
                  <c:v>-0.17</c:v>
                </c:pt>
                <c:pt idx="111">
                  <c:v>-0.23</c:v>
                </c:pt>
                <c:pt idx="112">
                  <c:v>-0.25</c:v>
                </c:pt>
                <c:pt idx="113">
                  <c:v>-0.28000000000000003</c:v>
                </c:pt>
                <c:pt idx="114">
                  <c:v>-0.32</c:v>
                </c:pt>
                <c:pt idx="115">
                  <c:v>-0.26</c:v>
                </c:pt>
                <c:pt idx="116">
                  <c:v>-0.3</c:v>
                </c:pt>
                <c:pt idx="117">
                  <c:v>-0.19</c:v>
                </c:pt>
                <c:pt idx="118">
                  <c:v>-0.1</c:v>
                </c:pt>
                <c:pt idx="119">
                  <c:v>0</c:v>
                </c:pt>
                <c:pt idx="120">
                  <c:v>-0.15</c:v>
                </c:pt>
                <c:pt idx="121">
                  <c:v>-0.18999999999999997</c:v>
                </c:pt>
                <c:pt idx="122">
                  <c:v>-0.16</c:v>
                </c:pt>
                <c:pt idx="123">
                  <c:v>-0.27</c:v>
                </c:pt>
                <c:pt idx="124">
                  <c:v>-0.21000000000000002</c:v>
                </c:pt>
                <c:pt idx="125">
                  <c:v>-0.35</c:v>
                </c:pt>
                <c:pt idx="126">
                  <c:v>-0.35</c:v>
                </c:pt>
                <c:pt idx="127">
                  <c:v>-0.36</c:v>
                </c:pt>
                <c:pt idx="128">
                  <c:v>-0.38999999999999996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78-40F1-BAA9-2D78529E948C}"/>
            </c:ext>
          </c:extLst>
        </c:ser>
        <c:ser>
          <c:idx val="0"/>
          <c:order val="3"/>
          <c:tx>
            <c:v>Net Home Prices Will Go Up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Respondents'!$H$3:$H$131</c:f>
              <c:numCache>
                <c:formatCode>0%</c:formatCode>
                <c:ptCount val="129"/>
                <c:pt idx="0">
                  <c:v>0.13</c:v>
                </c:pt>
                <c:pt idx="1">
                  <c:v>7.9999999999999988E-2</c:v>
                </c:pt>
                <c:pt idx="2">
                  <c:v>7.9999999999999988E-2</c:v>
                </c:pt>
                <c:pt idx="3">
                  <c:v>7.0000000000000007E-2</c:v>
                </c:pt>
                <c:pt idx="4">
                  <c:v>4.0000000000000008E-2</c:v>
                </c:pt>
                <c:pt idx="5">
                  <c:v>0.10000000000000003</c:v>
                </c:pt>
                <c:pt idx="6">
                  <c:v>7.0000000000000007E-2</c:v>
                </c:pt>
                <c:pt idx="7">
                  <c:v>0.11999999999999997</c:v>
                </c:pt>
                <c:pt idx="8">
                  <c:v>0.16999999999999998</c:v>
                </c:pt>
                <c:pt idx="9">
                  <c:v>0.14000000000000001</c:v>
                </c:pt>
                <c:pt idx="10">
                  <c:v>0.10999999999999999</c:v>
                </c:pt>
                <c:pt idx="11">
                  <c:v>8.0000000000000016E-2</c:v>
                </c:pt>
                <c:pt idx="12">
                  <c:v>-0.03</c:v>
                </c:pt>
                <c:pt idx="13">
                  <c:v>-0.03</c:v>
                </c:pt>
                <c:pt idx="14">
                  <c:v>-6.0000000000000026E-2</c:v>
                </c:pt>
                <c:pt idx="15">
                  <c:v>-8.0000000000000016E-2</c:v>
                </c:pt>
                <c:pt idx="16">
                  <c:v>-0.03</c:v>
                </c:pt>
                <c:pt idx="17">
                  <c:v>1.0000000000000009E-2</c:v>
                </c:pt>
                <c:pt idx="18">
                  <c:v>0.09</c:v>
                </c:pt>
                <c:pt idx="19">
                  <c:v>0.13999999999999999</c:v>
                </c:pt>
                <c:pt idx="20">
                  <c:v>0.12000000000000002</c:v>
                </c:pt>
                <c:pt idx="21">
                  <c:v>0.20999999999999996</c:v>
                </c:pt>
                <c:pt idx="22">
                  <c:v>0.17</c:v>
                </c:pt>
                <c:pt idx="23">
                  <c:v>0.22999999999999998</c:v>
                </c:pt>
                <c:pt idx="24">
                  <c:v>0.21999999999999997</c:v>
                </c:pt>
                <c:pt idx="25">
                  <c:v>0.25</c:v>
                </c:pt>
                <c:pt idx="26">
                  <c:v>0.21000000000000002</c:v>
                </c:pt>
                <c:pt idx="27">
                  <c:v>0.26</c:v>
                </c:pt>
                <c:pt idx="28">
                  <c:v>0.27</c:v>
                </c:pt>
                <c:pt idx="29">
                  <c:v>0.22999999999999998</c:v>
                </c:pt>
                <c:pt idx="30">
                  <c:v>0.32</c:v>
                </c:pt>
                <c:pt idx="31">
                  <c:v>0.30999999999999994</c:v>
                </c:pt>
                <c:pt idx="32">
                  <c:v>0.38</c:v>
                </c:pt>
                <c:pt idx="33">
                  <c:v>0.38</c:v>
                </c:pt>
                <c:pt idx="34">
                  <c:v>0.41000000000000003</c:v>
                </c:pt>
                <c:pt idx="35">
                  <c:v>0.48000000000000004</c:v>
                </c:pt>
                <c:pt idx="36">
                  <c:v>0.49999999999999994</c:v>
                </c:pt>
                <c:pt idx="37">
                  <c:v>0.47000000000000003</c:v>
                </c:pt>
                <c:pt idx="38">
                  <c:v>0.48000000000000004</c:v>
                </c:pt>
                <c:pt idx="39">
                  <c:v>0.46</c:v>
                </c:pt>
                <c:pt idx="40">
                  <c:v>0.36</c:v>
                </c:pt>
                <c:pt idx="41">
                  <c:v>0.36</c:v>
                </c:pt>
                <c:pt idx="42">
                  <c:v>0.4</c:v>
                </c:pt>
                <c:pt idx="43">
                  <c:v>0.37</c:v>
                </c:pt>
                <c:pt idx="44">
                  <c:v>0.43</c:v>
                </c:pt>
                <c:pt idx="45">
                  <c:v>0.43</c:v>
                </c:pt>
                <c:pt idx="46">
                  <c:v>0.45</c:v>
                </c:pt>
                <c:pt idx="47">
                  <c:v>0.41</c:v>
                </c:pt>
                <c:pt idx="48">
                  <c:v>0.36</c:v>
                </c:pt>
                <c:pt idx="49">
                  <c:v>0.33999999999999997</c:v>
                </c:pt>
                <c:pt idx="50">
                  <c:v>0.32999999999999996</c:v>
                </c:pt>
                <c:pt idx="51">
                  <c:v>0.37</c:v>
                </c:pt>
                <c:pt idx="52">
                  <c:v>0.37</c:v>
                </c:pt>
                <c:pt idx="53">
                  <c:v>0.38</c:v>
                </c:pt>
                <c:pt idx="54">
                  <c:v>0.38</c:v>
                </c:pt>
                <c:pt idx="55">
                  <c:v>0.41</c:v>
                </c:pt>
                <c:pt idx="56">
                  <c:v>0.4</c:v>
                </c:pt>
                <c:pt idx="57">
                  <c:v>0.39999999999999997</c:v>
                </c:pt>
                <c:pt idx="58">
                  <c:v>0.39</c:v>
                </c:pt>
                <c:pt idx="59">
                  <c:v>0.43</c:v>
                </c:pt>
                <c:pt idx="60">
                  <c:v>0.39999999999999997</c:v>
                </c:pt>
                <c:pt idx="61">
                  <c:v>0.41</c:v>
                </c:pt>
                <c:pt idx="62">
                  <c:v>0.38</c:v>
                </c:pt>
                <c:pt idx="63">
                  <c:v>0.36</c:v>
                </c:pt>
                <c:pt idx="64">
                  <c:v>0.38</c:v>
                </c:pt>
                <c:pt idx="65">
                  <c:v>0.38</c:v>
                </c:pt>
                <c:pt idx="66">
                  <c:v>0.39999999999999997</c:v>
                </c:pt>
                <c:pt idx="67">
                  <c:v>0.37</c:v>
                </c:pt>
                <c:pt idx="68">
                  <c:v>0.33</c:v>
                </c:pt>
                <c:pt idx="69">
                  <c:v>0.33999999999999997</c:v>
                </c:pt>
                <c:pt idx="70">
                  <c:v>0.37</c:v>
                </c:pt>
                <c:pt idx="71">
                  <c:v>0.42</c:v>
                </c:pt>
                <c:pt idx="72">
                  <c:v>0.32999999999999996</c:v>
                </c:pt>
                <c:pt idx="73">
                  <c:v>0.41</c:v>
                </c:pt>
                <c:pt idx="74">
                  <c:v>0.35</c:v>
                </c:pt>
                <c:pt idx="75">
                  <c:v>0.33999999999999997</c:v>
                </c:pt>
                <c:pt idx="76">
                  <c:v>0.30999999999999994</c:v>
                </c:pt>
                <c:pt idx="77">
                  <c:v>0.35</c:v>
                </c:pt>
                <c:pt idx="78">
                  <c:v>0.35000000000000003</c:v>
                </c:pt>
                <c:pt idx="79">
                  <c:v>0.42</c:v>
                </c:pt>
                <c:pt idx="80">
                  <c:v>0.45</c:v>
                </c:pt>
                <c:pt idx="81">
                  <c:v>0.44</c:v>
                </c:pt>
                <c:pt idx="82">
                  <c:v>0.45</c:v>
                </c:pt>
                <c:pt idx="83">
                  <c:v>0.39999999999999997</c:v>
                </c:pt>
                <c:pt idx="84">
                  <c:v>0.46</c:v>
                </c:pt>
                <c:pt idx="85">
                  <c:v>0.47000000000000003</c:v>
                </c:pt>
                <c:pt idx="86">
                  <c:v>0.48000000000000004</c:v>
                </c:pt>
                <c:pt idx="87">
                  <c:v>0.4</c:v>
                </c:pt>
                <c:pt idx="88">
                  <c:v>0.39999999999999997</c:v>
                </c:pt>
                <c:pt idx="89">
                  <c:v>0.46</c:v>
                </c:pt>
                <c:pt idx="90">
                  <c:v>0.44</c:v>
                </c:pt>
                <c:pt idx="91">
                  <c:v>0.52</c:v>
                </c:pt>
                <c:pt idx="92">
                  <c:v>0.45</c:v>
                </c:pt>
                <c:pt idx="93">
                  <c:v>0.42000000000000004</c:v>
                </c:pt>
                <c:pt idx="94">
                  <c:v>0.49000000000000005</c:v>
                </c:pt>
                <c:pt idx="95">
                  <c:v>0.49000000000000005</c:v>
                </c:pt>
                <c:pt idx="96">
                  <c:v>0.46000000000000008</c:v>
                </c:pt>
                <c:pt idx="97">
                  <c:v>0.39</c:v>
                </c:pt>
                <c:pt idx="98">
                  <c:v>0.38</c:v>
                </c:pt>
                <c:pt idx="99">
                  <c:v>0.39</c:v>
                </c:pt>
                <c:pt idx="100">
                  <c:v>0.37</c:v>
                </c:pt>
                <c:pt idx="101">
                  <c:v>0.33</c:v>
                </c:pt>
                <c:pt idx="102">
                  <c:v>0.31</c:v>
                </c:pt>
                <c:pt idx="103">
                  <c:v>0.30000000000000004</c:v>
                </c:pt>
                <c:pt idx="104">
                  <c:v>0.32999999999999996</c:v>
                </c:pt>
                <c:pt idx="105">
                  <c:v>0.38</c:v>
                </c:pt>
                <c:pt idx="106">
                  <c:v>0.36</c:v>
                </c:pt>
                <c:pt idx="107">
                  <c:v>0.41000000000000003</c:v>
                </c:pt>
                <c:pt idx="108">
                  <c:v>0.38</c:v>
                </c:pt>
                <c:pt idx="109">
                  <c:v>0.37</c:v>
                </c:pt>
                <c:pt idx="110">
                  <c:v>0.36</c:v>
                </c:pt>
                <c:pt idx="111">
                  <c:v>0.28999999999999998</c:v>
                </c:pt>
                <c:pt idx="112">
                  <c:v>0.26999999999999996</c:v>
                </c:pt>
                <c:pt idx="113">
                  <c:v>0.33999999999999997</c:v>
                </c:pt>
                <c:pt idx="114">
                  <c:v>0.4</c:v>
                </c:pt>
                <c:pt idx="115">
                  <c:v>0.41</c:v>
                </c:pt>
                <c:pt idx="116">
                  <c:v>0.38999999999999996</c:v>
                </c:pt>
                <c:pt idx="117">
                  <c:v>0.17</c:v>
                </c:pt>
                <c:pt idx="118">
                  <c:v>-0.11000000000000001</c:v>
                </c:pt>
                <c:pt idx="119">
                  <c:v>-8.9999999999999969E-2</c:v>
                </c:pt>
                <c:pt idx="120">
                  <c:v>9.0000000000000024E-2</c:v>
                </c:pt>
                <c:pt idx="121">
                  <c:v>0.11999999999999997</c:v>
                </c:pt>
                <c:pt idx="122">
                  <c:v>7.0000000000000007E-2</c:v>
                </c:pt>
                <c:pt idx="123">
                  <c:v>0.23999999999999996</c:v>
                </c:pt>
                <c:pt idx="124">
                  <c:v>0.2</c:v>
                </c:pt>
                <c:pt idx="125">
                  <c:v>0.27999999999999997</c:v>
                </c:pt>
                <c:pt idx="126">
                  <c:v>0.24999999999999997</c:v>
                </c:pt>
                <c:pt idx="127">
                  <c:v>0.23999999999999996</c:v>
                </c:pt>
                <c:pt idx="128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78-40F1-BAA9-2D78529E948C}"/>
            </c:ext>
          </c:extLst>
        </c:ser>
        <c:ser>
          <c:idx val="3"/>
          <c:order val="4"/>
          <c:tx>
            <c:v>Net Good Time to Buy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Respondents'!$X$3:$X$131</c:f>
              <c:numCache>
                <c:formatCode>0%</c:formatCode>
                <c:ptCount val="129"/>
                <c:pt idx="0">
                  <c:v>0.47</c:v>
                </c:pt>
                <c:pt idx="1">
                  <c:v>0.39999999999999991</c:v>
                </c:pt>
                <c:pt idx="2">
                  <c:v>0.44999999999999996</c:v>
                </c:pt>
                <c:pt idx="3">
                  <c:v>0.47</c:v>
                </c:pt>
                <c:pt idx="4">
                  <c:v>0.41999999999999993</c:v>
                </c:pt>
                <c:pt idx="5">
                  <c:v>0.33999999999999991</c:v>
                </c:pt>
                <c:pt idx="6">
                  <c:v>0.35999999999999993</c:v>
                </c:pt>
                <c:pt idx="7">
                  <c:v>0.41999999999999993</c:v>
                </c:pt>
                <c:pt idx="8">
                  <c:v>0.40999999999999992</c:v>
                </c:pt>
                <c:pt idx="9">
                  <c:v>0.37999999999999989</c:v>
                </c:pt>
                <c:pt idx="10">
                  <c:v>0.47</c:v>
                </c:pt>
                <c:pt idx="11">
                  <c:v>0.35999999999999993</c:v>
                </c:pt>
                <c:pt idx="12">
                  <c:v>0.38</c:v>
                </c:pt>
                <c:pt idx="13">
                  <c:v>0.36999999999999988</c:v>
                </c:pt>
                <c:pt idx="14">
                  <c:v>0.3899999999999999</c:v>
                </c:pt>
                <c:pt idx="15">
                  <c:v>0.39999999999999991</c:v>
                </c:pt>
                <c:pt idx="16">
                  <c:v>0.41000000000000003</c:v>
                </c:pt>
                <c:pt idx="17">
                  <c:v>0.3899999999999999</c:v>
                </c:pt>
                <c:pt idx="18">
                  <c:v>0.40999999999999992</c:v>
                </c:pt>
                <c:pt idx="19">
                  <c:v>0.42999999999999994</c:v>
                </c:pt>
                <c:pt idx="20">
                  <c:v>0.43999999999999995</c:v>
                </c:pt>
                <c:pt idx="21">
                  <c:v>0.47</c:v>
                </c:pt>
                <c:pt idx="22">
                  <c:v>0.47</c:v>
                </c:pt>
                <c:pt idx="23">
                  <c:v>0.47</c:v>
                </c:pt>
                <c:pt idx="24">
                  <c:v>0.5</c:v>
                </c:pt>
                <c:pt idx="25">
                  <c:v>0.48</c:v>
                </c:pt>
                <c:pt idx="26">
                  <c:v>0.44999999999999996</c:v>
                </c:pt>
                <c:pt idx="27">
                  <c:v>0.45999999999999996</c:v>
                </c:pt>
                <c:pt idx="28">
                  <c:v>0.53</c:v>
                </c:pt>
                <c:pt idx="29">
                  <c:v>0.45999999999999996</c:v>
                </c:pt>
                <c:pt idx="30">
                  <c:v>0.45999999999999996</c:v>
                </c:pt>
                <c:pt idx="31">
                  <c:v>0.42999999999999994</c:v>
                </c:pt>
                <c:pt idx="32">
                  <c:v>0.49</c:v>
                </c:pt>
                <c:pt idx="33">
                  <c:v>0.47</c:v>
                </c:pt>
                <c:pt idx="34">
                  <c:v>0.48</c:v>
                </c:pt>
                <c:pt idx="35">
                  <c:v>0.57000000000000006</c:v>
                </c:pt>
                <c:pt idx="36">
                  <c:v>0.48</c:v>
                </c:pt>
                <c:pt idx="37">
                  <c:v>0.53</c:v>
                </c:pt>
                <c:pt idx="38">
                  <c:v>0.48</c:v>
                </c:pt>
                <c:pt idx="39">
                  <c:v>0.48</c:v>
                </c:pt>
                <c:pt idx="40">
                  <c:v>0.34</c:v>
                </c:pt>
                <c:pt idx="41">
                  <c:v>0.34</c:v>
                </c:pt>
                <c:pt idx="42">
                  <c:v>0.4</c:v>
                </c:pt>
                <c:pt idx="43">
                  <c:v>0.37</c:v>
                </c:pt>
                <c:pt idx="44">
                  <c:v>0.41000000000000003</c:v>
                </c:pt>
                <c:pt idx="45">
                  <c:v>0.42999999999999994</c:v>
                </c:pt>
                <c:pt idx="46">
                  <c:v>0.42999999999999994</c:v>
                </c:pt>
                <c:pt idx="47">
                  <c:v>0.41999999999999993</c:v>
                </c:pt>
                <c:pt idx="48">
                  <c:v>0.45000000000000007</c:v>
                </c:pt>
                <c:pt idx="49">
                  <c:v>0.39999999999999991</c:v>
                </c:pt>
                <c:pt idx="50">
                  <c:v>0.35</c:v>
                </c:pt>
                <c:pt idx="51">
                  <c:v>0.43000000000000005</c:v>
                </c:pt>
                <c:pt idx="52">
                  <c:v>0.38</c:v>
                </c:pt>
                <c:pt idx="53">
                  <c:v>0.44000000000000006</c:v>
                </c:pt>
                <c:pt idx="54">
                  <c:v>0.36</c:v>
                </c:pt>
                <c:pt idx="55">
                  <c:v>0.42000000000000004</c:v>
                </c:pt>
                <c:pt idx="56">
                  <c:v>0.4</c:v>
                </c:pt>
                <c:pt idx="57">
                  <c:v>0.4</c:v>
                </c:pt>
                <c:pt idx="58">
                  <c:v>0.35</c:v>
                </c:pt>
                <c:pt idx="59">
                  <c:v>0.37999999999999989</c:v>
                </c:pt>
                <c:pt idx="60">
                  <c:v>0.35</c:v>
                </c:pt>
                <c:pt idx="61">
                  <c:v>0.33999999999999997</c:v>
                </c:pt>
                <c:pt idx="62">
                  <c:v>0.33</c:v>
                </c:pt>
                <c:pt idx="63">
                  <c:v>0.36</c:v>
                </c:pt>
                <c:pt idx="64">
                  <c:v>0.33999999999999997</c:v>
                </c:pt>
                <c:pt idx="65">
                  <c:v>0.35</c:v>
                </c:pt>
                <c:pt idx="66">
                  <c:v>0.35</c:v>
                </c:pt>
                <c:pt idx="67">
                  <c:v>0.31</c:v>
                </c:pt>
                <c:pt idx="68">
                  <c:v>0.35</c:v>
                </c:pt>
                <c:pt idx="69">
                  <c:v>0.33</c:v>
                </c:pt>
                <c:pt idx="70">
                  <c:v>0.3</c:v>
                </c:pt>
                <c:pt idx="71">
                  <c:v>0.29000000000000009</c:v>
                </c:pt>
                <c:pt idx="72">
                  <c:v>0.32</c:v>
                </c:pt>
                <c:pt idx="73">
                  <c:v>0.33</c:v>
                </c:pt>
                <c:pt idx="74">
                  <c:v>0.33999999999999997</c:v>
                </c:pt>
                <c:pt idx="75">
                  <c:v>0.28999999999999998</c:v>
                </c:pt>
                <c:pt idx="76">
                  <c:v>0.30999999999999994</c:v>
                </c:pt>
                <c:pt idx="77">
                  <c:v>0.29999999999999993</c:v>
                </c:pt>
                <c:pt idx="78">
                  <c:v>0.31999999999999995</c:v>
                </c:pt>
                <c:pt idx="79">
                  <c:v>0.28999999999999998</c:v>
                </c:pt>
                <c:pt idx="80">
                  <c:v>0.39999999999999991</c:v>
                </c:pt>
                <c:pt idx="81">
                  <c:v>0.29999999999999993</c:v>
                </c:pt>
                <c:pt idx="82">
                  <c:v>0.35</c:v>
                </c:pt>
                <c:pt idx="83">
                  <c:v>0.26999999999999996</c:v>
                </c:pt>
                <c:pt idx="84">
                  <c:v>0.3</c:v>
                </c:pt>
                <c:pt idx="85">
                  <c:v>0.22999999999999998</c:v>
                </c:pt>
                <c:pt idx="86">
                  <c:v>0.18000000000000005</c:v>
                </c:pt>
                <c:pt idx="87">
                  <c:v>0.28000000000000008</c:v>
                </c:pt>
                <c:pt idx="88">
                  <c:v>0.21999999999999997</c:v>
                </c:pt>
                <c:pt idx="89">
                  <c:v>0.28999999999999998</c:v>
                </c:pt>
                <c:pt idx="90">
                  <c:v>0.24000000000000005</c:v>
                </c:pt>
                <c:pt idx="91">
                  <c:v>0.26999999999999996</c:v>
                </c:pt>
                <c:pt idx="92">
                  <c:v>0.22000000000000008</c:v>
                </c:pt>
                <c:pt idx="93">
                  <c:v>0.32</c:v>
                </c:pt>
                <c:pt idx="94">
                  <c:v>0.28999999999999998</c:v>
                </c:pt>
                <c:pt idx="95">
                  <c:v>0.27999999999999997</c:v>
                </c:pt>
                <c:pt idx="96">
                  <c:v>0.27999999999999997</c:v>
                </c:pt>
                <c:pt idx="97">
                  <c:v>0.24</c:v>
                </c:pt>
                <c:pt idx="98">
                  <c:v>0.20999999999999996</c:v>
                </c:pt>
                <c:pt idx="99">
                  <c:v>0.25999999999999995</c:v>
                </c:pt>
                <c:pt idx="100">
                  <c:v>0.21000000000000008</c:v>
                </c:pt>
                <c:pt idx="101">
                  <c:v>0.23000000000000009</c:v>
                </c:pt>
                <c:pt idx="102">
                  <c:v>0.10999999999999999</c:v>
                </c:pt>
                <c:pt idx="103">
                  <c:v>0.15000000000000002</c:v>
                </c:pt>
                <c:pt idx="104">
                  <c:v>0.15000000000000002</c:v>
                </c:pt>
                <c:pt idx="105">
                  <c:v>0.22000000000000008</c:v>
                </c:pt>
                <c:pt idx="106">
                  <c:v>0.14000000000000001</c:v>
                </c:pt>
                <c:pt idx="107">
                  <c:v>0.26999999999999996</c:v>
                </c:pt>
                <c:pt idx="108">
                  <c:v>0.23000000000000004</c:v>
                </c:pt>
                <c:pt idx="109">
                  <c:v>0.25999999999999995</c:v>
                </c:pt>
                <c:pt idx="110">
                  <c:v>0.24999999999999994</c:v>
                </c:pt>
                <c:pt idx="111">
                  <c:v>0.28000000000000008</c:v>
                </c:pt>
                <c:pt idx="112">
                  <c:v>0.20999999999999996</c:v>
                </c:pt>
                <c:pt idx="113">
                  <c:v>0.32</c:v>
                </c:pt>
                <c:pt idx="114">
                  <c:v>0.26999999999999996</c:v>
                </c:pt>
                <c:pt idx="115">
                  <c:v>0.29000000000000009</c:v>
                </c:pt>
                <c:pt idx="116">
                  <c:v>0.26999999999999996</c:v>
                </c:pt>
                <c:pt idx="117">
                  <c:v>0.20000000000000007</c:v>
                </c:pt>
                <c:pt idx="118">
                  <c:v>2.0000000000000018E-2</c:v>
                </c:pt>
                <c:pt idx="119">
                  <c:v>0.13</c:v>
                </c:pt>
                <c:pt idx="120">
                  <c:v>0.33999999999999997</c:v>
                </c:pt>
                <c:pt idx="121">
                  <c:v>0.15000000000000002</c:v>
                </c:pt>
                <c:pt idx="122">
                  <c:v>0.24</c:v>
                </c:pt>
                <c:pt idx="123">
                  <c:v>0.16000000000000003</c:v>
                </c:pt>
                <c:pt idx="124">
                  <c:v>0.25</c:v>
                </c:pt>
                <c:pt idx="125">
                  <c:v>0.21999999999999997</c:v>
                </c:pt>
                <c:pt idx="126">
                  <c:v>0.13</c:v>
                </c:pt>
                <c:pt idx="127">
                  <c:v>0.15000000000000002</c:v>
                </c:pt>
                <c:pt idx="128">
                  <c:v>4.9999999999999989E-2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78-40F1-BAA9-2D78529E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540640"/>
        <c:axId val="1584538976"/>
      </c:lineChart>
      <c:dateAx>
        <c:axId val="25136064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361200"/>
        <c:crosses val="autoZero"/>
        <c:auto val="0"/>
        <c:lblOffset val="100"/>
        <c:baseTimeUnit val="months"/>
        <c:majorUnit val="2"/>
        <c:majorTimeUnit val="months"/>
        <c:minorUnit val="1"/>
        <c:minorTimeUnit val="months"/>
      </c:dateAx>
      <c:valAx>
        <c:axId val="251361200"/>
        <c:scaling>
          <c:orientation val="minMax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360640"/>
        <c:crosses val="autoZero"/>
        <c:crossBetween val="between"/>
        <c:majorUnit val="5"/>
      </c:valAx>
      <c:valAx>
        <c:axId val="1584538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84540640"/>
        <c:crosses val="max"/>
        <c:crossBetween val="between"/>
      </c:valAx>
      <c:dateAx>
        <c:axId val="15845406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84538976"/>
        <c:crosses val="autoZero"/>
        <c:auto val="0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Home Purchase</a:t>
            </a:r>
            <a:r>
              <a:rPr lang="en-US" sz="1800" baseline="0"/>
              <a:t> Sentiment Index and Home Price/Mortgage Rate Outlook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'All Respondents'!$D$2</c:f>
              <c:strCache>
                <c:ptCount val="1"/>
                <c:pt idx="0">
                  <c:v>HPSI without rates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Respondents'!$D$3:$D$131</c:f>
              <c:numCache>
                <c:formatCode>mmm\-yy</c:formatCode>
                <c:ptCount val="129"/>
                <c:pt idx="9" formatCode="General">
                  <c:v>68.099999999999994</c:v>
                </c:pt>
                <c:pt idx="10" formatCode="General">
                  <c:v>71.099999999999994</c:v>
                </c:pt>
                <c:pt idx="11" formatCode="General">
                  <c:v>67.900000000000006</c:v>
                </c:pt>
                <c:pt idx="12" formatCode="General">
                  <c:v>66.3</c:v>
                </c:pt>
                <c:pt idx="13" formatCode="General">
                  <c:v>66.5</c:v>
                </c:pt>
                <c:pt idx="14" formatCode="General">
                  <c:v>65.5</c:v>
                </c:pt>
                <c:pt idx="15" formatCode="General">
                  <c:v>64.3</c:v>
                </c:pt>
                <c:pt idx="16" formatCode="General">
                  <c:v>66.3</c:v>
                </c:pt>
                <c:pt idx="17" formatCode="General">
                  <c:v>65.7</c:v>
                </c:pt>
                <c:pt idx="18" formatCode="General">
                  <c:v>68.5</c:v>
                </c:pt>
                <c:pt idx="19" formatCode="General">
                  <c:v>72.099999999999994</c:v>
                </c:pt>
                <c:pt idx="20" formatCode="General">
                  <c:v>71.7</c:v>
                </c:pt>
                <c:pt idx="21" formatCode="General">
                  <c:v>73.3</c:v>
                </c:pt>
                <c:pt idx="22" formatCode="General">
                  <c:v>75.099999999999994</c:v>
                </c:pt>
                <c:pt idx="23" formatCode="General">
                  <c:v>77.099999999999994</c:v>
                </c:pt>
                <c:pt idx="24" formatCode="General">
                  <c:v>75.5</c:v>
                </c:pt>
                <c:pt idx="25" formatCode="General">
                  <c:v>76.5</c:v>
                </c:pt>
                <c:pt idx="26" formatCode="General">
                  <c:v>75.5</c:v>
                </c:pt>
                <c:pt idx="27" formatCode="General">
                  <c:v>78.099999999999994</c:v>
                </c:pt>
                <c:pt idx="28" formatCode="General">
                  <c:v>79.5</c:v>
                </c:pt>
                <c:pt idx="29" formatCode="General">
                  <c:v>80.099999999999994</c:v>
                </c:pt>
                <c:pt idx="30" formatCode="General">
                  <c:v>81.900000000000006</c:v>
                </c:pt>
                <c:pt idx="31" formatCode="General">
                  <c:v>82.3</c:v>
                </c:pt>
                <c:pt idx="32" formatCode="General">
                  <c:v>83.3</c:v>
                </c:pt>
                <c:pt idx="33" formatCode="General">
                  <c:v>84.3</c:v>
                </c:pt>
                <c:pt idx="34" formatCode="General">
                  <c:v>87.3</c:v>
                </c:pt>
                <c:pt idx="35" formatCode="General">
                  <c:v>94.1</c:v>
                </c:pt>
                <c:pt idx="36" formatCode="General">
                  <c:v>93.1</c:v>
                </c:pt>
                <c:pt idx="37" formatCode="General">
                  <c:v>91.9</c:v>
                </c:pt>
                <c:pt idx="38" formatCode="General">
                  <c:v>92.3</c:v>
                </c:pt>
                <c:pt idx="39" formatCode="General">
                  <c:v>93.1</c:v>
                </c:pt>
                <c:pt idx="40" formatCode="General">
                  <c:v>84.5</c:v>
                </c:pt>
                <c:pt idx="41" formatCode="General">
                  <c:v>85.9</c:v>
                </c:pt>
                <c:pt idx="42" formatCode="General">
                  <c:v>85.1</c:v>
                </c:pt>
                <c:pt idx="43" formatCode="General">
                  <c:v>89.1</c:v>
                </c:pt>
                <c:pt idx="44" formatCode="General">
                  <c:v>87.7</c:v>
                </c:pt>
                <c:pt idx="45" formatCode="General">
                  <c:v>90.7</c:v>
                </c:pt>
                <c:pt idx="46" formatCode="General">
                  <c:v>95.5</c:v>
                </c:pt>
                <c:pt idx="47" formatCode="General">
                  <c:v>93.9</c:v>
                </c:pt>
                <c:pt idx="48" formatCode="General">
                  <c:v>93.3</c:v>
                </c:pt>
                <c:pt idx="49" formatCode="General">
                  <c:v>92.1</c:v>
                </c:pt>
                <c:pt idx="50" formatCode="General">
                  <c:v>86.9</c:v>
                </c:pt>
                <c:pt idx="51" formatCode="General">
                  <c:v>91.5</c:v>
                </c:pt>
                <c:pt idx="52" formatCode="General">
                  <c:v>94.7</c:v>
                </c:pt>
                <c:pt idx="53" formatCode="General">
                  <c:v>92.7</c:v>
                </c:pt>
                <c:pt idx="54" formatCode="General">
                  <c:v>93.1</c:v>
                </c:pt>
                <c:pt idx="55" formatCode="General">
                  <c:v>94.3</c:v>
                </c:pt>
                <c:pt idx="56" formatCode="General">
                  <c:v>93.5</c:v>
                </c:pt>
                <c:pt idx="57" formatCode="General">
                  <c:v>94.9</c:v>
                </c:pt>
                <c:pt idx="58" formatCode="General">
                  <c:v>95.1</c:v>
                </c:pt>
                <c:pt idx="59" formatCode="General">
                  <c:v>97.1</c:v>
                </c:pt>
                <c:pt idx="60" formatCode="General">
                  <c:v>98.1</c:v>
                </c:pt>
                <c:pt idx="61" formatCode="General">
                  <c:v>94.1</c:v>
                </c:pt>
                <c:pt idx="62" formatCode="General">
                  <c:v>94.1</c:v>
                </c:pt>
                <c:pt idx="63" formatCode="General">
                  <c:v>97.9</c:v>
                </c:pt>
                <c:pt idx="64" formatCode="General">
                  <c:v>96.3</c:v>
                </c:pt>
                <c:pt idx="65" formatCode="General">
                  <c:v>93.9</c:v>
                </c:pt>
                <c:pt idx="66" formatCode="General">
                  <c:v>97.5</c:v>
                </c:pt>
                <c:pt idx="67" formatCode="General">
                  <c:v>95.5</c:v>
                </c:pt>
                <c:pt idx="68" formatCode="General">
                  <c:v>96.5</c:v>
                </c:pt>
                <c:pt idx="69" formatCode="General">
                  <c:v>92.5</c:v>
                </c:pt>
                <c:pt idx="70" formatCode="General">
                  <c:v>96.9</c:v>
                </c:pt>
                <c:pt idx="71" formatCode="General">
                  <c:v>98.3</c:v>
                </c:pt>
                <c:pt idx="72" formatCode="General">
                  <c:v>95.3</c:v>
                </c:pt>
                <c:pt idx="73" formatCode="General">
                  <c:v>98.3</c:v>
                </c:pt>
                <c:pt idx="74" formatCode="General">
                  <c:v>96.9</c:v>
                </c:pt>
                <c:pt idx="75" formatCode="General">
                  <c:v>95.5</c:v>
                </c:pt>
                <c:pt idx="76" formatCode="General">
                  <c:v>94.3</c:v>
                </c:pt>
                <c:pt idx="77" formatCode="General">
                  <c:v>94.9</c:v>
                </c:pt>
                <c:pt idx="78" formatCode="General">
                  <c:v>95.1</c:v>
                </c:pt>
                <c:pt idx="79" formatCode="General">
                  <c:v>97.5</c:v>
                </c:pt>
                <c:pt idx="80" formatCode="General">
                  <c:v>104.3</c:v>
                </c:pt>
                <c:pt idx="81" formatCode="General">
                  <c:v>100.7</c:v>
                </c:pt>
                <c:pt idx="82" formatCode="General">
                  <c:v>102.7</c:v>
                </c:pt>
                <c:pt idx="83" formatCode="General">
                  <c:v>101.1</c:v>
                </c:pt>
                <c:pt idx="84" formatCode="General">
                  <c:v>103.1</c:v>
                </c:pt>
                <c:pt idx="85" formatCode="General">
                  <c:v>101.3</c:v>
                </c:pt>
                <c:pt idx="86" formatCode="0.0">
                  <c:v>101.9</c:v>
                </c:pt>
                <c:pt idx="87" formatCode="0.0">
                  <c:v>102.7</c:v>
                </c:pt>
                <c:pt idx="88" formatCode="0.0">
                  <c:v>98.7</c:v>
                </c:pt>
                <c:pt idx="89" formatCode="0.0">
                  <c:v>102.9</c:v>
                </c:pt>
                <c:pt idx="90" formatCode="0.0">
                  <c:v>100.7</c:v>
                </c:pt>
                <c:pt idx="91" formatCode="0.0">
                  <c:v>104.7</c:v>
                </c:pt>
                <c:pt idx="92" formatCode="0.0">
                  <c:v>101.7</c:v>
                </c:pt>
                <c:pt idx="93" formatCode="0.0">
                  <c:v>103.7</c:v>
                </c:pt>
                <c:pt idx="94" formatCode="0.0">
                  <c:v>106.9</c:v>
                </c:pt>
                <c:pt idx="95" formatCode="0.0">
                  <c:v>107.9</c:v>
                </c:pt>
                <c:pt idx="96" formatCode="0.0">
                  <c:v>106.7</c:v>
                </c:pt>
                <c:pt idx="97" formatCode="0.0">
                  <c:v>101.5</c:v>
                </c:pt>
                <c:pt idx="98" formatCode="0.0">
                  <c:v>103.3</c:v>
                </c:pt>
                <c:pt idx="99" formatCode="0.0">
                  <c:v>103.7</c:v>
                </c:pt>
                <c:pt idx="100" formatCode="0.0">
                  <c:v>101.5</c:v>
                </c:pt>
                <c:pt idx="101" formatCode="0.0">
                  <c:v>101.9</c:v>
                </c:pt>
                <c:pt idx="102" formatCode="0.0">
                  <c:v>98.7</c:v>
                </c:pt>
                <c:pt idx="103" formatCode="0.0">
                  <c:v>99.5</c:v>
                </c:pt>
                <c:pt idx="104" formatCode="0.0">
                  <c:v>98.9</c:v>
                </c:pt>
                <c:pt idx="105" formatCode="0.0">
                  <c:v>104.1</c:v>
                </c:pt>
                <c:pt idx="106" formatCode="0.0">
                  <c:v>101.3</c:v>
                </c:pt>
                <c:pt idx="107" formatCode="0.0">
                  <c:v>105.1</c:v>
                </c:pt>
                <c:pt idx="108" formatCode="0.0">
                  <c:v>102.9</c:v>
                </c:pt>
                <c:pt idx="109" formatCode="0.0">
                  <c:v>105.3</c:v>
                </c:pt>
                <c:pt idx="110" formatCode="0.0">
                  <c:v>103.3</c:v>
                </c:pt>
                <c:pt idx="111" formatCode="0.0">
                  <c:v>101.7</c:v>
                </c:pt>
                <c:pt idx="112" formatCode="0.0">
                  <c:v>98.9</c:v>
                </c:pt>
                <c:pt idx="113" formatCode="0.0">
                  <c:v>102.7</c:v>
                </c:pt>
                <c:pt idx="114" formatCode="0.0">
                  <c:v>103.7</c:v>
                </c:pt>
                <c:pt idx="115" formatCode="0.0">
                  <c:v>104.1</c:v>
                </c:pt>
                <c:pt idx="116" formatCode="0.0">
                  <c:v>104.3</c:v>
                </c:pt>
                <c:pt idx="117" formatCode="0.0">
                  <c:v>88.1</c:v>
                </c:pt>
                <c:pt idx="118" formatCode="0.0">
                  <c:v>64.900000000000006</c:v>
                </c:pt>
                <c:pt idx="119" formatCode="0.0">
                  <c:v>68.3</c:v>
                </c:pt>
                <c:pt idx="120" formatCode="0.0">
                  <c:v>82.1</c:v>
                </c:pt>
                <c:pt idx="121" formatCode="0.0">
                  <c:v>80.099999999999994</c:v>
                </c:pt>
                <c:pt idx="122" formatCode="0.0">
                  <c:v>83.5</c:v>
                </c:pt>
                <c:pt idx="123" formatCode="0.0">
                  <c:v>89.9</c:v>
                </c:pt>
                <c:pt idx="124" formatCode="0.0">
                  <c:v>89.5</c:v>
                </c:pt>
                <c:pt idx="125" formatCode="0.0">
                  <c:v>90.3</c:v>
                </c:pt>
                <c:pt idx="126" formatCode="0.0">
                  <c:v>83.1</c:v>
                </c:pt>
                <c:pt idx="127" formatCode="0.0">
                  <c:v>87.7</c:v>
                </c:pt>
                <c:pt idx="128" formatCode="0.0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A-4D58-8B77-3CCC11FB6295}"/>
            </c:ext>
          </c:extLst>
        </c:ser>
        <c:ser>
          <c:idx val="1"/>
          <c:order val="1"/>
          <c:tx>
            <c:strRef>
              <c:f>'All Respondents'!$B$2</c:f>
              <c:strCache>
                <c:ptCount val="1"/>
                <c:pt idx="0">
                  <c:v>HPSI</c:v>
                </c:pt>
              </c:strCache>
            </c:strRef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Respondents'!$B$3:$B$131</c:f>
              <c:numCache>
                <c:formatCode>mmm\-yy</c:formatCode>
                <c:ptCount val="129"/>
                <c:pt idx="9" formatCode="General">
                  <c:v>60</c:v>
                </c:pt>
                <c:pt idx="10" formatCode="General">
                  <c:v>62.5</c:v>
                </c:pt>
                <c:pt idx="11" formatCode="General">
                  <c:v>60.3</c:v>
                </c:pt>
                <c:pt idx="12" formatCode="General">
                  <c:v>61</c:v>
                </c:pt>
                <c:pt idx="13" formatCode="General">
                  <c:v>60</c:v>
                </c:pt>
                <c:pt idx="14" formatCode="General">
                  <c:v>59.3</c:v>
                </c:pt>
                <c:pt idx="15" formatCode="General">
                  <c:v>60.2</c:v>
                </c:pt>
                <c:pt idx="16" formatCode="General">
                  <c:v>61.2</c:v>
                </c:pt>
                <c:pt idx="17" formatCode="General">
                  <c:v>61.7</c:v>
                </c:pt>
                <c:pt idx="18" formatCode="General">
                  <c:v>63.5</c:v>
                </c:pt>
                <c:pt idx="19" formatCode="General">
                  <c:v>66.2</c:v>
                </c:pt>
                <c:pt idx="20" formatCode="General">
                  <c:v>66.3</c:v>
                </c:pt>
                <c:pt idx="21" formatCode="General">
                  <c:v>66.2</c:v>
                </c:pt>
                <c:pt idx="22" formatCode="General">
                  <c:v>68.2</c:v>
                </c:pt>
                <c:pt idx="23" formatCode="General">
                  <c:v>69.3</c:v>
                </c:pt>
                <c:pt idx="24" formatCode="General">
                  <c:v>68.5</c:v>
                </c:pt>
                <c:pt idx="25" formatCode="General">
                  <c:v>69.5</c:v>
                </c:pt>
                <c:pt idx="26" formatCode="General">
                  <c:v>68</c:v>
                </c:pt>
                <c:pt idx="27" formatCode="General">
                  <c:v>71.8</c:v>
                </c:pt>
                <c:pt idx="28" formatCode="General">
                  <c:v>72.3</c:v>
                </c:pt>
                <c:pt idx="29" formatCode="General">
                  <c:v>71.7</c:v>
                </c:pt>
                <c:pt idx="30" formatCode="General">
                  <c:v>72.8</c:v>
                </c:pt>
                <c:pt idx="31" formatCode="General">
                  <c:v>73.5</c:v>
                </c:pt>
                <c:pt idx="32" formatCode="General">
                  <c:v>73.7</c:v>
                </c:pt>
                <c:pt idx="33" formatCode="General">
                  <c:v>74.2</c:v>
                </c:pt>
                <c:pt idx="34" formatCode="General">
                  <c:v>77.3</c:v>
                </c:pt>
                <c:pt idx="35" formatCode="General">
                  <c:v>82.2</c:v>
                </c:pt>
                <c:pt idx="36" formatCode="General">
                  <c:v>79.3</c:v>
                </c:pt>
                <c:pt idx="37" formatCode="General">
                  <c:v>77.7</c:v>
                </c:pt>
                <c:pt idx="38" formatCode="General">
                  <c:v>78.3</c:v>
                </c:pt>
                <c:pt idx="39" formatCode="General">
                  <c:v>78.3</c:v>
                </c:pt>
                <c:pt idx="40" formatCode="General">
                  <c:v>72.5</c:v>
                </c:pt>
                <c:pt idx="41" formatCode="General">
                  <c:v>72.8</c:v>
                </c:pt>
                <c:pt idx="42" formatCode="General">
                  <c:v>72.7</c:v>
                </c:pt>
                <c:pt idx="43" formatCode="General">
                  <c:v>76.5</c:v>
                </c:pt>
                <c:pt idx="44" formatCode="General">
                  <c:v>75</c:v>
                </c:pt>
                <c:pt idx="45" formatCode="General">
                  <c:v>77.7</c:v>
                </c:pt>
                <c:pt idx="46" formatCode="General">
                  <c:v>82.7</c:v>
                </c:pt>
                <c:pt idx="47" formatCode="General">
                  <c:v>81.5</c:v>
                </c:pt>
                <c:pt idx="48" formatCode="General">
                  <c:v>79.8</c:v>
                </c:pt>
                <c:pt idx="49" formatCode="General">
                  <c:v>79</c:v>
                </c:pt>
                <c:pt idx="50" formatCode="General">
                  <c:v>75.5</c:v>
                </c:pt>
                <c:pt idx="51" formatCode="General">
                  <c:v>80.2</c:v>
                </c:pt>
                <c:pt idx="52" formatCode="General">
                  <c:v>82.5</c:v>
                </c:pt>
                <c:pt idx="53" formatCode="General">
                  <c:v>81</c:v>
                </c:pt>
                <c:pt idx="54" formatCode="General">
                  <c:v>81.3</c:v>
                </c:pt>
                <c:pt idx="55" formatCode="General">
                  <c:v>82.8</c:v>
                </c:pt>
                <c:pt idx="56" formatCode="General">
                  <c:v>81.5</c:v>
                </c:pt>
                <c:pt idx="57" formatCode="General">
                  <c:v>81.7</c:v>
                </c:pt>
                <c:pt idx="58" formatCode="General">
                  <c:v>82.3</c:v>
                </c:pt>
                <c:pt idx="59" formatCode="General">
                  <c:v>84.3</c:v>
                </c:pt>
                <c:pt idx="60" formatCode="General">
                  <c:v>84.7</c:v>
                </c:pt>
                <c:pt idx="61" formatCode="General">
                  <c:v>81.3</c:v>
                </c:pt>
                <c:pt idx="62" formatCode="General">
                  <c:v>80.8</c:v>
                </c:pt>
                <c:pt idx="63" formatCode="General">
                  <c:v>83.8</c:v>
                </c:pt>
                <c:pt idx="64" formatCode="General">
                  <c:v>83.2</c:v>
                </c:pt>
                <c:pt idx="65" formatCode="General">
                  <c:v>80.8</c:v>
                </c:pt>
                <c:pt idx="66" formatCode="General">
                  <c:v>83.2</c:v>
                </c:pt>
                <c:pt idx="67" formatCode="General">
                  <c:v>81.5</c:v>
                </c:pt>
                <c:pt idx="68" formatCode="General">
                  <c:v>82.7</c:v>
                </c:pt>
                <c:pt idx="69" formatCode="General">
                  <c:v>80.2</c:v>
                </c:pt>
                <c:pt idx="70" formatCode="General">
                  <c:v>83.7</c:v>
                </c:pt>
                <c:pt idx="71" formatCode="General">
                  <c:v>85.3</c:v>
                </c:pt>
                <c:pt idx="72" formatCode="General">
                  <c:v>83.2</c:v>
                </c:pt>
                <c:pt idx="73" formatCode="General">
                  <c:v>86.5</c:v>
                </c:pt>
                <c:pt idx="74" formatCode="General">
                  <c:v>85</c:v>
                </c:pt>
                <c:pt idx="75" formatCode="General">
                  <c:v>82.8</c:v>
                </c:pt>
                <c:pt idx="76" formatCode="General">
                  <c:v>81.7</c:v>
                </c:pt>
                <c:pt idx="77" formatCode="General">
                  <c:v>81.2</c:v>
                </c:pt>
                <c:pt idx="78" formatCode="General">
                  <c:v>80.7</c:v>
                </c:pt>
                <c:pt idx="79" formatCode="General">
                  <c:v>82.7</c:v>
                </c:pt>
                <c:pt idx="80" formatCode="General">
                  <c:v>88.3</c:v>
                </c:pt>
                <c:pt idx="81" formatCode="General">
                  <c:v>84.5</c:v>
                </c:pt>
                <c:pt idx="82" formatCode="General">
                  <c:v>86.7</c:v>
                </c:pt>
                <c:pt idx="83" formatCode="General">
                  <c:v>86.2</c:v>
                </c:pt>
                <c:pt idx="84" formatCode="General">
                  <c:v>88.3</c:v>
                </c:pt>
                <c:pt idx="85" formatCode="General">
                  <c:v>86.8</c:v>
                </c:pt>
                <c:pt idx="86" formatCode="0.0">
                  <c:v>88</c:v>
                </c:pt>
                <c:pt idx="87" formatCode="0.0">
                  <c:v>88.3</c:v>
                </c:pt>
                <c:pt idx="88" formatCode="0.0">
                  <c:v>85.2</c:v>
                </c:pt>
                <c:pt idx="89" formatCode="0.0">
                  <c:v>87.8</c:v>
                </c:pt>
                <c:pt idx="90" formatCode="0.0">
                  <c:v>85.8</c:v>
                </c:pt>
                <c:pt idx="91" formatCode="0.0">
                  <c:v>89.5</c:v>
                </c:pt>
                <c:pt idx="92" formatCode="0.0">
                  <c:v>85.8</c:v>
                </c:pt>
                <c:pt idx="93" formatCode="0.0">
                  <c:v>88.3</c:v>
                </c:pt>
                <c:pt idx="94" formatCode="0.0">
                  <c:v>91.7</c:v>
                </c:pt>
                <c:pt idx="95" formatCode="0.0">
                  <c:v>92.3</c:v>
                </c:pt>
                <c:pt idx="96" formatCode="0.0">
                  <c:v>90.7</c:v>
                </c:pt>
                <c:pt idx="97" formatCode="0.0">
                  <c:v>86.5</c:v>
                </c:pt>
                <c:pt idx="98" formatCode="0.0">
                  <c:v>88</c:v>
                </c:pt>
                <c:pt idx="99" formatCode="0.0">
                  <c:v>87.7</c:v>
                </c:pt>
                <c:pt idx="100" formatCode="0.0">
                  <c:v>85.7</c:v>
                </c:pt>
                <c:pt idx="101" formatCode="0.0">
                  <c:v>86.2</c:v>
                </c:pt>
                <c:pt idx="102" formatCode="0.0">
                  <c:v>83.5</c:v>
                </c:pt>
                <c:pt idx="103" formatCode="0.0">
                  <c:v>84.7</c:v>
                </c:pt>
                <c:pt idx="104" formatCode="0.0">
                  <c:v>84.3</c:v>
                </c:pt>
                <c:pt idx="105" formatCode="0.0">
                  <c:v>89.8</c:v>
                </c:pt>
                <c:pt idx="106" formatCode="0.0">
                  <c:v>88.3</c:v>
                </c:pt>
                <c:pt idx="107" formatCode="0.0">
                  <c:v>92</c:v>
                </c:pt>
                <c:pt idx="108" formatCode="0.0">
                  <c:v>91.5</c:v>
                </c:pt>
                <c:pt idx="109" formatCode="0.0">
                  <c:v>93.7</c:v>
                </c:pt>
                <c:pt idx="110" formatCode="0.0">
                  <c:v>93.8</c:v>
                </c:pt>
                <c:pt idx="111" formatCode="0.0">
                  <c:v>91.5</c:v>
                </c:pt>
                <c:pt idx="112" formatCode="0.0">
                  <c:v>88.8</c:v>
                </c:pt>
                <c:pt idx="113" formatCode="0.0">
                  <c:v>91.5</c:v>
                </c:pt>
                <c:pt idx="114" formatCode="0.0">
                  <c:v>91.7</c:v>
                </c:pt>
                <c:pt idx="115" formatCode="0.0">
                  <c:v>93</c:v>
                </c:pt>
                <c:pt idx="116" formatCode="0.0">
                  <c:v>92.5</c:v>
                </c:pt>
                <c:pt idx="117" formatCode="0.0">
                  <c:v>80.8</c:v>
                </c:pt>
                <c:pt idx="118" formatCode="0.0">
                  <c:v>63</c:v>
                </c:pt>
                <c:pt idx="119" formatCode="0.0">
                  <c:v>67.5</c:v>
                </c:pt>
                <c:pt idx="120" formatCode="0.0">
                  <c:v>76.5</c:v>
                </c:pt>
                <c:pt idx="121" formatCode="0.0">
                  <c:v>74.2</c:v>
                </c:pt>
                <c:pt idx="122" formatCode="0.0">
                  <c:v>77.5</c:v>
                </c:pt>
                <c:pt idx="123" formatCode="0.0">
                  <c:v>81</c:v>
                </c:pt>
                <c:pt idx="124" formatCode="0.0">
                  <c:v>81.7</c:v>
                </c:pt>
                <c:pt idx="125" formatCode="0.0">
                  <c:v>80</c:v>
                </c:pt>
                <c:pt idx="126" formatCode="0.0">
                  <c:v>74</c:v>
                </c:pt>
                <c:pt idx="127" formatCode="0.0">
                  <c:v>77.7</c:v>
                </c:pt>
                <c:pt idx="128" formatCode="0.0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A-4D58-8B77-3CCC11FB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60640"/>
        <c:axId val="251361200"/>
      </c:lineChart>
      <c:lineChart>
        <c:grouping val="standard"/>
        <c:varyColors val="0"/>
        <c:ser>
          <c:idx val="4"/>
          <c:order val="2"/>
          <c:tx>
            <c:v>Net Mortgage Rates Will Go Down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Respondents'!$O$3:$O$131</c:f>
              <c:numCache>
                <c:formatCode>0%</c:formatCode>
                <c:ptCount val="129"/>
                <c:pt idx="0">
                  <c:v>-0.39</c:v>
                </c:pt>
                <c:pt idx="1">
                  <c:v>-0.36</c:v>
                </c:pt>
                <c:pt idx="2">
                  <c:v>-0.35</c:v>
                </c:pt>
                <c:pt idx="3">
                  <c:v>-0.33</c:v>
                </c:pt>
                <c:pt idx="4">
                  <c:v>-0.38</c:v>
                </c:pt>
                <c:pt idx="5">
                  <c:v>-0.43000000000000005</c:v>
                </c:pt>
                <c:pt idx="6">
                  <c:v>-0.36</c:v>
                </c:pt>
                <c:pt idx="7">
                  <c:v>-0.38</c:v>
                </c:pt>
                <c:pt idx="8">
                  <c:v>-0.44</c:v>
                </c:pt>
                <c:pt idx="9">
                  <c:v>-0.44</c:v>
                </c:pt>
                <c:pt idx="10">
                  <c:v>-0.44</c:v>
                </c:pt>
                <c:pt idx="11">
                  <c:v>-0.41</c:v>
                </c:pt>
                <c:pt idx="12">
                  <c:v>-0.28999999999999998</c:v>
                </c:pt>
                <c:pt idx="13">
                  <c:v>-0.36</c:v>
                </c:pt>
                <c:pt idx="14">
                  <c:v>-0.35</c:v>
                </c:pt>
                <c:pt idx="15">
                  <c:v>-0.24</c:v>
                </c:pt>
                <c:pt idx="16">
                  <c:v>-0.28000000000000003</c:v>
                </c:pt>
                <c:pt idx="17">
                  <c:v>-0.21999999999999997</c:v>
                </c:pt>
                <c:pt idx="18">
                  <c:v>-0.25</c:v>
                </c:pt>
                <c:pt idx="19">
                  <c:v>-0.26999999999999996</c:v>
                </c:pt>
                <c:pt idx="20">
                  <c:v>-0.24</c:v>
                </c:pt>
                <c:pt idx="21">
                  <c:v>-0.32999999999999996</c:v>
                </c:pt>
                <c:pt idx="22">
                  <c:v>-0.30000000000000004</c:v>
                </c:pt>
                <c:pt idx="23">
                  <c:v>-0.32999999999999996</c:v>
                </c:pt>
                <c:pt idx="24">
                  <c:v>-0.3</c:v>
                </c:pt>
                <c:pt idx="25">
                  <c:v>-0.28999999999999998</c:v>
                </c:pt>
                <c:pt idx="26">
                  <c:v>-0.32999999999999996</c:v>
                </c:pt>
                <c:pt idx="27">
                  <c:v>-0.23</c:v>
                </c:pt>
                <c:pt idx="28">
                  <c:v>-0.26999999999999996</c:v>
                </c:pt>
                <c:pt idx="29">
                  <c:v>-0.33999999999999997</c:v>
                </c:pt>
                <c:pt idx="30">
                  <c:v>-0.36</c:v>
                </c:pt>
                <c:pt idx="31">
                  <c:v>-0.33999999999999997</c:v>
                </c:pt>
                <c:pt idx="32">
                  <c:v>-0.38</c:v>
                </c:pt>
                <c:pt idx="33">
                  <c:v>-0.4</c:v>
                </c:pt>
                <c:pt idx="34">
                  <c:v>-0.36</c:v>
                </c:pt>
                <c:pt idx="35">
                  <c:v>-0.41000000000000003</c:v>
                </c:pt>
                <c:pt idx="36">
                  <c:v>-0.52999999999999992</c:v>
                </c:pt>
                <c:pt idx="37">
                  <c:v>-0.56999999999999995</c:v>
                </c:pt>
                <c:pt idx="38">
                  <c:v>-0.54999999999999993</c:v>
                </c:pt>
                <c:pt idx="39">
                  <c:v>-0.59</c:v>
                </c:pt>
                <c:pt idx="40">
                  <c:v>-0.51</c:v>
                </c:pt>
                <c:pt idx="41">
                  <c:v>-0.55999999999999994</c:v>
                </c:pt>
                <c:pt idx="42">
                  <c:v>-0.52999999999999992</c:v>
                </c:pt>
                <c:pt idx="43">
                  <c:v>-0.5</c:v>
                </c:pt>
                <c:pt idx="44">
                  <c:v>-0.52</c:v>
                </c:pt>
                <c:pt idx="45">
                  <c:v>-0.51</c:v>
                </c:pt>
                <c:pt idx="46">
                  <c:v>-0.45</c:v>
                </c:pt>
                <c:pt idx="47">
                  <c:v>-0.44</c:v>
                </c:pt>
                <c:pt idx="48">
                  <c:v>-0.51</c:v>
                </c:pt>
                <c:pt idx="49">
                  <c:v>-0.5</c:v>
                </c:pt>
                <c:pt idx="50">
                  <c:v>-0.45</c:v>
                </c:pt>
                <c:pt idx="51">
                  <c:v>-0.4</c:v>
                </c:pt>
                <c:pt idx="52">
                  <c:v>-0.42</c:v>
                </c:pt>
                <c:pt idx="53">
                  <c:v>-0.41000000000000003</c:v>
                </c:pt>
                <c:pt idx="54">
                  <c:v>-0.41</c:v>
                </c:pt>
                <c:pt idx="55">
                  <c:v>-0.38</c:v>
                </c:pt>
                <c:pt idx="56">
                  <c:v>-0.42</c:v>
                </c:pt>
                <c:pt idx="57">
                  <c:v>-0.48000000000000004</c:v>
                </c:pt>
                <c:pt idx="58">
                  <c:v>-0.45</c:v>
                </c:pt>
                <c:pt idx="59">
                  <c:v>-0.43</c:v>
                </c:pt>
                <c:pt idx="60">
                  <c:v>-0.46</c:v>
                </c:pt>
                <c:pt idx="61">
                  <c:v>-0.46</c:v>
                </c:pt>
                <c:pt idx="62">
                  <c:v>-0.49000000000000005</c:v>
                </c:pt>
                <c:pt idx="63">
                  <c:v>-0.5</c:v>
                </c:pt>
                <c:pt idx="64">
                  <c:v>-0.46</c:v>
                </c:pt>
                <c:pt idx="65">
                  <c:v>-0.48000000000000004</c:v>
                </c:pt>
                <c:pt idx="66">
                  <c:v>-0.52</c:v>
                </c:pt>
                <c:pt idx="67">
                  <c:v>-0.51999999999999991</c:v>
                </c:pt>
                <c:pt idx="68">
                  <c:v>-0.5</c:v>
                </c:pt>
                <c:pt idx="69">
                  <c:v>-0.45</c:v>
                </c:pt>
                <c:pt idx="70">
                  <c:v>-0.46</c:v>
                </c:pt>
                <c:pt idx="71">
                  <c:v>-0.43</c:v>
                </c:pt>
                <c:pt idx="72">
                  <c:v>-0.41000000000000003</c:v>
                </c:pt>
                <c:pt idx="73">
                  <c:v>-0.36</c:v>
                </c:pt>
                <c:pt idx="74">
                  <c:v>-0.38</c:v>
                </c:pt>
                <c:pt idx="75">
                  <c:v>-0.44</c:v>
                </c:pt>
                <c:pt idx="76">
                  <c:v>-0.45</c:v>
                </c:pt>
                <c:pt idx="77">
                  <c:v>-0.51</c:v>
                </c:pt>
                <c:pt idx="78">
                  <c:v>-0.54999999999999993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-0.6</c:v>
                </c:pt>
                <c:pt idx="82">
                  <c:v>-0.56999999999999995</c:v>
                </c:pt>
                <c:pt idx="83">
                  <c:v>-0.52</c:v>
                </c:pt>
                <c:pt idx="84">
                  <c:v>-0.48999999999999994</c:v>
                </c:pt>
                <c:pt idx="85">
                  <c:v>-0.49000000000000005</c:v>
                </c:pt>
                <c:pt idx="86">
                  <c:v>-0.45</c:v>
                </c:pt>
                <c:pt idx="87">
                  <c:v>-0.47000000000000003</c:v>
                </c:pt>
                <c:pt idx="88">
                  <c:v>-0.46</c:v>
                </c:pt>
                <c:pt idx="89">
                  <c:v>-0.51</c:v>
                </c:pt>
                <c:pt idx="90">
                  <c:v>-0.52</c:v>
                </c:pt>
                <c:pt idx="91">
                  <c:v>-0.5</c:v>
                </c:pt>
                <c:pt idx="92">
                  <c:v>-0.56999999999999995</c:v>
                </c:pt>
                <c:pt idx="93">
                  <c:v>-0.51999999999999991</c:v>
                </c:pt>
                <c:pt idx="94">
                  <c:v>-0.48000000000000004</c:v>
                </c:pt>
                <c:pt idx="95">
                  <c:v>-0.49000000000000005</c:v>
                </c:pt>
                <c:pt idx="96">
                  <c:v>-0.52999999999999992</c:v>
                </c:pt>
                <c:pt idx="97">
                  <c:v>-0.52</c:v>
                </c:pt>
                <c:pt idx="98">
                  <c:v>-0.52</c:v>
                </c:pt>
                <c:pt idx="99">
                  <c:v>-0.55999999999999994</c:v>
                </c:pt>
                <c:pt idx="100">
                  <c:v>-0.56999999999999995</c:v>
                </c:pt>
                <c:pt idx="101">
                  <c:v>-0.55999999999999994</c:v>
                </c:pt>
                <c:pt idx="102">
                  <c:v>-0.55999999999999994</c:v>
                </c:pt>
                <c:pt idx="103">
                  <c:v>-0.53</c:v>
                </c:pt>
                <c:pt idx="104">
                  <c:v>-0.52</c:v>
                </c:pt>
                <c:pt idx="105">
                  <c:v>-0.45</c:v>
                </c:pt>
                <c:pt idx="106">
                  <c:v>-0.4</c:v>
                </c:pt>
                <c:pt idx="107">
                  <c:v>-0.37</c:v>
                </c:pt>
                <c:pt idx="108">
                  <c:v>-0.29000000000000004</c:v>
                </c:pt>
                <c:pt idx="109">
                  <c:v>-0.28000000000000003</c:v>
                </c:pt>
                <c:pt idx="110">
                  <c:v>-0.17</c:v>
                </c:pt>
                <c:pt idx="111">
                  <c:v>-0.23</c:v>
                </c:pt>
                <c:pt idx="112">
                  <c:v>-0.25</c:v>
                </c:pt>
                <c:pt idx="113">
                  <c:v>-0.28000000000000003</c:v>
                </c:pt>
                <c:pt idx="114">
                  <c:v>-0.32</c:v>
                </c:pt>
                <c:pt idx="115">
                  <c:v>-0.26</c:v>
                </c:pt>
                <c:pt idx="116">
                  <c:v>-0.3</c:v>
                </c:pt>
                <c:pt idx="117">
                  <c:v>-0.19</c:v>
                </c:pt>
                <c:pt idx="118">
                  <c:v>-0.1</c:v>
                </c:pt>
                <c:pt idx="119">
                  <c:v>0</c:v>
                </c:pt>
                <c:pt idx="120">
                  <c:v>-0.15</c:v>
                </c:pt>
                <c:pt idx="121">
                  <c:v>-0.18999999999999997</c:v>
                </c:pt>
                <c:pt idx="122">
                  <c:v>-0.16</c:v>
                </c:pt>
                <c:pt idx="123">
                  <c:v>-0.27</c:v>
                </c:pt>
                <c:pt idx="124">
                  <c:v>-0.21000000000000002</c:v>
                </c:pt>
                <c:pt idx="125">
                  <c:v>-0.35</c:v>
                </c:pt>
                <c:pt idx="126">
                  <c:v>-0.35</c:v>
                </c:pt>
                <c:pt idx="127">
                  <c:v>-0.36</c:v>
                </c:pt>
                <c:pt idx="128">
                  <c:v>-0.38999999999999996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A-4D58-8B77-3CCC11FB6295}"/>
            </c:ext>
          </c:extLst>
        </c:ser>
        <c:ser>
          <c:idx val="0"/>
          <c:order val="3"/>
          <c:tx>
            <c:v>Net Home Prices Will Go Up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Respondents'!$H$3:$H$131</c:f>
              <c:numCache>
                <c:formatCode>0%</c:formatCode>
                <c:ptCount val="129"/>
                <c:pt idx="0">
                  <c:v>0.13</c:v>
                </c:pt>
                <c:pt idx="1">
                  <c:v>7.9999999999999988E-2</c:v>
                </c:pt>
                <c:pt idx="2">
                  <c:v>7.9999999999999988E-2</c:v>
                </c:pt>
                <c:pt idx="3">
                  <c:v>7.0000000000000007E-2</c:v>
                </c:pt>
                <c:pt idx="4">
                  <c:v>4.0000000000000008E-2</c:v>
                </c:pt>
                <c:pt idx="5">
                  <c:v>0.10000000000000003</c:v>
                </c:pt>
                <c:pt idx="6">
                  <c:v>7.0000000000000007E-2</c:v>
                </c:pt>
                <c:pt idx="7">
                  <c:v>0.11999999999999997</c:v>
                </c:pt>
                <c:pt idx="8">
                  <c:v>0.16999999999999998</c:v>
                </c:pt>
                <c:pt idx="9">
                  <c:v>0.14000000000000001</c:v>
                </c:pt>
                <c:pt idx="10">
                  <c:v>0.10999999999999999</c:v>
                </c:pt>
                <c:pt idx="11">
                  <c:v>8.0000000000000016E-2</c:v>
                </c:pt>
                <c:pt idx="12">
                  <c:v>-0.03</c:v>
                </c:pt>
                <c:pt idx="13">
                  <c:v>-0.03</c:v>
                </c:pt>
                <c:pt idx="14">
                  <c:v>-6.0000000000000026E-2</c:v>
                </c:pt>
                <c:pt idx="15">
                  <c:v>-8.0000000000000016E-2</c:v>
                </c:pt>
                <c:pt idx="16">
                  <c:v>-0.03</c:v>
                </c:pt>
                <c:pt idx="17">
                  <c:v>1.0000000000000009E-2</c:v>
                </c:pt>
                <c:pt idx="18">
                  <c:v>0.09</c:v>
                </c:pt>
                <c:pt idx="19">
                  <c:v>0.13999999999999999</c:v>
                </c:pt>
                <c:pt idx="20">
                  <c:v>0.12000000000000002</c:v>
                </c:pt>
                <c:pt idx="21">
                  <c:v>0.20999999999999996</c:v>
                </c:pt>
                <c:pt idx="22">
                  <c:v>0.17</c:v>
                </c:pt>
                <c:pt idx="23">
                  <c:v>0.22999999999999998</c:v>
                </c:pt>
                <c:pt idx="24">
                  <c:v>0.21999999999999997</c:v>
                </c:pt>
                <c:pt idx="25">
                  <c:v>0.25</c:v>
                </c:pt>
                <c:pt idx="26">
                  <c:v>0.21000000000000002</c:v>
                </c:pt>
                <c:pt idx="27">
                  <c:v>0.26</c:v>
                </c:pt>
                <c:pt idx="28">
                  <c:v>0.27</c:v>
                </c:pt>
                <c:pt idx="29">
                  <c:v>0.22999999999999998</c:v>
                </c:pt>
                <c:pt idx="30">
                  <c:v>0.32</c:v>
                </c:pt>
                <c:pt idx="31">
                  <c:v>0.30999999999999994</c:v>
                </c:pt>
                <c:pt idx="32">
                  <c:v>0.38</c:v>
                </c:pt>
                <c:pt idx="33">
                  <c:v>0.38</c:v>
                </c:pt>
                <c:pt idx="34">
                  <c:v>0.41000000000000003</c:v>
                </c:pt>
                <c:pt idx="35">
                  <c:v>0.48000000000000004</c:v>
                </c:pt>
                <c:pt idx="36">
                  <c:v>0.49999999999999994</c:v>
                </c:pt>
                <c:pt idx="37">
                  <c:v>0.47000000000000003</c:v>
                </c:pt>
                <c:pt idx="38">
                  <c:v>0.48000000000000004</c:v>
                </c:pt>
                <c:pt idx="39">
                  <c:v>0.46</c:v>
                </c:pt>
                <c:pt idx="40">
                  <c:v>0.36</c:v>
                </c:pt>
                <c:pt idx="41">
                  <c:v>0.36</c:v>
                </c:pt>
                <c:pt idx="42">
                  <c:v>0.4</c:v>
                </c:pt>
                <c:pt idx="43">
                  <c:v>0.37</c:v>
                </c:pt>
                <c:pt idx="44">
                  <c:v>0.43</c:v>
                </c:pt>
                <c:pt idx="45">
                  <c:v>0.43</c:v>
                </c:pt>
                <c:pt idx="46">
                  <c:v>0.45</c:v>
                </c:pt>
                <c:pt idx="47">
                  <c:v>0.41</c:v>
                </c:pt>
                <c:pt idx="48">
                  <c:v>0.36</c:v>
                </c:pt>
                <c:pt idx="49">
                  <c:v>0.33999999999999997</c:v>
                </c:pt>
                <c:pt idx="50">
                  <c:v>0.32999999999999996</c:v>
                </c:pt>
                <c:pt idx="51">
                  <c:v>0.37</c:v>
                </c:pt>
                <c:pt idx="52">
                  <c:v>0.37</c:v>
                </c:pt>
                <c:pt idx="53">
                  <c:v>0.38</c:v>
                </c:pt>
                <c:pt idx="54">
                  <c:v>0.38</c:v>
                </c:pt>
                <c:pt idx="55">
                  <c:v>0.41</c:v>
                </c:pt>
                <c:pt idx="56">
                  <c:v>0.4</c:v>
                </c:pt>
                <c:pt idx="57">
                  <c:v>0.39999999999999997</c:v>
                </c:pt>
                <c:pt idx="58">
                  <c:v>0.39</c:v>
                </c:pt>
                <c:pt idx="59">
                  <c:v>0.43</c:v>
                </c:pt>
                <c:pt idx="60">
                  <c:v>0.39999999999999997</c:v>
                </c:pt>
                <c:pt idx="61">
                  <c:v>0.41</c:v>
                </c:pt>
                <c:pt idx="62">
                  <c:v>0.38</c:v>
                </c:pt>
                <c:pt idx="63">
                  <c:v>0.36</c:v>
                </c:pt>
                <c:pt idx="64">
                  <c:v>0.38</c:v>
                </c:pt>
                <c:pt idx="65">
                  <c:v>0.38</c:v>
                </c:pt>
                <c:pt idx="66">
                  <c:v>0.39999999999999997</c:v>
                </c:pt>
                <c:pt idx="67">
                  <c:v>0.37</c:v>
                </c:pt>
                <c:pt idx="68">
                  <c:v>0.33</c:v>
                </c:pt>
                <c:pt idx="69">
                  <c:v>0.33999999999999997</c:v>
                </c:pt>
                <c:pt idx="70">
                  <c:v>0.37</c:v>
                </c:pt>
                <c:pt idx="71">
                  <c:v>0.42</c:v>
                </c:pt>
                <c:pt idx="72">
                  <c:v>0.32999999999999996</c:v>
                </c:pt>
                <c:pt idx="73">
                  <c:v>0.41</c:v>
                </c:pt>
                <c:pt idx="74">
                  <c:v>0.35</c:v>
                </c:pt>
                <c:pt idx="75">
                  <c:v>0.33999999999999997</c:v>
                </c:pt>
                <c:pt idx="76">
                  <c:v>0.30999999999999994</c:v>
                </c:pt>
                <c:pt idx="77">
                  <c:v>0.35</c:v>
                </c:pt>
                <c:pt idx="78">
                  <c:v>0.35000000000000003</c:v>
                </c:pt>
                <c:pt idx="79">
                  <c:v>0.42</c:v>
                </c:pt>
                <c:pt idx="80">
                  <c:v>0.45</c:v>
                </c:pt>
                <c:pt idx="81">
                  <c:v>0.44</c:v>
                </c:pt>
                <c:pt idx="82">
                  <c:v>0.45</c:v>
                </c:pt>
                <c:pt idx="83">
                  <c:v>0.39999999999999997</c:v>
                </c:pt>
                <c:pt idx="84">
                  <c:v>0.46</c:v>
                </c:pt>
                <c:pt idx="85">
                  <c:v>0.47000000000000003</c:v>
                </c:pt>
                <c:pt idx="86">
                  <c:v>0.48000000000000004</c:v>
                </c:pt>
                <c:pt idx="87">
                  <c:v>0.4</c:v>
                </c:pt>
                <c:pt idx="88">
                  <c:v>0.39999999999999997</c:v>
                </c:pt>
                <c:pt idx="89">
                  <c:v>0.46</c:v>
                </c:pt>
                <c:pt idx="90">
                  <c:v>0.44</c:v>
                </c:pt>
                <c:pt idx="91">
                  <c:v>0.52</c:v>
                </c:pt>
                <c:pt idx="92">
                  <c:v>0.45</c:v>
                </c:pt>
                <c:pt idx="93">
                  <c:v>0.42000000000000004</c:v>
                </c:pt>
                <c:pt idx="94">
                  <c:v>0.49000000000000005</c:v>
                </c:pt>
                <c:pt idx="95">
                  <c:v>0.49000000000000005</c:v>
                </c:pt>
                <c:pt idx="96">
                  <c:v>0.46000000000000008</c:v>
                </c:pt>
                <c:pt idx="97">
                  <c:v>0.39</c:v>
                </c:pt>
                <c:pt idx="98">
                  <c:v>0.38</c:v>
                </c:pt>
                <c:pt idx="99">
                  <c:v>0.39</c:v>
                </c:pt>
                <c:pt idx="100">
                  <c:v>0.37</c:v>
                </c:pt>
                <c:pt idx="101">
                  <c:v>0.33</c:v>
                </c:pt>
                <c:pt idx="102">
                  <c:v>0.31</c:v>
                </c:pt>
                <c:pt idx="103">
                  <c:v>0.30000000000000004</c:v>
                </c:pt>
                <c:pt idx="104">
                  <c:v>0.32999999999999996</c:v>
                </c:pt>
                <c:pt idx="105">
                  <c:v>0.38</c:v>
                </c:pt>
                <c:pt idx="106">
                  <c:v>0.36</c:v>
                </c:pt>
                <c:pt idx="107">
                  <c:v>0.41000000000000003</c:v>
                </c:pt>
                <c:pt idx="108">
                  <c:v>0.38</c:v>
                </c:pt>
                <c:pt idx="109">
                  <c:v>0.37</c:v>
                </c:pt>
                <c:pt idx="110">
                  <c:v>0.36</c:v>
                </c:pt>
                <c:pt idx="111">
                  <c:v>0.28999999999999998</c:v>
                </c:pt>
                <c:pt idx="112">
                  <c:v>0.26999999999999996</c:v>
                </c:pt>
                <c:pt idx="113">
                  <c:v>0.33999999999999997</c:v>
                </c:pt>
                <c:pt idx="114">
                  <c:v>0.4</c:v>
                </c:pt>
                <c:pt idx="115">
                  <c:v>0.41</c:v>
                </c:pt>
                <c:pt idx="116">
                  <c:v>0.38999999999999996</c:v>
                </c:pt>
                <c:pt idx="117">
                  <c:v>0.17</c:v>
                </c:pt>
                <c:pt idx="118">
                  <c:v>-0.11000000000000001</c:v>
                </c:pt>
                <c:pt idx="119">
                  <c:v>-8.9999999999999969E-2</c:v>
                </c:pt>
                <c:pt idx="120">
                  <c:v>9.0000000000000024E-2</c:v>
                </c:pt>
                <c:pt idx="121">
                  <c:v>0.11999999999999997</c:v>
                </c:pt>
                <c:pt idx="122">
                  <c:v>7.0000000000000007E-2</c:v>
                </c:pt>
                <c:pt idx="123">
                  <c:v>0.23999999999999996</c:v>
                </c:pt>
                <c:pt idx="124">
                  <c:v>0.2</c:v>
                </c:pt>
                <c:pt idx="125">
                  <c:v>0.27999999999999997</c:v>
                </c:pt>
                <c:pt idx="126">
                  <c:v>0.24999999999999997</c:v>
                </c:pt>
                <c:pt idx="127">
                  <c:v>0.23999999999999996</c:v>
                </c:pt>
                <c:pt idx="128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3A-4D58-8B77-3CCC11FB6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540640"/>
        <c:axId val="1584538976"/>
      </c:lineChart>
      <c:dateAx>
        <c:axId val="25136064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361200"/>
        <c:crosses val="autoZero"/>
        <c:auto val="0"/>
        <c:lblOffset val="100"/>
        <c:baseTimeUnit val="months"/>
        <c:majorUnit val="2"/>
        <c:majorTimeUnit val="months"/>
        <c:minorUnit val="1"/>
        <c:minorTimeUnit val="months"/>
      </c:dateAx>
      <c:valAx>
        <c:axId val="251361200"/>
        <c:scaling>
          <c:orientation val="minMax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360640"/>
        <c:crosses val="autoZero"/>
        <c:crossBetween val="between"/>
        <c:majorUnit val="5"/>
      </c:valAx>
      <c:valAx>
        <c:axId val="1584538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84540640"/>
        <c:crosses val="max"/>
        <c:crossBetween val="between"/>
      </c:valAx>
      <c:dateAx>
        <c:axId val="15845406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84538976"/>
        <c:crosses val="autoZero"/>
        <c:auto val="0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Home Purchase</a:t>
            </a:r>
            <a:r>
              <a:rPr lang="en-US" sz="1800" baseline="0"/>
              <a:t> Sentiment Index and Components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'All Respondents'!$B$2</c:f>
              <c:strCache>
                <c:ptCount val="1"/>
                <c:pt idx="0">
                  <c:v>HPSI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Respondents'!$B$3:$B$131</c:f>
              <c:numCache>
                <c:formatCode>mmm\-yy</c:formatCode>
                <c:ptCount val="129"/>
                <c:pt idx="9" formatCode="General">
                  <c:v>60</c:v>
                </c:pt>
                <c:pt idx="10" formatCode="General">
                  <c:v>62.5</c:v>
                </c:pt>
                <c:pt idx="11" formatCode="General">
                  <c:v>60.3</c:v>
                </c:pt>
                <c:pt idx="12" formatCode="General">
                  <c:v>61</c:v>
                </c:pt>
                <c:pt idx="13" formatCode="General">
                  <c:v>60</c:v>
                </c:pt>
                <c:pt idx="14" formatCode="General">
                  <c:v>59.3</c:v>
                </c:pt>
                <c:pt idx="15" formatCode="General">
                  <c:v>60.2</c:v>
                </c:pt>
                <c:pt idx="16" formatCode="General">
                  <c:v>61.2</c:v>
                </c:pt>
                <c:pt idx="17" formatCode="General">
                  <c:v>61.7</c:v>
                </c:pt>
                <c:pt idx="18" formatCode="General">
                  <c:v>63.5</c:v>
                </c:pt>
                <c:pt idx="19" formatCode="General">
                  <c:v>66.2</c:v>
                </c:pt>
                <c:pt idx="20" formatCode="General">
                  <c:v>66.3</c:v>
                </c:pt>
                <c:pt idx="21" formatCode="General">
                  <c:v>66.2</c:v>
                </c:pt>
                <c:pt idx="22" formatCode="General">
                  <c:v>68.2</c:v>
                </c:pt>
                <c:pt idx="23" formatCode="General">
                  <c:v>69.3</c:v>
                </c:pt>
                <c:pt idx="24" formatCode="General">
                  <c:v>68.5</c:v>
                </c:pt>
                <c:pt idx="25" formatCode="General">
                  <c:v>69.5</c:v>
                </c:pt>
                <c:pt idx="26" formatCode="General">
                  <c:v>68</c:v>
                </c:pt>
                <c:pt idx="27" formatCode="General">
                  <c:v>71.8</c:v>
                </c:pt>
                <c:pt idx="28" formatCode="General">
                  <c:v>72.3</c:v>
                </c:pt>
                <c:pt idx="29" formatCode="General">
                  <c:v>71.7</c:v>
                </c:pt>
                <c:pt idx="30" formatCode="General">
                  <c:v>72.8</c:v>
                </c:pt>
                <c:pt idx="31" formatCode="General">
                  <c:v>73.5</c:v>
                </c:pt>
                <c:pt idx="32" formatCode="General">
                  <c:v>73.7</c:v>
                </c:pt>
                <c:pt idx="33" formatCode="General">
                  <c:v>74.2</c:v>
                </c:pt>
                <c:pt idx="34" formatCode="General">
                  <c:v>77.3</c:v>
                </c:pt>
                <c:pt idx="35" formatCode="General">
                  <c:v>82.2</c:v>
                </c:pt>
                <c:pt idx="36" formatCode="General">
                  <c:v>79.3</c:v>
                </c:pt>
                <c:pt idx="37" formatCode="General">
                  <c:v>77.7</c:v>
                </c:pt>
                <c:pt idx="38" formatCode="General">
                  <c:v>78.3</c:v>
                </c:pt>
                <c:pt idx="39" formatCode="General">
                  <c:v>78.3</c:v>
                </c:pt>
                <c:pt idx="40" formatCode="General">
                  <c:v>72.5</c:v>
                </c:pt>
                <c:pt idx="41" formatCode="General">
                  <c:v>72.8</c:v>
                </c:pt>
                <c:pt idx="42" formatCode="General">
                  <c:v>72.7</c:v>
                </c:pt>
                <c:pt idx="43" formatCode="General">
                  <c:v>76.5</c:v>
                </c:pt>
                <c:pt idx="44" formatCode="General">
                  <c:v>75</c:v>
                </c:pt>
                <c:pt idx="45" formatCode="General">
                  <c:v>77.7</c:v>
                </c:pt>
                <c:pt idx="46" formatCode="General">
                  <c:v>82.7</c:v>
                </c:pt>
                <c:pt idx="47" formatCode="General">
                  <c:v>81.5</c:v>
                </c:pt>
                <c:pt idx="48" formatCode="General">
                  <c:v>79.8</c:v>
                </c:pt>
                <c:pt idx="49" formatCode="General">
                  <c:v>79</c:v>
                </c:pt>
                <c:pt idx="50" formatCode="General">
                  <c:v>75.5</c:v>
                </c:pt>
                <c:pt idx="51" formatCode="General">
                  <c:v>80.2</c:v>
                </c:pt>
                <c:pt idx="52" formatCode="General">
                  <c:v>82.5</c:v>
                </c:pt>
                <c:pt idx="53" formatCode="General">
                  <c:v>81</c:v>
                </c:pt>
                <c:pt idx="54" formatCode="General">
                  <c:v>81.3</c:v>
                </c:pt>
                <c:pt idx="55" formatCode="General">
                  <c:v>82.8</c:v>
                </c:pt>
                <c:pt idx="56" formatCode="General">
                  <c:v>81.5</c:v>
                </c:pt>
                <c:pt idx="57" formatCode="General">
                  <c:v>81.7</c:v>
                </c:pt>
                <c:pt idx="58" formatCode="General">
                  <c:v>82.3</c:v>
                </c:pt>
                <c:pt idx="59" formatCode="General">
                  <c:v>84.3</c:v>
                </c:pt>
                <c:pt idx="60" formatCode="General">
                  <c:v>84.7</c:v>
                </c:pt>
                <c:pt idx="61" formatCode="General">
                  <c:v>81.3</c:v>
                </c:pt>
                <c:pt idx="62" formatCode="General">
                  <c:v>80.8</c:v>
                </c:pt>
                <c:pt idx="63" formatCode="General">
                  <c:v>83.8</c:v>
                </c:pt>
                <c:pt idx="64" formatCode="General">
                  <c:v>83.2</c:v>
                </c:pt>
                <c:pt idx="65" formatCode="General">
                  <c:v>80.8</c:v>
                </c:pt>
                <c:pt idx="66" formatCode="General">
                  <c:v>83.2</c:v>
                </c:pt>
                <c:pt idx="67" formatCode="General">
                  <c:v>81.5</c:v>
                </c:pt>
                <c:pt idx="68" formatCode="General">
                  <c:v>82.7</c:v>
                </c:pt>
                <c:pt idx="69" formatCode="General">
                  <c:v>80.2</c:v>
                </c:pt>
                <c:pt idx="70" formatCode="General">
                  <c:v>83.7</c:v>
                </c:pt>
                <c:pt idx="71" formatCode="General">
                  <c:v>85.3</c:v>
                </c:pt>
                <c:pt idx="72" formatCode="General">
                  <c:v>83.2</c:v>
                </c:pt>
                <c:pt idx="73" formatCode="General">
                  <c:v>86.5</c:v>
                </c:pt>
                <c:pt idx="74" formatCode="General">
                  <c:v>85</c:v>
                </c:pt>
                <c:pt idx="75" formatCode="General">
                  <c:v>82.8</c:v>
                </c:pt>
                <c:pt idx="76" formatCode="General">
                  <c:v>81.7</c:v>
                </c:pt>
                <c:pt idx="77" formatCode="General">
                  <c:v>81.2</c:v>
                </c:pt>
                <c:pt idx="78" formatCode="General">
                  <c:v>80.7</c:v>
                </c:pt>
                <c:pt idx="79" formatCode="General">
                  <c:v>82.7</c:v>
                </c:pt>
                <c:pt idx="80" formatCode="General">
                  <c:v>88.3</c:v>
                </c:pt>
                <c:pt idx="81" formatCode="General">
                  <c:v>84.5</c:v>
                </c:pt>
                <c:pt idx="82" formatCode="General">
                  <c:v>86.7</c:v>
                </c:pt>
                <c:pt idx="83" formatCode="General">
                  <c:v>86.2</c:v>
                </c:pt>
                <c:pt idx="84" formatCode="General">
                  <c:v>88.3</c:v>
                </c:pt>
                <c:pt idx="85" formatCode="General">
                  <c:v>86.8</c:v>
                </c:pt>
                <c:pt idx="86" formatCode="0.0">
                  <c:v>88</c:v>
                </c:pt>
                <c:pt idx="87" formatCode="0.0">
                  <c:v>88.3</c:v>
                </c:pt>
                <c:pt idx="88" formatCode="0.0">
                  <c:v>85.2</c:v>
                </c:pt>
                <c:pt idx="89" formatCode="0.0">
                  <c:v>87.8</c:v>
                </c:pt>
                <c:pt idx="90" formatCode="0.0">
                  <c:v>85.8</c:v>
                </c:pt>
                <c:pt idx="91" formatCode="0.0">
                  <c:v>89.5</c:v>
                </c:pt>
                <c:pt idx="92" formatCode="0.0">
                  <c:v>85.8</c:v>
                </c:pt>
                <c:pt idx="93" formatCode="0.0">
                  <c:v>88.3</c:v>
                </c:pt>
                <c:pt idx="94" formatCode="0.0">
                  <c:v>91.7</c:v>
                </c:pt>
                <c:pt idx="95" formatCode="0.0">
                  <c:v>92.3</c:v>
                </c:pt>
                <c:pt idx="96" formatCode="0.0">
                  <c:v>90.7</c:v>
                </c:pt>
                <c:pt idx="97" formatCode="0.0">
                  <c:v>86.5</c:v>
                </c:pt>
                <c:pt idx="98" formatCode="0.0">
                  <c:v>88</c:v>
                </c:pt>
                <c:pt idx="99" formatCode="0.0">
                  <c:v>87.7</c:v>
                </c:pt>
                <c:pt idx="100" formatCode="0.0">
                  <c:v>85.7</c:v>
                </c:pt>
                <c:pt idx="101" formatCode="0.0">
                  <c:v>86.2</c:v>
                </c:pt>
                <c:pt idx="102" formatCode="0.0">
                  <c:v>83.5</c:v>
                </c:pt>
                <c:pt idx="103" formatCode="0.0">
                  <c:v>84.7</c:v>
                </c:pt>
                <c:pt idx="104" formatCode="0.0">
                  <c:v>84.3</c:v>
                </c:pt>
                <c:pt idx="105" formatCode="0.0">
                  <c:v>89.8</c:v>
                </c:pt>
                <c:pt idx="106" formatCode="0.0">
                  <c:v>88.3</c:v>
                </c:pt>
                <c:pt idx="107" formatCode="0.0">
                  <c:v>92</c:v>
                </c:pt>
                <c:pt idx="108" formatCode="0.0">
                  <c:v>91.5</c:v>
                </c:pt>
                <c:pt idx="109" formatCode="0.0">
                  <c:v>93.7</c:v>
                </c:pt>
                <c:pt idx="110" formatCode="0.0">
                  <c:v>93.8</c:v>
                </c:pt>
                <c:pt idx="111" formatCode="0.0">
                  <c:v>91.5</c:v>
                </c:pt>
                <c:pt idx="112" formatCode="0.0">
                  <c:v>88.8</c:v>
                </c:pt>
                <c:pt idx="113" formatCode="0.0">
                  <c:v>91.5</c:v>
                </c:pt>
                <c:pt idx="114" formatCode="0.0">
                  <c:v>91.7</c:v>
                </c:pt>
                <c:pt idx="115" formatCode="0.0">
                  <c:v>93</c:v>
                </c:pt>
                <c:pt idx="116" formatCode="0.0">
                  <c:v>92.5</c:v>
                </c:pt>
                <c:pt idx="117" formatCode="0.0">
                  <c:v>80.8</c:v>
                </c:pt>
                <c:pt idx="118" formatCode="0.0">
                  <c:v>63</c:v>
                </c:pt>
                <c:pt idx="119" formatCode="0.0">
                  <c:v>67.5</c:v>
                </c:pt>
                <c:pt idx="120" formatCode="0.0">
                  <c:v>76.5</c:v>
                </c:pt>
                <c:pt idx="121" formatCode="0.0">
                  <c:v>74.2</c:v>
                </c:pt>
                <c:pt idx="122" formatCode="0.0">
                  <c:v>77.5</c:v>
                </c:pt>
                <c:pt idx="123" formatCode="0.0">
                  <c:v>81</c:v>
                </c:pt>
                <c:pt idx="124" formatCode="0.0">
                  <c:v>81.7</c:v>
                </c:pt>
                <c:pt idx="125" formatCode="0.0">
                  <c:v>80</c:v>
                </c:pt>
                <c:pt idx="126" formatCode="0.0">
                  <c:v>74</c:v>
                </c:pt>
                <c:pt idx="127" formatCode="0.0">
                  <c:v>77.7</c:v>
                </c:pt>
                <c:pt idx="128" formatCode="0.0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E6-4923-88EF-9B6124822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360640"/>
        <c:axId val="251361200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'[1]All Respondents'!$D$2</c15:sqref>
                        </c15:formulaRef>
                      </c:ext>
                    </c:extLst>
                    <c:strCache>
                      <c:ptCount val="1"/>
                      <c:pt idx="0">
                        <c:v>HPSI without rates</c:v>
                      </c:pt>
                    </c:strCache>
                  </c:strRef>
                </c:tx>
                <c:spPr>
                  <a:ln w="38100">
                    <a:solidFill>
                      <a:sysClr val="windowText" lastClr="00000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'All Respondents'!$A$3:$A$131</c15:sqref>
                        </c15:formulaRef>
                      </c:ext>
                    </c:extLst>
                    <c:numCache>
                      <c:formatCode>mmm\-yy</c:formatCode>
                      <c:ptCount val="129"/>
                      <c:pt idx="0">
                        <c:v>40330</c:v>
                      </c:pt>
                      <c:pt idx="1">
                        <c:v>40360</c:v>
                      </c:pt>
                      <c:pt idx="2">
                        <c:v>40391</c:v>
                      </c:pt>
                      <c:pt idx="3">
                        <c:v>40422</c:v>
                      </c:pt>
                      <c:pt idx="4">
                        <c:v>40452</c:v>
                      </c:pt>
                      <c:pt idx="5">
                        <c:v>40483</c:v>
                      </c:pt>
                      <c:pt idx="6">
                        <c:v>40513</c:v>
                      </c:pt>
                      <c:pt idx="7">
                        <c:v>40544</c:v>
                      </c:pt>
                      <c:pt idx="8">
                        <c:v>40575</c:v>
                      </c:pt>
                      <c:pt idx="9">
                        <c:v>40603</c:v>
                      </c:pt>
                      <c:pt idx="10">
                        <c:v>40634</c:v>
                      </c:pt>
                      <c:pt idx="11">
                        <c:v>40664</c:v>
                      </c:pt>
                      <c:pt idx="12">
                        <c:v>40695</c:v>
                      </c:pt>
                      <c:pt idx="13">
                        <c:v>40725</c:v>
                      </c:pt>
                      <c:pt idx="14">
                        <c:v>40756</c:v>
                      </c:pt>
                      <c:pt idx="15">
                        <c:v>40787</c:v>
                      </c:pt>
                      <c:pt idx="16">
                        <c:v>40817</c:v>
                      </c:pt>
                      <c:pt idx="17">
                        <c:v>40848</c:v>
                      </c:pt>
                      <c:pt idx="18">
                        <c:v>40878</c:v>
                      </c:pt>
                      <c:pt idx="19">
                        <c:v>40909</c:v>
                      </c:pt>
                      <c:pt idx="20">
                        <c:v>40940</c:v>
                      </c:pt>
                      <c:pt idx="21">
                        <c:v>40969</c:v>
                      </c:pt>
                      <c:pt idx="22">
                        <c:v>41000</c:v>
                      </c:pt>
                      <c:pt idx="23">
                        <c:v>41030</c:v>
                      </c:pt>
                      <c:pt idx="24">
                        <c:v>41061</c:v>
                      </c:pt>
                      <c:pt idx="25">
                        <c:v>41091</c:v>
                      </c:pt>
                      <c:pt idx="26">
                        <c:v>41122</c:v>
                      </c:pt>
                      <c:pt idx="27">
                        <c:v>41153</c:v>
                      </c:pt>
                      <c:pt idx="28">
                        <c:v>41183</c:v>
                      </c:pt>
                      <c:pt idx="29">
                        <c:v>41214</c:v>
                      </c:pt>
                      <c:pt idx="30">
                        <c:v>41244</c:v>
                      </c:pt>
                      <c:pt idx="31">
                        <c:v>41275</c:v>
                      </c:pt>
                      <c:pt idx="32">
                        <c:v>41306</c:v>
                      </c:pt>
                      <c:pt idx="33">
                        <c:v>41334</c:v>
                      </c:pt>
                      <c:pt idx="34">
                        <c:v>41365</c:v>
                      </c:pt>
                      <c:pt idx="35">
                        <c:v>41395</c:v>
                      </c:pt>
                      <c:pt idx="36">
                        <c:v>41426</c:v>
                      </c:pt>
                      <c:pt idx="37">
                        <c:v>41456</c:v>
                      </c:pt>
                      <c:pt idx="38">
                        <c:v>41487</c:v>
                      </c:pt>
                      <c:pt idx="39">
                        <c:v>41518</c:v>
                      </c:pt>
                      <c:pt idx="40">
                        <c:v>41548</c:v>
                      </c:pt>
                      <c:pt idx="41">
                        <c:v>41579</c:v>
                      </c:pt>
                      <c:pt idx="42">
                        <c:v>41609</c:v>
                      </c:pt>
                      <c:pt idx="43" formatCode="[$-409]mmm\-yy;@">
                        <c:v>41640</c:v>
                      </c:pt>
                      <c:pt idx="44" formatCode="[$-409]mmm\-yy;@">
                        <c:v>41671</c:v>
                      </c:pt>
                      <c:pt idx="45" formatCode="[$-409]mmm\-yy;@">
                        <c:v>41699</c:v>
                      </c:pt>
                      <c:pt idx="46" formatCode="[$-409]mmm\-yy;@">
                        <c:v>41730</c:v>
                      </c:pt>
                      <c:pt idx="47" formatCode="[$-409]mmm\-yy;@">
                        <c:v>41760</c:v>
                      </c:pt>
                      <c:pt idx="48" formatCode="[$-409]mmm\-yy;@">
                        <c:v>41791</c:v>
                      </c:pt>
                      <c:pt idx="49" formatCode="[$-409]mmm\-yy;@">
                        <c:v>41821</c:v>
                      </c:pt>
                      <c:pt idx="50" formatCode="[$-409]mmm\-yy;@">
                        <c:v>41852</c:v>
                      </c:pt>
                      <c:pt idx="51" formatCode="[$-409]mmm\-yy;@">
                        <c:v>41883</c:v>
                      </c:pt>
                      <c:pt idx="52" formatCode="[$-409]mmm\-yy;@">
                        <c:v>41913</c:v>
                      </c:pt>
                      <c:pt idx="53" formatCode="[$-409]mmm\-yy;@">
                        <c:v>41944</c:v>
                      </c:pt>
                      <c:pt idx="54" formatCode="[$-409]mmm\-yy;@">
                        <c:v>41974</c:v>
                      </c:pt>
                      <c:pt idx="55" formatCode="[$-409]mmm\-yy;@">
                        <c:v>42005</c:v>
                      </c:pt>
                      <c:pt idx="56" formatCode="[$-409]mmm\-yy;@">
                        <c:v>42036</c:v>
                      </c:pt>
                      <c:pt idx="57" formatCode="[$-409]mmm\-yy;@">
                        <c:v>42064</c:v>
                      </c:pt>
                      <c:pt idx="58" formatCode="[$-409]mmm\-yy;@">
                        <c:v>42095</c:v>
                      </c:pt>
                      <c:pt idx="59" formatCode="[$-409]mmm\-yy;@">
                        <c:v>42125</c:v>
                      </c:pt>
                      <c:pt idx="60" formatCode="[$-409]mmm\-yy;@">
                        <c:v>42156</c:v>
                      </c:pt>
                      <c:pt idx="61" formatCode="[$-409]mmm\-yy;@">
                        <c:v>42186</c:v>
                      </c:pt>
                      <c:pt idx="62" formatCode="[$-409]mmm\-yy;@">
                        <c:v>42217</c:v>
                      </c:pt>
                      <c:pt idx="63" formatCode="[$-409]mmm\-yy;@">
                        <c:v>42248</c:v>
                      </c:pt>
                      <c:pt idx="64" formatCode="[$-409]mmm\-yy;@">
                        <c:v>42278</c:v>
                      </c:pt>
                      <c:pt idx="65" formatCode="[$-409]mmm\-yy;@">
                        <c:v>42309</c:v>
                      </c:pt>
                      <c:pt idx="66" formatCode="[$-409]mmm\-yy;@">
                        <c:v>42339</c:v>
                      </c:pt>
                      <c:pt idx="67" formatCode="[$-409]mmm\-yy;@">
                        <c:v>42370</c:v>
                      </c:pt>
                      <c:pt idx="68" formatCode="[$-409]mmm\-yy;@">
                        <c:v>42401</c:v>
                      </c:pt>
                      <c:pt idx="69" formatCode="[$-409]mmm\-yy;@">
                        <c:v>42430</c:v>
                      </c:pt>
                      <c:pt idx="70" formatCode="[$-409]mmm\-yy;@">
                        <c:v>42461</c:v>
                      </c:pt>
                      <c:pt idx="71" formatCode="[$-409]mmm\-yy;@">
                        <c:v>42491</c:v>
                      </c:pt>
                      <c:pt idx="72" formatCode="[$-409]mmm\-yy;@">
                        <c:v>42522</c:v>
                      </c:pt>
                      <c:pt idx="73" formatCode="[$-409]mmm\-yy;@">
                        <c:v>42552</c:v>
                      </c:pt>
                      <c:pt idx="74" formatCode="[$-409]mmm\-yy;@">
                        <c:v>42583</c:v>
                      </c:pt>
                      <c:pt idx="75" formatCode="[$-409]mmm\-yy;@">
                        <c:v>42614</c:v>
                      </c:pt>
                      <c:pt idx="76" formatCode="[$-409]mmm\-yy;@">
                        <c:v>42644</c:v>
                      </c:pt>
                      <c:pt idx="77" formatCode="[$-409]mmm\-yy;@">
                        <c:v>42675</c:v>
                      </c:pt>
                      <c:pt idx="78" formatCode="[$-409]mmm\-yy;@">
                        <c:v>42705</c:v>
                      </c:pt>
                      <c:pt idx="79" formatCode="[$-409]mmm\-yy;@">
                        <c:v>42736</c:v>
                      </c:pt>
                      <c:pt idx="80" formatCode="[$-409]mmm\-yy;@">
                        <c:v>42767</c:v>
                      </c:pt>
                      <c:pt idx="81" formatCode="[$-409]mmm\-yy;@">
                        <c:v>42795</c:v>
                      </c:pt>
                      <c:pt idx="82" formatCode="[$-409]mmm\-yy;@">
                        <c:v>42826</c:v>
                      </c:pt>
                      <c:pt idx="83" formatCode="[$-409]mmm\-yy;@">
                        <c:v>42856</c:v>
                      </c:pt>
                      <c:pt idx="84" formatCode="[$-409]mmm\-yy;@">
                        <c:v>42887</c:v>
                      </c:pt>
                      <c:pt idx="85" formatCode="[$-409]mmm\-yy;@">
                        <c:v>42917</c:v>
                      </c:pt>
                      <c:pt idx="86" formatCode="[$-409]mmm\-yy;@">
                        <c:v>42949</c:v>
                      </c:pt>
                      <c:pt idx="87" formatCode="[$-409]mmm\-yy;@">
                        <c:v>42979</c:v>
                      </c:pt>
                      <c:pt idx="88" formatCode="[$-409]mmm\-yy;@">
                        <c:v>43009</c:v>
                      </c:pt>
                      <c:pt idx="89" formatCode="[$-409]mmm\-yy;@">
                        <c:v>43040</c:v>
                      </c:pt>
                      <c:pt idx="90" formatCode="[$-409]mmm\-yy;@">
                        <c:v>43070</c:v>
                      </c:pt>
                      <c:pt idx="91" formatCode="[$-409]mmm\-yy;@">
                        <c:v>43101</c:v>
                      </c:pt>
                      <c:pt idx="92" formatCode="[$-409]mmm\-yy;@">
                        <c:v>43132</c:v>
                      </c:pt>
                      <c:pt idx="93" formatCode="[$-409]mmm\-yy;@">
                        <c:v>43160</c:v>
                      </c:pt>
                      <c:pt idx="94" formatCode="[$-409]mmm\-yy;@">
                        <c:v>43191</c:v>
                      </c:pt>
                      <c:pt idx="95" formatCode="[$-409]mmm\-yy;@">
                        <c:v>43221</c:v>
                      </c:pt>
                      <c:pt idx="96" formatCode="[$-409]mmm\-yy;@">
                        <c:v>43269</c:v>
                      </c:pt>
                      <c:pt idx="97" formatCode="[$-409]mmm\-yy;@">
                        <c:v>43282</c:v>
                      </c:pt>
                      <c:pt idx="98" formatCode="[$-409]mmm\-yy;@">
                        <c:v>43314</c:v>
                      </c:pt>
                      <c:pt idx="99" formatCode="[$-409]mmm\-yy;@">
                        <c:v>43346</c:v>
                      </c:pt>
                      <c:pt idx="100" formatCode="[$-409]mmm\-yy;@">
                        <c:v>43374</c:v>
                      </c:pt>
                      <c:pt idx="101" formatCode="[$-409]mmm\-yy;@">
                        <c:v>43405</c:v>
                      </c:pt>
                      <c:pt idx="102" formatCode="[$-409]mmm\-yy;@">
                        <c:v>43435</c:v>
                      </c:pt>
                      <c:pt idx="103" formatCode="[$-409]mmm\-yy;@">
                        <c:v>43466</c:v>
                      </c:pt>
                      <c:pt idx="104" formatCode="[$-409]mmm\-yy;@">
                        <c:v>43497</c:v>
                      </c:pt>
                      <c:pt idx="105" formatCode="[$-409]mmm\-yy;@">
                        <c:v>43525</c:v>
                      </c:pt>
                      <c:pt idx="106" formatCode="[$-409]mmm\-yy;@">
                        <c:v>43556</c:v>
                      </c:pt>
                      <c:pt idx="107" formatCode="[$-409]mmm\-yy;@">
                        <c:v>43586</c:v>
                      </c:pt>
                      <c:pt idx="108" formatCode="[$-409]mmm\-yy;@">
                        <c:v>43617</c:v>
                      </c:pt>
                      <c:pt idx="109" formatCode="[$-409]mmm\-yy;@">
                        <c:v>43647</c:v>
                      </c:pt>
                      <c:pt idx="110" formatCode="[$-409]mmm\-yy;@">
                        <c:v>43678</c:v>
                      </c:pt>
                      <c:pt idx="111" formatCode="[$-409]mmm\-yy;@">
                        <c:v>43709</c:v>
                      </c:pt>
                      <c:pt idx="112" formatCode="[$-409]mmm\-yy;@">
                        <c:v>43739</c:v>
                      </c:pt>
                      <c:pt idx="113" formatCode="[$-409]mmm\-yy;@">
                        <c:v>43770</c:v>
                      </c:pt>
                      <c:pt idx="114" formatCode="[$-409]mmm\-yy;@">
                        <c:v>43800</c:v>
                      </c:pt>
                      <c:pt idx="115" formatCode="[$-409]mmm\-yy;@">
                        <c:v>43831</c:v>
                      </c:pt>
                      <c:pt idx="116" formatCode="[$-409]mmm\-yy;@">
                        <c:v>43862</c:v>
                      </c:pt>
                      <c:pt idx="117" formatCode="[$-409]mmm\-yy;@">
                        <c:v>43891</c:v>
                      </c:pt>
                      <c:pt idx="118" formatCode="[$-409]mmm\-yy;@">
                        <c:v>43922</c:v>
                      </c:pt>
                      <c:pt idx="119" formatCode="[$-409]mmm\-yy;@">
                        <c:v>43952</c:v>
                      </c:pt>
                      <c:pt idx="120" formatCode="[$-409]mmm\-yy;@">
                        <c:v>43983</c:v>
                      </c:pt>
                      <c:pt idx="121" formatCode="[$-409]mmm\-yy;@">
                        <c:v>44013</c:v>
                      </c:pt>
                      <c:pt idx="122" formatCode="[$-409]mmm\-yy;@">
                        <c:v>44044</c:v>
                      </c:pt>
                      <c:pt idx="123" formatCode="[$-409]mmm\-yy;@">
                        <c:v>44075</c:v>
                      </c:pt>
                      <c:pt idx="124" formatCode="[$-409]mmm\-yy;@">
                        <c:v>44105</c:v>
                      </c:pt>
                      <c:pt idx="125" formatCode="[$-409]mmm\-yy;@">
                        <c:v>44136</c:v>
                      </c:pt>
                      <c:pt idx="126" formatCode="[$-409]mmm\-yy;@">
                        <c:v>44166</c:v>
                      </c:pt>
                      <c:pt idx="127" formatCode="[$-409]mmm\-yy;@">
                        <c:v>44197</c:v>
                      </c:pt>
                      <c:pt idx="128" formatCode="[$-409]mmm\-yy;@">
                        <c:v>44228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'[1]All Respondents'!$D$3:$D$117</c15:sqref>
                        </c15:formulaRef>
                      </c:ext>
                    </c:extLst>
                    <c:numCache>
                      <c:formatCode>General</c:formatCode>
                      <c:ptCount val="115"/>
                      <c:pt idx="9">
                        <c:v>68.099999999999994</c:v>
                      </c:pt>
                      <c:pt idx="10">
                        <c:v>71.099999999999994</c:v>
                      </c:pt>
                      <c:pt idx="11">
                        <c:v>67.900000000000006</c:v>
                      </c:pt>
                      <c:pt idx="12">
                        <c:v>66.3</c:v>
                      </c:pt>
                      <c:pt idx="13">
                        <c:v>66.5</c:v>
                      </c:pt>
                      <c:pt idx="14">
                        <c:v>65.5</c:v>
                      </c:pt>
                      <c:pt idx="15">
                        <c:v>64.3</c:v>
                      </c:pt>
                      <c:pt idx="16">
                        <c:v>66.3</c:v>
                      </c:pt>
                      <c:pt idx="17">
                        <c:v>65.7</c:v>
                      </c:pt>
                      <c:pt idx="18">
                        <c:v>68.5</c:v>
                      </c:pt>
                      <c:pt idx="19">
                        <c:v>72.099999999999994</c:v>
                      </c:pt>
                      <c:pt idx="20">
                        <c:v>71.7</c:v>
                      </c:pt>
                      <c:pt idx="21">
                        <c:v>73.3</c:v>
                      </c:pt>
                      <c:pt idx="22">
                        <c:v>75.099999999999994</c:v>
                      </c:pt>
                      <c:pt idx="23">
                        <c:v>77.099999999999994</c:v>
                      </c:pt>
                      <c:pt idx="24">
                        <c:v>75.5</c:v>
                      </c:pt>
                      <c:pt idx="25">
                        <c:v>76.5</c:v>
                      </c:pt>
                      <c:pt idx="26">
                        <c:v>75.5</c:v>
                      </c:pt>
                      <c:pt idx="27">
                        <c:v>78.099999999999994</c:v>
                      </c:pt>
                      <c:pt idx="28">
                        <c:v>79.5</c:v>
                      </c:pt>
                      <c:pt idx="29">
                        <c:v>80.099999999999994</c:v>
                      </c:pt>
                      <c:pt idx="30">
                        <c:v>81.900000000000006</c:v>
                      </c:pt>
                      <c:pt idx="31">
                        <c:v>82.3</c:v>
                      </c:pt>
                      <c:pt idx="32">
                        <c:v>83.3</c:v>
                      </c:pt>
                      <c:pt idx="33">
                        <c:v>84.3</c:v>
                      </c:pt>
                      <c:pt idx="34">
                        <c:v>87.3</c:v>
                      </c:pt>
                      <c:pt idx="35">
                        <c:v>94.1</c:v>
                      </c:pt>
                      <c:pt idx="36">
                        <c:v>93.1</c:v>
                      </c:pt>
                      <c:pt idx="37">
                        <c:v>91.9</c:v>
                      </c:pt>
                      <c:pt idx="38">
                        <c:v>92.3</c:v>
                      </c:pt>
                      <c:pt idx="39">
                        <c:v>93.1</c:v>
                      </c:pt>
                      <c:pt idx="40">
                        <c:v>84.5</c:v>
                      </c:pt>
                      <c:pt idx="41">
                        <c:v>85.9</c:v>
                      </c:pt>
                      <c:pt idx="42">
                        <c:v>85.1</c:v>
                      </c:pt>
                      <c:pt idx="43">
                        <c:v>89.1</c:v>
                      </c:pt>
                      <c:pt idx="44">
                        <c:v>87.7</c:v>
                      </c:pt>
                      <c:pt idx="45">
                        <c:v>90.7</c:v>
                      </c:pt>
                      <c:pt idx="46">
                        <c:v>95.5</c:v>
                      </c:pt>
                      <c:pt idx="47">
                        <c:v>93.9</c:v>
                      </c:pt>
                      <c:pt idx="48">
                        <c:v>93.3</c:v>
                      </c:pt>
                      <c:pt idx="49">
                        <c:v>92.1</c:v>
                      </c:pt>
                      <c:pt idx="50">
                        <c:v>86.9</c:v>
                      </c:pt>
                      <c:pt idx="51">
                        <c:v>91.5</c:v>
                      </c:pt>
                      <c:pt idx="52">
                        <c:v>94.7</c:v>
                      </c:pt>
                      <c:pt idx="53">
                        <c:v>92.7</c:v>
                      </c:pt>
                      <c:pt idx="54">
                        <c:v>93.1</c:v>
                      </c:pt>
                      <c:pt idx="55">
                        <c:v>94.3</c:v>
                      </c:pt>
                      <c:pt idx="56">
                        <c:v>93.5</c:v>
                      </c:pt>
                      <c:pt idx="57">
                        <c:v>94.9</c:v>
                      </c:pt>
                      <c:pt idx="58">
                        <c:v>95.1</c:v>
                      </c:pt>
                      <c:pt idx="59">
                        <c:v>97.1</c:v>
                      </c:pt>
                      <c:pt idx="60">
                        <c:v>98.1</c:v>
                      </c:pt>
                      <c:pt idx="61">
                        <c:v>94.1</c:v>
                      </c:pt>
                      <c:pt idx="62">
                        <c:v>94.1</c:v>
                      </c:pt>
                      <c:pt idx="63">
                        <c:v>97.9</c:v>
                      </c:pt>
                      <c:pt idx="64">
                        <c:v>96.3</c:v>
                      </c:pt>
                      <c:pt idx="65">
                        <c:v>93.9</c:v>
                      </c:pt>
                      <c:pt idx="66">
                        <c:v>97.5</c:v>
                      </c:pt>
                      <c:pt idx="67">
                        <c:v>95.5</c:v>
                      </c:pt>
                      <c:pt idx="68">
                        <c:v>96.5</c:v>
                      </c:pt>
                      <c:pt idx="69">
                        <c:v>92.5</c:v>
                      </c:pt>
                      <c:pt idx="70">
                        <c:v>96.9</c:v>
                      </c:pt>
                      <c:pt idx="71">
                        <c:v>98.3</c:v>
                      </c:pt>
                      <c:pt idx="72">
                        <c:v>95.3</c:v>
                      </c:pt>
                      <c:pt idx="73">
                        <c:v>98.3</c:v>
                      </c:pt>
                      <c:pt idx="74">
                        <c:v>96.9</c:v>
                      </c:pt>
                      <c:pt idx="75">
                        <c:v>95.5</c:v>
                      </c:pt>
                      <c:pt idx="76">
                        <c:v>94.3</c:v>
                      </c:pt>
                      <c:pt idx="77">
                        <c:v>94.9</c:v>
                      </c:pt>
                      <c:pt idx="78">
                        <c:v>95.1</c:v>
                      </c:pt>
                      <c:pt idx="79">
                        <c:v>97.5</c:v>
                      </c:pt>
                      <c:pt idx="80">
                        <c:v>104.3</c:v>
                      </c:pt>
                      <c:pt idx="81">
                        <c:v>100.7</c:v>
                      </c:pt>
                      <c:pt idx="82">
                        <c:v>102.7</c:v>
                      </c:pt>
                      <c:pt idx="83">
                        <c:v>101.1</c:v>
                      </c:pt>
                      <c:pt idx="84">
                        <c:v>103.1</c:v>
                      </c:pt>
                      <c:pt idx="85">
                        <c:v>101.3</c:v>
                      </c:pt>
                      <c:pt idx="86">
                        <c:v>101.9</c:v>
                      </c:pt>
                      <c:pt idx="87">
                        <c:v>102.7</c:v>
                      </c:pt>
                      <c:pt idx="88">
                        <c:v>98.7</c:v>
                      </c:pt>
                      <c:pt idx="89">
                        <c:v>102.9</c:v>
                      </c:pt>
                      <c:pt idx="90">
                        <c:v>100.7</c:v>
                      </c:pt>
                      <c:pt idx="91">
                        <c:v>104.7</c:v>
                      </c:pt>
                      <c:pt idx="92">
                        <c:v>101.7</c:v>
                      </c:pt>
                      <c:pt idx="93">
                        <c:v>103.7</c:v>
                      </c:pt>
                      <c:pt idx="94">
                        <c:v>106.9</c:v>
                      </c:pt>
                      <c:pt idx="95">
                        <c:v>107.9</c:v>
                      </c:pt>
                      <c:pt idx="96">
                        <c:v>106.7</c:v>
                      </c:pt>
                      <c:pt idx="97">
                        <c:v>101.5</c:v>
                      </c:pt>
                      <c:pt idx="98">
                        <c:v>103.3</c:v>
                      </c:pt>
                      <c:pt idx="99">
                        <c:v>103.7</c:v>
                      </c:pt>
                      <c:pt idx="100">
                        <c:v>101.5</c:v>
                      </c:pt>
                      <c:pt idx="101">
                        <c:v>101.9</c:v>
                      </c:pt>
                      <c:pt idx="102">
                        <c:v>98.7</c:v>
                      </c:pt>
                      <c:pt idx="103">
                        <c:v>99.5</c:v>
                      </c:pt>
                      <c:pt idx="104">
                        <c:v>98.9</c:v>
                      </c:pt>
                      <c:pt idx="105">
                        <c:v>104.1</c:v>
                      </c:pt>
                      <c:pt idx="106">
                        <c:v>101.3</c:v>
                      </c:pt>
                      <c:pt idx="107">
                        <c:v>105.1</c:v>
                      </c:pt>
                      <c:pt idx="108">
                        <c:v>102.9</c:v>
                      </c:pt>
                      <c:pt idx="109">
                        <c:v>105.3</c:v>
                      </c:pt>
                      <c:pt idx="110">
                        <c:v>103.3</c:v>
                      </c:pt>
                      <c:pt idx="111">
                        <c:v>101.7</c:v>
                      </c:pt>
                      <c:pt idx="112">
                        <c:v>98.9</c:v>
                      </c:pt>
                      <c:pt idx="113">
                        <c:v>102.7</c:v>
                      </c:pt>
                      <c:pt idx="114">
                        <c:v>103.7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D8E6-4923-88EF-9B6124822D3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2"/>
          <c:tx>
            <c:v>Net Mortgage Rates Will Go Down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Respondents'!$O$3:$O$131</c:f>
              <c:numCache>
                <c:formatCode>0%</c:formatCode>
                <c:ptCount val="129"/>
                <c:pt idx="0">
                  <c:v>-0.39</c:v>
                </c:pt>
                <c:pt idx="1">
                  <c:v>-0.36</c:v>
                </c:pt>
                <c:pt idx="2">
                  <c:v>-0.35</c:v>
                </c:pt>
                <c:pt idx="3">
                  <c:v>-0.33</c:v>
                </c:pt>
                <c:pt idx="4">
                  <c:v>-0.38</c:v>
                </c:pt>
                <c:pt idx="5">
                  <c:v>-0.43000000000000005</c:v>
                </c:pt>
                <c:pt idx="6">
                  <c:v>-0.36</c:v>
                </c:pt>
                <c:pt idx="7">
                  <c:v>-0.38</c:v>
                </c:pt>
                <c:pt idx="8">
                  <c:v>-0.44</c:v>
                </c:pt>
                <c:pt idx="9">
                  <c:v>-0.44</c:v>
                </c:pt>
                <c:pt idx="10">
                  <c:v>-0.44</c:v>
                </c:pt>
                <c:pt idx="11">
                  <c:v>-0.41</c:v>
                </c:pt>
                <c:pt idx="12">
                  <c:v>-0.28999999999999998</c:v>
                </c:pt>
                <c:pt idx="13">
                  <c:v>-0.36</c:v>
                </c:pt>
                <c:pt idx="14">
                  <c:v>-0.35</c:v>
                </c:pt>
                <c:pt idx="15">
                  <c:v>-0.24</c:v>
                </c:pt>
                <c:pt idx="16">
                  <c:v>-0.28000000000000003</c:v>
                </c:pt>
                <c:pt idx="17">
                  <c:v>-0.21999999999999997</c:v>
                </c:pt>
                <c:pt idx="18">
                  <c:v>-0.25</c:v>
                </c:pt>
                <c:pt idx="19">
                  <c:v>-0.26999999999999996</c:v>
                </c:pt>
                <c:pt idx="20">
                  <c:v>-0.24</c:v>
                </c:pt>
                <c:pt idx="21">
                  <c:v>-0.32999999999999996</c:v>
                </c:pt>
                <c:pt idx="22">
                  <c:v>-0.30000000000000004</c:v>
                </c:pt>
                <c:pt idx="23">
                  <c:v>-0.32999999999999996</c:v>
                </c:pt>
                <c:pt idx="24">
                  <c:v>-0.3</c:v>
                </c:pt>
                <c:pt idx="25">
                  <c:v>-0.28999999999999998</c:v>
                </c:pt>
                <c:pt idx="26">
                  <c:v>-0.32999999999999996</c:v>
                </c:pt>
                <c:pt idx="27">
                  <c:v>-0.23</c:v>
                </c:pt>
                <c:pt idx="28">
                  <c:v>-0.26999999999999996</c:v>
                </c:pt>
                <c:pt idx="29">
                  <c:v>-0.33999999999999997</c:v>
                </c:pt>
                <c:pt idx="30">
                  <c:v>-0.36</c:v>
                </c:pt>
                <c:pt idx="31">
                  <c:v>-0.33999999999999997</c:v>
                </c:pt>
                <c:pt idx="32">
                  <c:v>-0.38</c:v>
                </c:pt>
                <c:pt idx="33">
                  <c:v>-0.4</c:v>
                </c:pt>
                <c:pt idx="34">
                  <c:v>-0.36</c:v>
                </c:pt>
                <c:pt idx="35">
                  <c:v>-0.41000000000000003</c:v>
                </c:pt>
                <c:pt idx="36">
                  <c:v>-0.52999999999999992</c:v>
                </c:pt>
                <c:pt idx="37">
                  <c:v>-0.56999999999999995</c:v>
                </c:pt>
                <c:pt idx="38">
                  <c:v>-0.54999999999999993</c:v>
                </c:pt>
                <c:pt idx="39">
                  <c:v>-0.59</c:v>
                </c:pt>
                <c:pt idx="40">
                  <c:v>-0.51</c:v>
                </c:pt>
                <c:pt idx="41">
                  <c:v>-0.55999999999999994</c:v>
                </c:pt>
                <c:pt idx="42">
                  <c:v>-0.52999999999999992</c:v>
                </c:pt>
                <c:pt idx="43">
                  <c:v>-0.5</c:v>
                </c:pt>
                <c:pt idx="44">
                  <c:v>-0.52</c:v>
                </c:pt>
                <c:pt idx="45">
                  <c:v>-0.51</c:v>
                </c:pt>
                <c:pt idx="46">
                  <c:v>-0.45</c:v>
                </c:pt>
                <c:pt idx="47">
                  <c:v>-0.44</c:v>
                </c:pt>
                <c:pt idx="48">
                  <c:v>-0.51</c:v>
                </c:pt>
                <c:pt idx="49">
                  <c:v>-0.5</c:v>
                </c:pt>
                <c:pt idx="50">
                  <c:v>-0.45</c:v>
                </c:pt>
                <c:pt idx="51">
                  <c:v>-0.4</c:v>
                </c:pt>
                <c:pt idx="52">
                  <c:v>-0.42</c:v>
                </c:pt>
                <c:pt idx="53">
                  <c:v>-0.41000000000000003</c:v>
                </c:pt>
                <c:pt idx="54">
                  <c:v>-0.41</c:v>
                </c:pt>
                <c:pt idx="55">
                  <c:v>-0.38</c:v>
                </c:pt>
                <c:pt idx="56">
                  <c:v>-0.42</c:v>
                </c:pt>
                <c:pt idx="57">
                  <c:v>-0.48000000000000004</c:v>
                </c:pt>
                <c:pt idx="58">
                  <c:v>-0.45</c:v>
                </c:pt>
                <c:pt idx="59">
                  <c:v>-0.43</c:v>
                </c:pt>
                <c:pt idx="60">
                  <c:v>-0.46</c:v>
                </c:pt>
                <c:pt idx="61">
                  <c:v>-0.46</c:v>
                </c:pt>
                <c:pt idx="62">
                  <c:v>-0.49000000000000005</c:v>
                </c:pt>
                <c:pt idx="63">
                  <c:v>-0.5</c:v>
                </c:pt>
                <c:pt idx="64">
                  <c:v>-0.46</c:v>
                </c:pt>
                <c:pt idx="65">
                  <c:v>-0.48000000000000004</c:v>
                </c:pt>
                <c:pt idx="66">
                  <c:v>-0.52</c:v>
                </c:pt>
                <c:pt idx="67">
                  <c:v>-0.51999999999999991</c:v>
                </c:pt>
                <c:pt idx="68">
                  <c:v>-0.5</c:v>
                </c:pt>
                <c:pt idx="69">
                  <c:v>-0.45</c:v>
                </c:pt>
                <c:pt idx="70">
                  <c:v>-0.46</c:v>
                </c:pt>
                <c:pt idx="71">
                  <c:v>-0.43</c:v>
                </c:pt>
                <c:pt idx="72">
                  <c:v>-0.41000000000000003</c:v>
                </c:pt>
                <c:pt idx="73">
                  <c:v>-0.36</c:v>
                </c:pt>
                <c:pt idx="74">
                  <c:v>-0.38</c:v>
                </c:pt>
                <c:pt idx="75">
                  <c:v>-0.44</c:v>
                </c:pt>
                <c:pt idx="76">
                  <c:v>-0.45</c:v>
                </c:pt>
                <c:pt idx="77">
                  <c:v>-0.51</c:v>
                </c:pt>
                <c:pt idx="78">
                  <c:v>-0.54999999999999993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-0.6</c:v>
                </c:pt>
                <c:pt idx="82">
                  <c:v>-0.56999999999999995</c:v>
                </c:pt>
                <c:pt idx="83">
                  <c:v>-0.52</c:v>
                </c:pt>
                <c:pt idx="84">
                  <c:v>-0.48999999999999994</c:v>
                </c:pt>
                <c:pt idx="85">
                  <c:v>-0.49000000000000005</c:v>
                </c:pt>
                <c:pt idx="86">
                  <c:v>-0.45</c:v>
                </c:pt>
                <c:pt idx="87">
                  <c:v>-0.47000000000000003</c:v>
                </c:pt>
                <c:pt idx="88">
                  <c:v>-0.46</c:v>
                </c:pt>
                <c:pt idx="89">
                  <c:v>-0.51</c:v>
                </c:pt>
                <c:pt idx="90">
                  <c:v>-0.52</c:v>
                </c:pt>
                <c:pt idx="91">
                  <c:v>-0.5</c:v>
                </c:pt>
                <c:pt idx="92">
                  <c:v>-0.56999999999999995</c:v>
                </c:pt>
                <c:pt idx="93">
                  <c:v>-0.51999999999999991</c:v>
                </c:pt>
                <c:pt idx="94">
                  <c:v>-0.48000000000000004</c:v>
                </c:pt>
                <c:pt idx="95">
                  <c:v>-0.49000000000000005</c:v>
                </c:pt>
                <c:pt idx="96">
                  <c:v>-0.52999999999999992</c:v>
                </c:pt>
                <c:pt idx="97">
                  <c:v>-0.52</c:v>
                </c:pt>
                <c:pt idx="98">
                  <c:v>-0.52</c:v>
                </c:pt>
                <c:pt idx="99">
                  <c:v>-0.55999999999999994</c:v>
                </c:pt>
                <c:pt idx="100">
                  <c:v>-0.56999999999999995</c:v>
                </c:pt>
                <c:pt idx="101">
                  <c:v>-0.55999999999999994</c:v>
                </c:pt>
                <c:pt idx="102">
                  <c:v>-0.55999999999999994</c:v>
                </c:pt>
                <c:pt idx="103">
                  <c:v>-0.53</c:v>
                </c:pt>
                <c:pt idx="104">
                  <c:v>-0.52</c:v>
                </c:pt>
                <c:pt idx="105">
                  <c:v>-0.45</c:v>
                </c:pt>
                <c:pt idx="106">
                  <c:v>-0.4</c:v>
                </c:pt>
                <c:pt idx="107">
                  <c:v>-0.37</c:v>
                </c:pt>
                <c:pt idx="108">
                  <c:v>-0.29000000000000004</c:v>
                </c:pt>
                <c:pt idx="109">
                  <c:v>-0.28000000000000003</c:v>
                </c:pt>
                <c:pt idx="110">
                  <c:v>-0.17</c:v>
                </c:pt>
                <c:pt idx="111">
                  <c:v>-0.23</c:v>
                </c:pt>
                <c:pt idx="112">
                  <c:v>-0.25</c:v>
                </c:pt>
                <c:pt idx="113">
                  <c:v>-0.28000000000000003</c:v>
                </c:pt>
                <c:pt idx="114">
                  <c:v>-0.32</c:v>
                </c:pt>
                <c:pt idx="115">
                  <c:v>-0.26</c:v>
                </c:pt>
                <c:pt idx="116">
                  <c:v>-0.3</c:v>
                </c:pt>
                <c:pt idx="117">
                  <c:v>-0.19</c:v>
                </c:pt>
                <c:pt idx="118">
                  <c:v>-0.1</c:v>
                </c:pt>
                <c:pt idx="119">
                  <c:v>0</c:v>
                </c:pt>
                <c:pt idx="120">
                  <c:v>-0.15</c:v>
                </c:pt>
                <c:pt idx="121">
                  <c:v>-0.18999999999999997</c:v>
                </c:pt>
                <c:pt idx="122">
                  <c:v>-0.16</c:v>
                </c:pt>
                <c:pt idx="123">
                  <c:v>-0.27</c:v>
                </c:pt>
                <c:pt idx="124">
                  <c:v>-0.21000000000000002</c:v>
                </c:pt>
                <c:pt idx="125">
                  <c:v>-0.35</c:v>
                </c:pt>
                <c:pt idx="126">
                  <c:v>-0.35</c:v>
                </c:pt>
                <c:pt idx="127">
                  <c:v>-0.36</c:v>
                </c:pt>
                <c:pt idx="128">
                  <c:v>-0.38999999999999996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E6-4923-88EF-9B6124822D39}"/>
            </c:ext>
          </c:extLst>
        </c:ser>
        <c:ser>
          <c:idx val="0"/>
          <c:order val="3"/>
          <c:tx>
            <c:v>Net Home Prices Will Go Up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Respondents'!$H$3:$H$131</c:f>
              <c:numCache>
                <c:formatCode>0%</c:formatCode>
                <c:ptCount val="129"/>
                <c:pt idx="0">
                  <c:v>0.13</c:v>
                </c:pt>
                <c:pt idx="1">
                  <c:v>7.9999999999999988E-2</c:v>
                </c:pt>
                <c:pt idx="2">
                  <c:v>7.9999999999999988E-2</c:v>
                </c:pt>
                <c:pt idx="3">
                  <c:v>7.0000000000000007E-2</c:v>
                </c:pt>
                <c:pt idx="4">
                  <c:v>4.0000000000000008E-2</c:v>
                </c:pt>
                <c:pt idx="5">
                  <c:v>0.10000000000000003</c:v>
                </c:pt>
                <c:pt idx="6">
                  <c:v>7.0000000000000007E-2</c:v>
                </c:pt>
                <c:pt idx="7">
                  <c:v>0.11999999999999997</c:v>
                </c:pt>
                <c:pt idx="8">
                  <c:v>0.16999999999999998</c:v>
                </c:pt>
                <c:pt idx="9">
                  <c:v>0.14000000000000001</c:v>
                </c:pt>
                <c:pt idx="10">
                  <c:v>0.10999999999999999</c:v>
                </c:pt>
                <c:pt idx="11">
                  <c:v>8.0000000000000016E-2</c:v>
                </c:pt>
                <c:pt idx="12">
                  <c:v>-0.03</c:v>
                </c:pt>
                <c:pt idx="13">
                  <c:v>-0.03</c:v>
                </c:pt>
                <c:pt idx="14">
                  <c:v>-6.0000000000000026E-2</c:v>
                </c:pt>
                <c:pt idx="15">
                  <c:v>-8.0000000000000016E-2</c:v>
                </c:pt>
                <c:pt idx="16">
                  <c:v>-0.03</c:v>
                </c:pt>
                <c:pt idx="17">
                  <c:v>1.0000000000000009E-2</c:v>
                </c:pt>
                <c:pt idx="18">
                  <c:v>0.09</c:v>
                </c:pt>
                <c:pt idx="19">
                  <c:v>0.13999999999999999</c:v>
                </c:pt>
                <c:pt idx="20">
                  <c:v>0.12000000000000002</c:v>
                </c:pt>
                <c:pt idx="21">
                  <c:v>0.20999999999999996</c:v>
                </c:pt>
                <c:pt idx="22">
                  <c:v>0.17</c:v>
                </c:pt>
                <c:pt idx="23">
                  <c:v>0.22999999999999998</c:v>
                </c:pt>
                <c:pt idx="24">
                  <c:v>0.21999999999999997</c:v>
                </c:pt>
                <c:pt idx="25">
                  <c:v>0.25</c:v>
                </c:pt>
                <c:pt idx="26">
                  <c:v>0.21000000000000002</c:v>
                </c:pt>
                <c:pt idx="27">
                  <c:v>0.26</c:v>
                </c:pt>
                <c:pt idx="28">
                  <c:v>0.27</c:v>
                </c:pt>
                <c:pt idx="29">
                  <c:v>0.22999999999999998</c:v>
                </c:pt>
                <c:pt idx="30">
                  <c:v>0.32</c:v>
                </c:pt>
                <c:pt idx="31">
                  <c:v>0.30999999999999994</c:v>
                </c:pt>
                <c:pt idx="32">
                  <c:v>0.38</c:v>
                </c:pt>
                <c:pt idx="33">
                  <c:v>0.38</c:v>
                </c:pt>
                <c:pt idx="34">
                  <c:v>0.41000000000000003</c:v>
                </c:pt>
                <c:pt idx="35">
                  <c:v>0.48000000000000004</c:v>
                </c:pt>
                <c:pt idx="36">
                  <c:v>0.49999999999999994</c:v>
                </c:pt>
                <c:pt idx="37">
                  <c:v>0.47000000000000003</c:v>
                </c:pt>
                <c:pt idx="38">
                  <c:v>0.48000000000000004</c:v>
                </c:pt>
                <c:pt idx="39">
                  <c:v>0.46</c:v>
                </c:pt>
                <c:pt idx="40">
                  <c:v>0.36</c:v>
                </c:pt>
                <c:pt idx="41">
                  <c:v>0.36</c:v>
                </c:pt>
                <c:pt idx="42">
                  <c:v>0.4</c:v>
                </c:pt>
                <c:pt idx="43">
                  <c:v>0.37</c:v>
                </c:pt>
                <c:pt idx="44">
                  <c:v>0.43</c:v>
                </c:pt>
                <c:pt idx="45">
                  <c:v>0.43</c:v>
                </c:pt>
                <c:pt idx="46">
                  <c:v>0.45</c:v>
                </c:pt>
                <c:pt idx="47">
                  <c:v>0.41</c:v>
                </c:pt>
                <c:pt idx="48">
                  <c:v>0.36</c:v>
                </c:pt>
                <c:pt idx="49">
                  <c:v>0.33999999999999997</c:v>
                </c:pt>
                <c:pt idx="50">
                  <c:v>0.32999999999999996</c:v>
                </c:pt>
                <c:pt idx="51">
                  <c:v>0.37</c:v>
                </c:pt>
                <c:pt idx="52">
                  <c:v>0.37</c:v>
                </c:pt>
                <c:pt idx="53">
                  <c:v>0.38</c:v>
                </c:pt>
                <c:pt idx="54">
                  <c:v>0.38</c:v>
                </c:pt>
                <c:pt idx="55">
                  <c:v>0.41</c:v>
                </c:pt>
                <c:pt idx="56">
                  <c:v>0.4</c:v>
                </c:pt>
                <c:pt idx="57">
                  <c:v>0.39999999999999997</c:v>
                </c:pt>
                <c:pt idx="58">
                  <c:v>0.39</c:v>
                </c:pt>
                <c:pt idx="59">
                  <c:v>0.43</c:v>
                </c:pt>
                <c:pt idx="60">
                  <c:v>0.39999999999999997</c:v>
                </c:pt>
                <c:pt idx="61">
                  <c:v>0.41</c:v>
                </c:pt>
                <c:pt idx="62">
                  <c:v>0.38</c:v>
                </c:pt>
                <c:pt idx="63">
                  <c:v>0.36</c:v>
                </c:pt>
                <c:pt idx="64">
                  <c:v>0.38</c:v>
                </c:pt>
                <c:pt idx="65">
                  <c:v>0.38</c:v>
                </c:pt>
                <c:pt idx="66">
                  <c:v>0.39999999999999997</c:v>
                </c:pt>
                <c:pt idx="67">
                  <c:v>0.37</c:v>
                </c:pt>
                <c:pt idx="68">
                  <c:v>0.33</c:v>
                </c:pt>
                <c:pt idx="69">
                  <c:v>0.33999999999999997</c:v>
                </c:pt>
                <c:pt idx="70">
                  <c:v>0.37</c:v>
                </c:pt>
                <c:pt idx="71">
                  <c:v>0.42</c:v>
                </c:pt>
                <c:pt idx="72">
                  <c:v>0.32999999999999996</c:v>
                </c:pt>
                <c:pt idx="73">
                  <c:v>0.41</c:v>
                </c:pt>
                <c:pt idx="74">
                  <c:v>0.35</c:v>
                </c:pt>
                <c:pt idx="75">
                  <c:v>0.33999999999999997</c:v>
                </c:pt>
                <c:pt idx="76">
                  <c:v>0.30999999999999994</c:v>
                </c:pt>
                <c:pt idx="77">
                  <c:v>0.35</c:v>
                </c:pt>
                <c:pt idx="78">
                  <c:v>0.35000000000000003</c:v>
                </c:pt>
                <c:pt idx="79">
                  <c:v>0.42</c:v>
                </c:pt>
                <c:pt idx="80">
                  <c:v>0.45</c:v>
                </c:pt>
                <c:pt idx="81">
                  <c:v>0.44</c:v>
                </c:pt>
                <c:pt idx="82">
                  <c:v>0.45</c:v>
                </c:pt>
                <c:pt idx="83">
                  <c:v>0.39999999999999997</c:v>
                </c:pt>
                <c:pt idx="84">
                  <c:v>0.46</c:v>
                </c:pt>
                <c:pt idx="85">
                  <c:v>0.47000000000000003</c:v>
                </c:pt>
                <c:pt idx="86">
                  <c:v>0.48000000000000004</c:v>
                </c:pt>
                <c:pt idx="87">
                  <c:v>0.4</c:v>
                </c:pt>
                <c:pt idx="88">
                  <c:v>0.39999999999999997</c:v>
                </c:pt>
                <c:pt idx="89">
                  <c:v>0.46</c:v>
                </c:pt>
                <c:pt idx="90">
                  <c:v>0.44</c:v>
                </c:pt>
                <c:pt idx="91">
                  <c:v>0.52</c:v>
                </c:pt>
                <c:pt idx="92">
                  <c:v>0.45</c:v>
                </c:pt>
                <c:pt idx="93">
                  <c:v>0.42000000000000004</c:v>
                </c:pt>
                <c:pt idx="94">
                  <c:v>0.49000000000000005</c:v>
                </c:pt>
                <c:pt idx="95">
                  <c:v>0.49000000000000005</c:v>
                </c:pt>
                <c:pt idx="96">
                  <c:v>0.46000000000000008</c:v>
                </c:pt>
                <c:pt idx="97">
                  <c:v>0.39</c:v>
                </c:pt>
                <c:pt idx="98">
                  <c:v>0.38</c:v>
                </c:pt>
                <c:pt idx="99">
                  <c:v>0.39</c:v>
                </c:pt>
                <c:pt idx="100">
                  <c:v>0.37</c:v>
                </c:pt>
                <c:pt idx="101">
                  <c:v>0.33</c:v>
                </c:pt>
                <c:pt idx="102">
                  <c:v>0.31</c:v>
                </c:pt>
                <c:pt idx="103">
                  <c:v>0.30000000000000004</c:v>
                </c:pt>
                <c:pt idx="104">
                  <c:v>0.32999999999999996</c:v>
                </c:pt>
                <c:pt idx="105">
                  <c:v>0.38</c:v>
                </c:pt>
                <c:pt idx="106">
                  <c:v>0.36</c:v>
                </c:pt>
                <c:pt idx="107">
                  <c:v>0.41000000000000003</c:v>
                </c:pt>
                <c:pt idx="108">
                  <c:v>0.38</c:v>
                </c:pt>
                <c:pt idx="109">
                  <c:v>0.37</c:v>
                </c:pt>
                <c:pt idx="110">
                  <c:v>0.36</c:v>
                </c:pt>
                <c:pt idx="111">
                  <c:v>0.28999999999999998</c:v>
                </c:pt>
                <c:pt idx="112">
                  <c:v>0.26999999999999996</c:v>
                </c:pt>
                <c:pt idx="113">
                  <c:v>0.33999999999999997</c:v>
                </c:pt>
                <c:pt idx="114">
                  <c:v>0.4</c:v>
                </c:pt>
                <c:pt idx="115">
                  <c:v>0.41</c:v>
                </c:pt>
                <c:pt idx="116">
                  <c:v>0.38999999999999996</c:v>
                </c:pt>
                <c:pt idx="117">
                  <c:v>0.17</c:v>
                </c:pt>
                <c:pt idx="118">
                  <c:v>-0.11000000000000001</c:v>
                </c:pt>
                <c:pt idx="119">
                  <c:v>-8.9999999999999969E-2</c:v>
                </c:pt>
                <c:pt idx="120">
                  <c:v>9.0000000000000024E-2</c:v>
                </c:pt>
                <c:pt idx="121">
                  <c:v>0.11999999999999997</c:v>
                </c:pt>
                <c:pt idx="122">
                  <c:v>7.0000000000000007E-2</c:v>
                </c:pt>
                <c:pt idx="123">
                  <c:v>0.23999999999999996</c:v>
                </c:pt>
                <c:pt idx="124">
                  <c:v>0.2</c:v>
                </c:pt>
                <c:pt idx="125">
                  <c:v>0.27999999999999997</c:v>
                </c:pt>
                <c:pt idx="126">
                  <c:v>0.24999999999999997</c:v>
                </c:pt>
                <c:pt idx="127">
                  <c:v>0.23999999999999996</c:v>
                </c:pt>
                <c:pt idx="128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6-4923-88EF-9B6124822D39}"/>
            </c:ext>
          </c:extLst>
        </c:ser>
        <c:ser>
          <c:idx val="3"/>
          <c:order val="4"/>
          <c:tx>
            <c:v>Net Good Time to Buy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Respondents'!$X$3:$X$131</c:f>
              <c:numCache>
                <c:formatCode>0%</c:formatCode>
                <c:ptCount val="129"/>
                <c:pt idx="0">
                  <c:v>0.47</c:v>
                </c:pt>
                <c:pt idx="1">
                  <c:v>0.39999999999999991</c:v>
                </c:pt>
                <c:pt idx="2">
                  <c:v>0.44999999999999996</c:v>
                </c:pt>
                <c:pt idx="3">
                  <c:v>0.47</c:v>
                </c:pt>
                <c:pt idx="4">
                  <c:v>0.41999999999999993</c:v>
                </c:pt>
                <c:pt idx="5">
                  <c:v>0.33999999999999991</c:v>
                </c:pt>
                <c:pt idx="6">
                  <c:v>0.35999999999999993</c:v>
                </c:pt>
                <c:pt idx="7">
                  <c:v>0.41999999999999993</c:v>
                </c:pt>
                <c:pt idx="8">
                  <c:v>0.40999999999999992</c:v>
                </c:pt>
                <c:pt idx="9">
                  <c:v>0.37999999999999989</c:v>
                </c:pt>
                <c:pt idx="10">
                  <c:v>0.47</c:v>
                </c:pt>
                <c:pt idx="11">
                  <c:v>0.35999999999999993</c:v>
                </c:pt>
                <c:pt idx="12">
                  <c:v>0.38</c:v>
                </c:pt>
                <c:pt idx="13">
                  <c:v>0.36999999999999988</c:v>
                </c:pt>
                <c:pt idx="14">
                  <c:v>0.3899999999999999</c:v>
                </c:pt>
                <c:pt idx="15">
                  <c:v>0.39999999999999991</c:v>
                </c:pt>
                <c:pt idx="16">
                  <c:v>0.41000000000000003</c:v>
                </c:pt>
                <c:pt idx="17">
                  <c:v>0.3899999999999999</c:v>
                </c:pt>
                <c:pt idx="18">
                  <c:v>0.40999999999999992</c:v>
                </c:pt>
                <c:pt idx="19">
                  <c:v>0.42999999999999994</c:v>
                </c:pt>
                <c:pt idx="20">
                  <c:v>0.43999999999999995</c:v>
                </c:pt>
                <c:pt idx="21">
                  <c:v>0.47</c:v>
                </c:pt>
                <c:pt idx="22">
                  <c:v>0.47</c:v>
                </c:pt>
                <c:pt idx="23">
                  <c:v>0.47</c:v>
                </c:pt>
                <c:pt idx="24">
                  <c:v>0.5</c:v>
                </c:pt>
                <c:pt idx="25">
                  <c:v>0.48</c:v>
                </c:pt>
                <c:pt idx="26">
                  <c:v>0.44999999999999996</c:v>
                </c:pt>
                <c:pt idx="27">
                  <c:v>0.45999999999999996</c:v>
                </c:pt>
                <c:pt idx="28">
                  <c:v>0.53</c:v>
                </c:pt>
                <c:pt idx="29">
                  <c:v>0.45999999999999996</c:v>
                </c:pt>
                <c:pt idx="30">
                  <c:v>0.45999999999999996</c:v>
                </c:pt>
                <c:pt idx="31">
                  <c:v>0.42999999999999994</c:v>
                </c:pt>
                <c:pt idx="32">
                  <c:v>0.49</c:v>
                </c:pt>
                <c:pt idx="33">
                  <c:v>0.47</c:v>
                </c:pt>
                <c:pt idx="34">
                  <c:v>0.48</c:v>
                </c:pt>
                <c:pt idx="35">
                  <c:v>0.57000000000000006</c:v>
                </c:pt>
                <c:pt idx="36">
                  <c:v>0.48</c:v>
                </c:pt>
                <c:pt idx="37">
                  <c:v>0.53</c:v>
                </c:pt>
                <c:pt idx="38">
                  <c:v>0.48</c:v>
                </c:pt>
                <c:pt idx="39">
                  <c:v>0.48</c:v>
                </c:pt>
                <c:pt idx="40">
                  <c:v>0.34</c:v>
                </c:pt>
                <c:pt idx="41">
                  <c:v>0.34</c:v>
                </c:pt>
                <c:pt idx="42">
                  <c:v>0.4</c:v>
                </c:pt>
                <c:pt idx="43">
                  <c:v>0.37</c:v>
                </c:pt>
                <c:pt idx="44">
                  <c:v>0.41000000000000003</c:v>
                </c:pt>
                <c:pt idx="45">
                  <c:v>0.42999999999999994</c:v>
                </c:pt>
                <c:pt idx="46">
                  <c:v>0.42999999999999994</c:v>
                </c:pt>
                <c:pt idx="47">
                  <c:v>0.41999999999999993</c:v>
                </c:pt>
                <c:pt idx="48">
                  <c:v>0.45000000000000007</c:v>
                </c:pt>
                <c:pt idx="49">
                  <c:v>0.39999999999999991</c:v>
                </c:pt>
                <c:pt idx="50">
                  <c:v>0.35</c:v>
                </c:pt>
                <c:pt idx="51">
                  <c:v>0.43000000000000005</c:v>
                </c:pt>
                <c:pt idx="52">
                  <c:v>0.38</c:v>
                </c:pt>
                <c:pt idx="53">
                  <c:v>0.44000000000000006</c:v>
                </c:pt>
                <c:pt idx="54">
                  <c:v>0.36</c:v>
                </c:pt>
                <c:pt idx="55">
                  <c:v>0.42000000000000004</c:v>
                </c:pt>
                <c:pt idx="56">
                  <c:v>0.4</c:v>
                </c:pt>
                <c:pt idx="57">
                  <c:v>0.4</c:v>
                </c:pt>
                <c:pt idx="58">
                  <c:v>0.35</c:v>
                </c:pt>
                <c:pt idx="59">
                  <c:v>0.37999999999999989</c:v>
                </c:pt>
                <c:pt idx="60">
                  <c:v>0.35</c:v>
                </c:pt>
                <c:pt idx="61">
                  <c:v>0.33999999999999997</c:v>
                </c:pt>
                <c:pt idx="62">
                  <c:v>0.33</c:v>
                </c:pt>
                <c:pt idx="63">
                  <c:v>0.36</c:v>
                </c:pt>
                <c:pt idx="64">
                  <c:v>0.33999999999999997</c:v>
                </c:pt>
                <c:pt idx="65">
                  <c:v>0.35</c:v>
                </c:pt>
                <c:pt idx="66">
                  <c:v>0.35</c:v>
                </c:pt>
                <c:pt idx="67">
                  <c:v>0.31</c:v>
                </c:pt>
                <c:pt idx="68">
                  <c:v>0.35</c:v>
                </c:pt>
                <c:pt idx="69">
                  <c:v>0.33</c:v>
                </c:pt>
                <c:pt idx="70">
                  <c:v>0.3</c:v>
                </c:pt>
                <c:pt idx="71">
                  <c:v>0.29000000000000009</c:v>
                </c:pt>
                <c:pt idx="72">
                  <c:v>0.32</c:v>
                </c:pt>
                <c:pt idx="73">
                  <c:v>0.33</c:v>
                </c:pt>
                <c:pt idx="74">
                  <c:v>0.33999999999999997</c:v>
                </c:pt>
                <c:pt idx="75">
                  <c:v>0.28999999999999998</c:v>
                </c:pt>
                <c:pt idx="76">
                  <c:v>0.30999999999999994</c:v>
                </c:pt>
                <c:pt idx="77">
                  <c:v>0.29999999999999993</c:v>
                </c:pt>
                <c:pt idx="78">
                  <c:v>0.31999999999999995</c:v>
                </c:pt>
                <c:pt idx="79">
                  <c:v>0.28999999999999998</c:v>
                </c:pt>
                <c:pt idx="80">
                  <c:v>0.39999999999999991</c:v>
                </c:pt>
                <c:pt idx="81">
                  <c:v>0.29999999999999993</c:v>
                </c:pt>
                <c:pt idx="82">
                  <c:v>0.35</c:v>
                </c:pt>
                <c:pt idx="83">
                  <c:v>0.26999999999999996</c:v>
                </c:pt>
                <c:pt idx="84">
                  <c:v>0.3</c:v>
                </c:pt>
                <c:pt idx="85">
                  <c:v>0.22999999999999998</c:v>
                </c:pt>
                <c:pt idx="86">
                  <c:v>0.18000000000000005</c:v>
                </c:pt>
                <c:pt idx="87">
                  <c:v>0.28000000000000008</c:v>
                </c:pt>
                <c:pt idx="88">
                  <c:v>0.21999999999999997</c:v>
                </c:pt>
                <c:pt idx="89">
                  <c:v>0.28999999999999998</c:v>
                </c:pt>
                <c:pt idx="90">
                  <c:v>0.24000000000000005</c:v>
                </c:pt>
                <c:pt idx="91">
                  <c:v>0.26999999999999996</c:v>
                </c:pt>
                <c:pt idx="92">
                  <c:v>0.22000000000000008</c:v>
                </c:pt>
                <c:pt idx="93">
                  <c:v>0.32</c:v>
                </c:pt>
                <c:pt idx="94">
                  <c:v>0.28999999999999998</c:v>
                </c:pt>
                <c:pt idx="95">
                  <c:v>0.27999999999999997</c:v>
                </c:pt>
                <c:pt idx="96">
                  <c:v>0.27999999999999997</c:v>
                </c:pt>
                <c:pt idx="97">
                  <c:v>0.24</c:v>
                </c:pt>
                <c:pt idx="98">
                  <c:v>0.20999999999999996</c:v>
                </c:pt>
                <c:pt idx="99">
                  <c:v>0.25999999999999995</c:v>
                </c:pt>
                <c:pt idx="100">
                  <c:v>0.21000000000000008</c:v>
                </c:pt>
                <c:pt idx="101">
                  <c:v>0.23000000000000009</c:v>
                </c:pt>
                <c:pt idx="102">
                  <c:v>0.10999999999999999</c:v>
                </c:pt>
                <c:pt idx="103">
                  <c:v>0.15000000000000002</c:v>
                </c:pt>
                <c:pt idx="104">
                  <c:v>0.15000000000000002</c:v>
                </c:pt>
                <c:pt idx="105">
                  <c:v>0.22000000000000008</c:v>
                </c:pt>
                <c:pt idx="106">
                  <c:v>0.14000000000000001</c:v>
                </c:pt>
                <c:pt idx="107">
                  <c:v>0.26999999999999996</c:v>
                </c:pt>
                <c:pt idx="108">
                  <c:v>0.23000000000000004</c:v>
                </c:pt>
                <c:pt idx="109">
                  <c:v>0.25999999999999995</c:v>
                </c:pt>
                <c:pt idx="110">
                  <c:v>0.24999999999999994</c:v>
                </c:pt>
                <c:pt idx="111">
                  <c:v>0.28000000000000008</c:v>
                </c:pt>
                <c:pt idx="112">
                  <c:v>0.20999999999999996</c:v>
                </c:pt>
                <c:pt idx="113">
                  <c:v>0.32</c:v>
                </c:pt>
                <c:pt idx="114">
                  <c:v>0.26999999999999996</c:v>
                </c:pt>
                <c:pt idx="115">
                  <c:v>0.29000000000000009</c:v>
                </c:pt>
                <c:pt idx="116">
                  <c:v>0.26999999999999996</c:v>
                </c:pt>
                <c:pt idx="117">
                  <c:v>0.20000000000000007</c:v>
                </c:pt>
                <c:pt idx="118">
                  <c:v>2.0000000000000018E-2</c:v>
                </c:pt>
                <c:pt idx="119">
                  <c:v>0.13</c:v>
                </c:pt>
                <c:pt idx="120">
                  <c:v>0.33999999999999997</c:v>
                </c:pt>
                <c:pt idx="121">
                  <c:v>0.15000000000000002</c:v>
                </c:pt>
                <c:pt idx="122">
                  <c:v>0.24</c:v>
                </c:pt>
                <c:pt idx="123">
                  <c:v>0.16000000000000003</c:v>
                </c:pt>
                <c:pt idx="124">
                  <c:v>0.25</c:v>
                </c:pt>
                <c:pt idx="125">
                  <c:v>0.21999999999999997</c:v>
                </c:pt>
                <c:pt idx="126">
                  <c:v>0.13</c:v>
                </c:pt>
                <c:pt idx="127">
                  <c:v>0.15000000000000002</c:v>
                </c:pt>
                <c:pt idx="128">
                  <c:v>4.9999999999999989E-2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E6-4923-88EF-9B6124822D39}"/>
            </c:ext>
          </c:extLst>
        </c:ser>
        <c:ser>
          <c:idx val="5"/>
          <c:order val="5"/>
          <c:tx>
            <c:v>Net Good Time to Sell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Respondents'!$AO$3:$AO$131</c:f>
              <c:numCache>
                <c:formatCode>0%</c:formatCode>
                <c:ptCount val="129"/>
                <c:pt idx="0">
                  <c:v>-0.69000000000000006</c:v>
                </c:pt>
                <c:pt idx="1">
                  <c:v>-0.71000000000000008</c:v>
                </c:pt>
                <c:pt idx="2">
                  <c:v>-0.71</c:v>
                </c:pt>
                <c:pt idx="3">
                  <c:v>-0.79000000000000015</c:v>
                </c:pt>
                <c:pt idx="4">
                  <c:v>-0.7400000000000001</c:v>
                </c:pt>
                <c:pt idx="5">
                  <c:v>-0.76</c:v>
                </c:pt>
                <c:pt idx="6">
                  <c:v>-0.8</c:v>
                </c:pt>
                <c:pt idx="7">
                  <c:v>-0.76000000000000012</c:v>
                </c:pt>
                <c:pt idx="8">
                  <c:v>-0.76</c:v>
                </c:pt>
                <c:pt idx="9">
                  <c:v>-0.72</c:v>
                </c:pt>
                <c:pt idx="10">
                  <c:v>-0.76</c:v>
                </c:pt>
                <c:pt idx="11">
                  <c:v>-0.74</c:v>
                </c:pt>
                <c:pt idx="12">
                  <c:v>-0.76000000000000012</c:v>
                </c:pt>
                <c:pt idx="13">
                  <c:v>-0.7400000000000001</c:v>
                </c:pt>
                <c:pt idx="14">
                  <c:v>-0.78</c:v>
                </c:pt>
                <c:pt idx="15">
                  <c:v>-0.80000000000000016</c:v>
                </c:pt>
                <c:pt idx="16">
                  <c:v>-0.77</c:v>
                </c:pt>
                <c:pt idx="17">
                  <c:v>-0.75000000000000011</c:v>
                </c:pt>
                <c:pt idx="18">
                  <c:v>-0.76000000000000012</c:v>
                </c:pt>
                <c:pt idx="19">
                  <c:v>-0.7400000000000001</c:v>
                </c:pt>
                <c:pt idx="20">
                  <c:v>-0.71</c:v>
                </c:pt>
                <c:pt idx="21">
                  <c:v>-0.7</c:v>
                </c:pt>
                <c:pt idx="22">
                  <c:v>-0.67</c:v>
                </c:pt>
                <c:pt idx="23">
                  <c:v>-0.66</c:v>
                </c:pt>
                <c:pt idx="24">
                  <c:v>-0.65</c:v>
                </c:pt>
                <c:pt idx="25">
                  <c:v>-0.63</c:v>
                </c:pt>
                <c:pt idx="26">
                  <c:v>-0.60000000000000009</c:v>
                </c:pt>
                <c:pt idx="27">
                  <c:v>-0.55000000000000004</c:v>
                </c:pt>
                <c:pt idx="28">
                  <c:v>-0.60000000000000009</c:v>
                </c:pt>
                <c:pt idx="29">
                  <c:v>-0.48</c:v>
                </c:pt>
                <c:pt idx="30">
                  <c:v>-0.53</c:v>
                </c:pt>
                <c:pt idx="31">
                  <c:v>-0.49</c:v>
                </c:pt>
                <c:pt idx="32">
                  <c:v>-0.47</c:v>
                </c:pt>
                <c:pt idx="33">
                  <c:v>-0.42999999999999994</c:v>
                </c:pt>
                <c:pt idx="34">
                  <c:v>-0.34</c:v>
                </c:pt>
                <c:pt idx="35">
                  <c:v>-0.17000000000000004</c:v>
                </c:pt>
                <c:pt idx="36">
                  <c:v>-0.24999999999999994</c:v>
                </c:pt>
                <c:pt idx="37">
                  <c:v>-0.15000000000000002</c:v>
                </c:pt>
                <c:pt idx="38">
                  <c:v>-0.22999999999999998</c:v>
                </c:pt>
                <c:pt idx="39">
                  <c:v>-0.19000000000000006</c:v>
                </c:pt>
                <c:pt idx="40">
                  <c:v>-0.21999999999999997</c:v>
                </c:pt>
                <c:pt idx="41">
                  <c:v>-0.20999999999999996</c:v>
                </c:pt>
                <c:pt idx="42">
                  <c:v>-0.27000000000000007</c:v>
                </c:pt>
                <c:pt idx="43">
                  <c:v>-0.17000000000000004</c:v>
                </c:pt>
                <c:pt idx="44">
                  <c:v>-0.25000000000000006</c:v>
                </c:pt>
                <c:pt idx="45">
                  <c:v>-0.18999999999999995</c:v>
                </c:pt>
                <c:pt idx="46">
                  <c:v>-9.0000000000000024E-2</c:v>
                </c:pt>
                <c:pt idx="47">
                  <c:v>-0.06</c:v>
                </c:pt>
                <c:pt idx="48">
                  <c:v>-0.14000000000000001</c:v>
                </c:pt>
                <c:pt idx="49">
                  <c:v>-7.999999999999996E-2</c:v>
                </c:pt>
                <c:pt idx="50">
                  <c:v>-0.16000000000000003</c:v>
                </c:pt>
                <c:pt idx="51">
                  <c:v>-0.12</c:v>
                </c:pt>
                <c:pt idx="52">
                  <c:v>-2.9999999999999971E-2</c:v>
                </c:pt>
                <c:pt idx="53">
                  <c:v>-0.12</c:v>
                </c:pt>
                <c:pt idx="54">
                  <c:v>-8.9999999999999969E-2</c:v>
                </c:pt>
                <c:pt idx="55">
                  <c:v>-4.9999999999999933E-2</c:v>
                </c:pt>
                <c:pt idx="56">
                  <c:v>-0.10999999999999999</c:v>
                </c:pt>
                <c:pt idx="57">
                  <c:v>1.9999999999999962E-2</c:v>
                </c:pt>
                <c:pt idx="58">
                  <c:v>9.9999999999999534E-3</c:v>
                </c:pt>
                <c:pt idx="59">
                  <c:v>8.0000000000000016E-2</c:v>
                </c:pt>
                <c:pt idx="60">
                  <c:v>0.14000000000000001</c:v>
                </c:pt>
                <c:pt idx="61">
                  <c:v>2.0000000000000018E-2</c:v>
                </c:pt>
                <c:pt idx="62">
                  <c:v>2.9999999999999971E-2</c:v>
                </c:pt>
                <c:pt idx="63">
                  <c:v>0.16000000000000003</c:v>
                </c:pt>
                <c:pt idx="64">
                  <c:v>0.10000000000000003</c:v>
                </c:pt>
                <c:pt idx="65">
                  <c:v>4.0000000000000036E-2</c:v>
                </c:pt>
                <c:pt idx="66">
                  <c:v>8.0000000000000016E-2</c:v>
                </c:pt>
                <c:pt idx="67">
                  <c:v>8.9999999999999969E-2</c:v>
                </c:pt>
                <c:pt idx="68">
                  <c:v>6.9999999999999951E-2</c:v>
                </c:pt>
                <c:pt idx="69">
                  <c:v>-9.9999999999999534E-3</c:v>
                </c:pt>
                <c:pt idx="70">
                  <c:v>0.15000000000000002</c:v>
                </c:pt>
                <c:pt idx="71">
                  <c:v>0.13</c:v>
                </c:pt>
                <c:pt idx="72">
                  <c:v>0.18000000000000005</c:v>
                </c:pt>
                <c:pt idx="73">
                  <c:v>0.20000000000000007</c:v>
                </c:pt>
                <c:pt idx="74">
                  <c:v>0.15000000000000002</c:v>
                </c:pt>
                <c:pt idx="75">
                  <c:v>0.15000000000000002</c:v>
                </c:pt>
                <c:pt idx="76">
                  <c:v>0.19000000000000006</c:v>
                </c:pt>
                <c:pt idx="77">
                  <c:v>0.13</c:v>
                </c:pt>
                <c:pt idx="78">
                  <c:v>0.13</c:v>
                </c:pt>
                <c:pt idx="79">
                  <c:v>0.15000000000000002</c:v>
                </c:pt>
                <c:pt idx="80">
                  <c:v>0.22000000000000003</c:v>
                </c:pt>
                <c:pt idx="81">
                  <c:v>0.31</c:v>
                </c:pt>
                <c:pt idx="82">
                  <c:v>0.26000000000000006</c:v>
                </c:pt>
                <c:pt idx="83">
                  <c:v>0.31999999999999995</c:v>
                </c:pt>
                <c:pt idx="84">
                  <c:v>0.39</c:v>
                </c:pt>
                <c:pt idx="85">
                  <c:v>0.28000000000000008</c:v>
                </c:pt>
                <c:pt idx="86">
                  <c:v>0.36</c:v>
                </c:pt>
                <c:pt idx="87">
                  <c:v>0.38</c:v>
                </c:pt>
                <c:pt idx="88">
                  <c:v>0.3</c:v>
                </c:pt>
                <c:pt idx="89">
                  <c:v>0.33999999999999997</c:v>
                </c:pt>
                <c:pt idx="90">
                  <c:v>0.33999999999999997</c:v>
                </c:pt>
                <c:pt idx="91">
                  <c:v>0.38</c:v>
                </c:pt>
                <c:pt idx="92">
                  <c:v>0.36</c:v>
                </c:pt>
                <c:pt idx="93">
                  <c:v>0.3899999999999999</c:v>
                </c:pt>
                <c:pt idx="94">
                  <c:v>0.45000000000000007</c:v>
                </c:pt>
                <c:pt idx="95">
                  <c:v>0.45999999999999991</c:v>
                </c:pt>
                <c:pt idx="96">
                  <c:v>0.47</c:v>
                </c:pt>
                <c:pt idx="97">
                  <c:v>0.40999999999999992</c:v>
                </c:pt>
                <c:pt idx="98">
                  <c:v>0.38</c:v>
                </c:pt>
                <c:pt idx="99">
                  <c:v>0.38</c:v>
                </c:pt>
                <c:pt idx="100">
                  <c:v>0.35</c:v>
                </c:pt>
                <c:pt idx="101">
                  <c:v>0.35</c:v>
                </c:pt>
                <c:pt idx="102">
                  <c:v>0.36</c:v>
                </c:pt>
                <c:pt idx="103">
                  <c:v>0.35</c:v>
                </c:pt>
                <c:pt idx="104">
                  <c:v>0.30000000000000004</c:v>
                </c:pt>
                <c:pt idx="105">
                  <c:v>0.43000000000000005</c:v>
                </c:pt>
                <c:pt idx="106">
                  <c:v>0.42999999999999994</c:v>
                </c:pt>
                <c:pt idx="107">
                  <c:v>0.43000000000000005</c:v>
                </c:pt>
                <c:pt idx="108">
                  <c:v>0.43000000000000005</c:v>
                </c:pt>
                <c:pt idx="109">
                  <c:v>0.44000000000000006</c:v>
                </c:pt>
                <c:pt idx="110">
                  <c:v>0.39999999999999991</c:v>
                </c:pt>
                <c:pt idx="111">
                  <c:v>0.44000000000000006</c:v>
                </c:pt>
                <c:pt idx="112">
                  <c:v>0.41000000000000003</c:v>
                </c:pt>
                <c:pt idx="113">
                  <c:v>0.4</c:v>
                </c:pt>
                <c:pt idx="114">
                  <c:v>0.43000000000000005</c:v>
                </c:pt>
                <c:pt idx="115">
                  <c:v>0.45</c:v>
                </c:pt>
                <c:pt idx="116">
                  <c:v>0.45000000000000007</c:v>
                </c:pt>
                <c:pt idx="117">
                  <c:v>0.16000000000000003</c:v>
                </c:pt>
                <c:pt idx="118">
                  <c:v>-0.36000000000000004</c:v>
                </c:pt>
                <c:pt idx="119">
                  <c:v>-0.3000000000000001</c:v>
                </c:pt>
                <c:pt idx="120">
                  <c:v>-6.9999999999999951E-2</c:v>
                </c:pt>
                <c:pt idx="121">
                  <c:v>-3.0000000000000027E-2</c:v>
                </c:pt>
                <c:pt idx="122">
                  <c:v>3.999999999999998E-2</c:v>
                </c:pt>
                <c:pt idx="123">
                  <c:v>0.18000000000000005</c:v>
                </c:pt>
                <c:pt idx="124">
                  <c:v>0.2400000000000001</c:v>
                </c:pt>
                <c:pt idx="125">
                  <c:v>0.26000000000000006</c:v>
                </c:pt>
                <c:pt idx="126">
                  <c:v>7.999999999999996E-2</c:v>
                </c:pt>
                <c:pt idx="127">
                  <c:v>0.2400000000000001</c:v>
                </c:pt>
                <c:pt idx="128">
                  <c:v>0.20000000000000007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E6-4923-88EF-9B6124822D39}"/>
            </c:ext>
          </c:extLst>
        </c:ser>
        <c:ser>
          <c:idx val="6"/>
          <c:order val="6"/>
          <c:tx>
            <c:v>Net Not Concerned About Not Losing Job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Respondents'!$CQ$3:$CQ$131</c:f>
              <c:numCache>
                <c:formatCode>0%</c:formatCode>
                <c:ptCount val="129"/>
                <c:pt idx="9">
                  <c:v>0.43999999999999995</c:v>
                </c:pt>
                <c:pt idx="10">
                  <c:v>0.51</c:v>
                </c:pt>
                <c:pt idx="11">
                  <c:v>0.47</c:v>
                </c:pt>
                <c:pt idx="12">
                  <c:v>0.51</c:v>
                </c:pt>
                <c:pt idx="13">
                  <c:v>0.53</c:v>
                </c:pt>
                <c:pt idx="14">
                  <c:v>0.49</c:v>
                </c:pt>
                <c:pt idx="15">
                  <c:v>0.5</c:v>
                </c:pt>
                <c:pt idx="16">
                  <c:v>0.5</c:v>
                </c:pt>
                <c:pt idx="17">
                  <c:v>0.45999999999999996</c:v>
                </c:pt>
                <c:pt idx="18">
                  <c:v>0.49</c:v>
                </c:pt>
                <c:pt idx="19">
                  <c:v>0.55000000000000004</c:v>
                </c:pt>
                <c:pt idx="20">
                  <c:v>0.52</c:v>
                </c:pt>
                <c:pt idx="21">
                  <c:v>0.44999999999999996</c:v>
                </c:pt>
                <c:pt idx="22">
                  <c:v>0.51</c:v>
                </c:pt>
                <c:pt idx="23">
                  <c:v>0.58000000000000007</c:v>
                </c:pt>
                <c:pt idx="24">
                  <c:v>0.5</c:v>
                </c:pt>
                <c:pt idx="25">
                  <c:v>0.5</c:v>
                </c:pt>
                <c:pt idx="26">
                  <c:v>0.48</c:v>
                </c:pt>
                <c:pt idx="27">
                  <c:v>0.56000000000000005</c:v>
                </c:pt>
                <c:pt idx="28">
                  <c:v>0.57000000000000006</c:v>
                </c:pt>
                <c:pt idx="29">
                  <c:v>0.55000000000000004</c:v>
                </c:pt>
                <c:pt idx="30">
                  <c:v>0.59999999999999987</c:v>
                </c:pt>
                <c:pt idx="31">
                  <c:v>0.6100000000000001</c:v>
                </c:pt>
                <c:pt idx="32">
                  <c:v>0.55000000000000004</c:v>
                </c:pt>
                <c:pt idx="33">
                  <c:v>0.59000000000000008</c:v>
                </c:pt>
                <c:pt idx="34">
                  <c:v>0.60000000000000009</c:v>
                </c:pt>
                <c:pt idx="35">
                  <c:v>0.58000000000000007</c:v>
                </c:pt>
                <c:pt idx="36">
                  <c:v>0.64</c:v>
                </c:pt>
                <c:pt idx="37">
                  <c:v>0.47000000000000008</c:v>
                </c:pt>
                <c:pt idx="38">
                  <c:v>0.64999999999999991</c:v>
                </c:pt>
                <c:pt idx="39">
                  <c:v>0.63000000000000012</c:v>
                </c:pt>
                <c:pt idx="40">
                  <c:v>0.52</c:v>
                </c:pt>
                <c:pt idx="41">
                  <c:v>0.58000000000000007</c:v>
                </c:pt>
                <c:pt idx="42">
                  <c:v>0.45999999999999996</c:v>
                </c:pt>
                <c:pt idx="43">
                  <c:v>0.62000000000000011</c:v>
                </c:pt>
                <c:pt idx="44">
                  <c:v>0.54</c:v>
                </c:pt>
                <c:pt idx="45">
                  <c:v>0.62000000000000011</c:v>
                </c:pt>
                <c:pt idx="46">
                  <c:v>0.67999999999999994</c:v>
                </c:pt>
                <c:pt idx="47">
                  <c:v>0.65999999999999992</c:v>
                </c:pt>
                <c:pt idx="48">
                  <c:v>0.69</c:v>
                </c:pt>
                <c:pt idx="49">
                  <c:v>0.6100000000000001</c:v>
                </c:pt>
                <c:pt idx="50">
                  <c:v>0.57000000000000006</c:v>
                </c:pt>
                <c:pt idx="51">
                  <c:v>0.6100000000000001</c:v>
                </c:pt>
                <c:pt idx="52">
                  <c:v>0.71</c:v>
                </c:pt>
                <c:pt idx="53">
                  <c:v>0.62000000000000011</c:v>
                </c:pt>
                <c:pt idx="54">
                  <c:v>0.72</c:v>
                </c:pt>
                <c:pt idx="55">
                  <c:v>0.60000000000000009</c:v>
                </c:pt>
                <c:pt idx="56">
                  <c:v>0.69</c:v>
                </c:pt>
                <c:pt idx="57">
                  <c:v>0.68</c:v>
                </c:pt>
                <c:pt idx="58">
                  <c:v>0.71000000000000008</c:v>
                </c:pt>
                <c:pt idx="59">
                  <c:v>0.62999999999999989</c:v>
                </c:pt>
                <c:pt idx="60">
                  <c:v>0.69</c:v>
                </c:pt>
                <c:pt idx="61">
                  <c:v>0.6399999999999999</c:v>
                </c:pt>
                <c:pt idx="62">
                  <c:v>0.67</c:v>
                </c:pt>
                <c:pt idx="63">
                  <c:v>0.69000000000000006</c:v>
                </c:pt>
                <c:pt idx="64">
                  <c:v>0.71</c:v>
                </c:pt>
                <c:pt idx="65">
                  <c:v>0.69</c:v>
                </c:pt>
                <c:pt idx="66">
                  <c:v>0.72</c:v>
                </c:pt>
                <c:pt idx="67">
                  <c:v>0.71000000000000008</c:v>
                </c:pt>
                <c:pt idx="68">
                  <c:v>0.74999999999999989</c:v>
                </c:pt>
                <c:pt idx="69">
                  <c:v>0.68</c:v>
                </c:pt>
                <c:pt idx="70">
                  <c:v>0.7400000000000001</c:v>
                </c:pt>
                <c:pt idx="71">
                  <c:v>0.72</c:v>
                </c:pt>
                <c:pt idx="72">
                  <c:v>0.67999999999999994</c:v>
                </c:pt>
                <c:pt idx="73">
                  <c:v>0.69</c:v>
                </c:pt>
                <c:pt idx="74">
                  <c:v>0.73</c:v>
                </c:pt>
                <c:pt idx="75">
                  <c:v>0.7</c:v>
                </c:pt>
                <c:pt idx="76">
                  <c:v>0.69000000000000006</c:v>
                </c:pt>
                <c:pt idx="77">
                  <c:v>0.64000000000000012</c:v>
                </c:pt>
                <c:pt idx="78">
                  <c:v>0.67999999999999994</c:v>
                </c:pt>
                <c:pt idx="79">
                  <c:v>0.69000000000000006</c:v>
                </c:pt>
                <c:pt idx="80">
                  <c:v>0.78</c:v>
                </c:pt>
                <c:pt idx="81">
                  <c:v>0.70000000000000007</c:v>
                </c:pt>
                <c:pt idx="82">
                  <c:v>0.77000000000000013</c:v>
                </c:pt>
                <c:pt idx="83">
                  <c:v>0.71</c:v>
                </c:pt>
                <c:pt idx="84">
                  <c:v>0.66</c:v>
                </c:pt>
                <c:pt idx="85">
                  <c:v>0.75</c:v>
                </c:pt>
                <c:pt idx="86">
                  <c:v>0.74</c:v>
                </c:pt>
                <c:pt idx="87">
                  <c:v>0.75</c:v>
                </c:pt>
                <c:pt idx="88">
                  <c:v>0.7</c:v>
                </c:pt>
                <c:pt idx="89">
                  <c:v>0.74</c:v>
                </c:pt>
                <c:pt idx="90">
                  <c:v>0.68</c:v>
                </c:pt>
                <c:pt idx="91">
                  <c:v>0.73000000000000009</c:v>
                </c:pt>
                <c:pt idx="92">
                  <c:v>0.71</c:v>
                </c:pt>
                <c:pt idx="93">
                  <c:v>0.71000000000000008</c:v>
                </c:pt>
                <c:pt idx="94">
                  <c:v>0.76</c:v>
                </c:pt>
                <c:pt idx="95">
                  <c:v>0.78</c:v>
                </c:pt>
                <c:pt idx="96">
                  <c:v>0.76</c:v>
                </c:pt>
                <c:pt idx="97">
                  <c:v>0.65000000000000013</c:v>
                </c:pt>
                <c:pt idx="98">
                  <c:v>0.79999999999999993</c:v>
                </c:pt>
                <c:pt idx="99">
                  <c:v>0.78999999999999992</c:v>
                </c:pt>
                <c:pt idx="100">
                  <c:v>0.77999999999999992</c:v>
                </c:pt>
                <c:pt idx="101">
                  <c:v>0.77</c:v>
                </c:pt>
                <c:pt idx="102">
                  <c:v>0.79</c:v>
                </c:pt>
                <c:pt idx="103">
                  <c:v>0.73</c:v>
                </c:pt>
                <c:pt idx="104">
                  <c:v>0.80999999999999994</c:v>
                </c:pt>
                <c:pt idx="105">
                  <c:v>0.8</c:v>
                </c:pt>
                <c:pt idx="106">
                  <c:v>0.74</c:v>
                </c:pt>
                <c:pt idx="107">
                  <c:v>0.76</c:v>
                </c:pt>
                <c:pt idx="108">
                  <c:v>0.73</c:v>
                </c:pt>
                <c:pt idx="109">
                  <c:v>0.81</c:v>
                </c:pt>
                <c:pt idx="110">
                  <c:v>0.77</c:v>
                </c:pt>
                <c:pt idx="111">
                  <c:v>0.69000000000000006</c:v>
                </c:pt>
                <c:pt idx="112">
                  <c:v>0.72</c:v>
                </c:pt>
                <c:pt idx="113">
                  <c:v>0.72</c:v>
                </c:pt>
                <c:pt idx="114">
                  <c:v>0.74</c:v>
                </c:pt>
                <c:pt idx="115">
                  <c:v>0.72000000000000008</c:v>
                </c:pt>
                <c:pt idx="116">
                  <c:v>0.72000000000000008</c:v>
                </c:pt>
                <c:pt idx="117">
                  <c:v>0.54</c:v>
                </c:pt>
                <c:pt idx="118">
                  <c:v>0.53</c:v>
                </c:pt>
                <c:pt idx="119">
                  <c:v>0.51</c:v>
                </c:pt>
                <c:pt idx="120">
                  <c:v>0.48</c:v>
                </c:pt>
                <c:pt idx="121">
                  <c:v>0.53</c:v>
                </c:pt>
                <c:pt idx="122">
                  <c:v>0.56000000000000005</c:v>
                </c:pt>
                <c:pt idx="123">
                  <c:v>0.66999999999999993</c:v>
                </c:pt>
                <c:pt idx="124">
                  <c:v>0.58000000000000007</c:v>
                </c:pt>
                <c:pt idx="125">
                  <c:v>0.52</c:v>
                </c:pt>
                <c:pt idx="126">
                  <c:v>0.5</c:v>
                </c:pt>
                <c:pt idx="127">
                  <c:v>0.51</c:v>
                </c:pt>
                <c:pt idx="128">
                  <c:v>0.65000000000000013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E6-4923-88EF-9B6124822D39}"/>
            </c:ext>
          </c:extLst>
        </c:ser>
        <c:ser>
          <c:idx val="7"/>
          <c:order val="7"/>
          <c:tx>
            <c:v>Net Household Income is Significantly Higher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Respondents'!$BV$3:$BV$131</c:f>
              <c:numCache>
                <c:formatCode>0%</c:formatCode>
                <c:ptCount val="129"/>
                <c:pt idx="0">
                  <c:v>-1.999999999999999E-2</c:v>
                </c:pt>
                <c:pt idx="1">
                  <c:v>1.999999999999999E-2</c:v>
                </c:pt>
                <c:pt idx="2">
                  <c:v>-0.03</c:v>
                </c:pt>
                <c:pt idx="3">
                  <c:v>-1.999999999999999E-2</c:v>
                </c:pt>
                <c:pt idx="4">
                  <c:v>-9.9999999999999811E-3</c:v>
                </c:pt>
                <c:pt idx="5">
                  <c:v>0.06</c:v>
                </c:pt>
                <c:pt idx="6">
                  <c:v>-0.03</c:v>
                </c:pt>
                <c:pt idx="7">
                  <c:v>0.03</c:v>
                </c:pt>
                <c:pt idx="8">
                  <c:v>0.03</c:v>
                </c:pt>
                <c:pt idx="9">
                  <c:v>-1.0000000000000009E-2</c:v>
                </c:pt>
                <c:pt idx="10">
                  <c:v>5.0000000000000017E-2</c:v>
                </c:pt>
                <c:pt idx="11">
                  <c:v>4.9999999999999989E-2</c:v>
                </c:pt>
                <c:pt idx="12">
                  <c:v>3.999999999999998E-2</c:v>
                </c:pt>
                <c:pt idx="13">
                  <c:v>2.0000000000000018E-2</c:v>
                </c:pt>
                <c:pt idx="14">
                  <c:v>0.06</c:v>
                </c:pt>
                <c:pt idx="15">
                  <c:v>2.0000000000000018E-2</c:v>
                </c:pt>
                <c:pt idx="16">
                  <c:v>0.03</c:v>
                </c:pt>
                <c:pt idx="17">
                  <c:v>0</c:v>
                </c:pt>
                <c:pt idx="18">
                  <c:v>2.0000000000000018E-2</c:v>
                </c:pt>
                <c:pt idx="19">
                  <c:v>4.9999999999999989E-2</c:v>
                </c:pt>
                <c:pt idx="20">
                  <c:v>4.0000000000000008E-2</c:v>
                </c:pt>
                <c:pt idx="21">
                  <c:v>0.06</c:v>
                </c:pt>
                <c:pt idx="22">
                  <c:v>0.1</c:v>
                </c:pt>
                <c:pt idx="23">
                  <c:v>0.06</c:v>
                </c:pt>
                <c:pt idx="24">
                  <c:v>0.03</c:v>
                </c:pt>
                <c:pt idx="25">
                  <c:v>4.9999999999999989E-2</c:v>
                </c:pt>
                <c:pt idx="26">
                  <c:v>0.06</c:v>
                </c:pt>
                <c:pt idx="27">
                  <c:v>0</c:v>
                </c:pt>
                <c:pt idx="28">
                  <c:v>0.03</c:v>
                </c:pt>
                <c:pt idx="29">
                  <c:v>6.9999999999999979E-2</c:v>
                </c:pt>
                <c:pt idx="30">
                  <c:v>7.0000000000000007E-2</c:v>
                </c:pt>
                <c:pt idx="31">
                  <c:v>8.0000000000000016E-2</c:v>
                </c:pt>
                <c:pt idx="32">
                  <c:v>3.999999999999998E-2</c:v>
                </c:pt>
                <c:pt idx="33">
                  <c:v>0.03</c:v>
                </c:pt>
                <c:pt idx="34">
                  <c:v>4.0000000000000008E-2</c:v>
                </c:pt>
                <c:pt idx="35">
                  <c:v>7.0000000000000007E-2</c:v>
                </c:pt>
                <c:pt idx="36">
                  <c:v>0.11000000000000001</c:v>
                </c:pt>
                <c:pt idx="37">
                  <c:v>0.1</c:v>
                </c:pt>
                <c:pt idx="38">
                  <c:v>0.06</c:v>
                </c:pt>
                <c:pt idx="39">
                  <c:v>0.1</c:v>
                </c:pt>
                <c:pt idx="40">
                  <c:v>5.0000000000000017E-2</c:v>
                </c:pt>
                <c:pt idx="41">
                  <c:v>4.9999999999999989E-2</c:v>
                </c:pt>
                <c:pt idx="42">
                  <c:v>0.09</c:v>
                </c:pt>
                <c:pt idx="43">
                  <c:v>0.09</c:v>
                </c:pt>
                <c:pt idx="44">
                  <c:v>7.9999999999999988E-2</c:v>
                </c:pt>
                <c:pt idx="45">
                  <c:v>6.9999999999999979E-2</c:v>
                </c:pt>
                <c:pt idx="46">
                  <c:v>0.13</c:v>
                </c:pt>
                <c:pt idx="47">
                  <c:v>0.09</c:v>
                </c:pt>
                <c:pt idx="48">
                  <c:v>0.13</c:v>
                </c:pt>
                <c:pt idx="49">
                  <c:v>0.16000000000000003</c:v>
                </c:pt>
                <c:pt idx="50">
                  <c:v>8.0000000000000016E-2</c:v>
                </c:pt>
                <c:pt idx="51">
                  <c:v>0.10999999999999999</c:v>
                </c:pt>
                <c:pt idx="52">
                  <c:v>0.13</c:v>
                </c:pt>
                <c:pt idx="53">
                  <c:v>0.14000000000000001</c:v>
                </c:pt>
                <c:pt idx="54">
                  <c:v>0.10999999999999999</c:v>
                </c:pt>
                <c:pt idx="55">
                  <c:v>0.15999999999999998</c:v>
                </c:pt>
                <c:pt idx="56">
                  <c:v>0.12</c:v>
                </c:pt>
                <c:pt idx="57">
                  <c:v>7.0000000000000007E-2</c:v>
                </c:pt>
                <c:pt idx="58">
                  <c:v>0.12</c:v>
                </c:pt>
                <c:pt idx="59">
                  <c:v>0.16000000000000003</c:v>
                </c:pt>
                <c:pt idx="60">
                  <c:v>0.15000000000000002</c:v>
                </c:pt>
                <c:pt idx="61">
                  <c:v>0.12000000000000002</c:v>
                </c:pt>
                <c:pt idx="62">
                  <c:v>0.12</c:v>
                </c:pt>
                <c:pt idx="63">
                  <c:v>0.15000000000000002</c:v>
                </c:pt>
                <c:pt idx="64">
                  <c:v>0.10999999999999999</c:v>
                </c:pt>
                <c:pt idx="65">
                  <c:v>0.06</c:v>
                </c:pt>
                <c:pt idx="66">
                  <c:v>0.15000000000000002</c:v>
                </c:pt>
                <c:pt idx="67">
                  <c:v>0.12</c:v>
                </c:pt>
                <c:pt idx="68">
                  <c:v>0.15000000000000002</c:v>
                </c:pt>
                <c:pt idx="69">
                  <c:v>0.10999999999999999</c:v>
                </c:pt>
                <c:pt idx="70">
                  <c:v>0.10999999999999999</c:v>
                </c:pt>
                <c:pt idx="71">
                  <c:v>0.18000000000000002</c:v>
                </c:pt>
                <c:pt idx="72">
                  <c:v>7.9999999999999988E-2</c:v>
                </c:pt>
                <c:pt idx="73">
                  <c:v>0.11</c:v>
                </c:pt>
                <c:pt idx="74">
                  <c:v>0.1</c:v>
                </c:pt>
                <c:pt idx="75">
                  <c:v>0.12</c:v>
                </c:pt>
                <c:pt idx="76">
                  <c:v>4.0000000000000008E-2</c:v>
                </c:pt>
                <c:pt idx="77">
                  <c:v>0.15</c:v>
                </c:pt>
                <c:pt idx="78">
                  <c:v>0.1</c:v>
                </c:pt>
                <c:pt idx="79">
                  <c:v>0.15000000000000002</c:v>
                </c:pt>
                <c:pt idx="80">
                  <c:v>0.19000000000000003</c:v>
                </c:pt>
                <c:pt idx="81">
                  <c:v>0.11000000000000001</c:v>
                </c:pt>
                <c:pt idx="82">
                  <c:v>0.13</c:v>
                </c:pt>
                <c:pt idx="83">
                  <c:v>0.18000000000000002</c:v>
                </c:pt>
                <c:pt idx="84">
                  <c:v>0.17000000000000004</c:v>
                </c:pt>
                <c:pt idx="85">
                  <c:v>0.16000000000000003</c:v>
                </c:pt>
                <c:pt idx="86">
                  <c:v>0.16</c:v>
                </c:pt>
                <c:pt idx="87">
                  <c:v>0.15000000000000002</c:v>
                </c:pt>
                <c:pt idx="88">
                  <c:v>0.14000000000000001</c:v>
                </c:pt>
                <c:pt idx="89">
                  <c:v>0.14000000000000001</c:v>
                </c:pt>
                <c:pt idx="90">
                  <c:v>0.16</c:v>
                </c:pt>
                <c:pt idx="91">
                  <c:v>0.16000000000000003</c:v>
                </c:pt>
                <c:pt idx="92">
                  <c:v>0.17</c:v>
                </c:pt>
                <c:pt idx="93">
                  <c:v>0.17000000000000004</c:v>
                </c:pt>
                <c:pt idx="94">
                  <c:v>0.18000000000000002</c:v>
                </c:pt>
                <c:pt idx="95">
                  <c:v>0.21</c:v>
                </c:pt>
                <c:pt idx="96">
                  <c:v>0.19000000000000003</c:v>
                </c:pt>
                <c:pt idx="97">
                  <c:v>0.21</c:v>
                </c:pt>
                <c:pt idx="98">
                  <c:v>0.22</c:v>
                </c:pt>
                <c:pt idx="99">
                  <c:v>0.19000000000000003</c:v>
                </c:pt>
                <c:pt idx="100">
                  <c:v>0.18999999999999997</c:v>
                </c:pt>
                <c:pt idx="101">
                  <c:v>0.24</c:v>
                </c:pt>
                <c:pt idx="102">
                  <c:v>0.19</c:v>
                </c:pt>
                <c:pt idx="103">
                  <c:v>0.27</c:v>
                </c:pt>
                <c:pt idx="104">
                  <c:v>0.18000000000000002</c:v>
                </c:pt>
                <c:pt idx="105">
                  <c:v>0.2</c:v>
                </c:pt>
                <c:pt idx="106">
                  <c:v>0.22</c:v>
                </c:pt>
                <c:pt idx="107">
                  <c:v>0.21</c:v>
                </c:pt>
                <c:pt idx="108">
                  <c:v>0.19999999999999998</c:v>
                </c:pt>
                <c:pt idx="109">
                  <c:v>0.21</c:v>
                </c:pt>
                <c:pt idx="110">
                  <c:v>0.21</c:v>
                </c:pt>
                <c:pt idx="111">
                  <c:v>0.21</c:v>
                </c:pt>
                <c:pt idx="112">
                  <c:v>0.16000000000000003</c:v>
                </c:pt>
                <c:pt idx="113">
                  <c:v>0.18000000000000002</c:v>
                </c:pt>
                <c:pt idx="114">
                  <c:v>0.17000000000000004</c:v>
                </c:pt>
                <c:pt idx="115">
                  <c:v>0.16000000000000003</c:v>
                </c:pt>
                <c:pt idx="116">
                  <c:v>0.21000000000000002</c:v>
                </c:pt>
                <c:pt idx="117">
                  <c:v>0.16000000000000003</c:v>
                </c:pt>
                <c:pt idx="118">
                  <c:v>-9.9999999999999811E-3</c:v>
                </c:pt>
                <c:pt idx="119">
                  <c:v>-1.0000000000000009E-2</c:v>
                </c:pt>
                <c:pt idx="120">
                  <c:v>0.09</c:v>
                </c:pt>
                <c:pt idx="121">
                  <c:v>0.06</c:v>
                </c:pt>
                <c:pt idx="122">
                  <c:v>0.09</c:v>
                </c:pt>
                <c:pt idx="123">
                  <c:v>6.9999999999999979E-2</c:v>
                </c:pt>
                <c:pt idx="124">
                  <c:v>0.03</c:v>
                </c:pt>
                <c:pt idx="125">
                  <c:v>0.06</c:v>
                </c:pt>
                <c:pt idx="126">
                  <c:v>2.0000000000000018E-2</c:v>
                </c:pt>
                <c:pt idx="127">
                  <c:v>6.9999999999999979E-2</c:v>
                </c:pt>
                <c:pt idx="128">
                  <c:v>-1.999999999999999E-2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E6-4923-88EF-9B6124822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540640"/>
        <c:axId val="1584538976"/>
      </c:lineChart>
      <c:dateAx>
        <c:axId val="25136064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361200"/>
        <c:crosses val="autoZero"/>
        <c:auto val="0"/>
        <c:lblOffset val="100"/>
        <c:baseTimeUnit val="months"/>
        <c:majorUnit val="2"/>
        <c:majorTimeUnit val="months"/>
        <c:minorUnit val="1"/>
        <c:minorTimeUnit val="months"/>
      </c:dateAx>
      <c:valAx>
        <c:axId val="251361200"/>
        <c:scaling>
          <c:orientation val="minMax"/>
          <c:min val="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360640"/>
        <c:crosses val="autoZero"/>
        <c:crossBetween val="between"/>
        <c:majorUnit val="5"/>
      </c:valAx>
      <c:valAx>
        <c:axId val="15845389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84540640"/>
        <c:crosses val="max"/>
        <c:crossBetween val="between"/>
      </c:valAx>
      <c:dateAx>
        <c:axId val="15845406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84538976"/>
        <c:crosses val="autoZero"/>
        <c:auto val="0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Primary reason respondents think it is a good time to buy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096482635385747E-2"/>
          <c:y val="0.10073534045262768"/>
          <c:w val="0.7286365098328762"/>
          <c:h val="0.77098821608772938"/>
        </c:manualLayout>
      </c:layout>
      <c:lineChart>
        <c:grouping val="standard"/>
        <c:varyColors val="0"/>
        <c:ser>
          <c:idx val="2"/>
          <c:order val="2"/>
          <c:tx>
            <c:v>Many homes available on the market</c:v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Respondents'!$AA$43:$AA$131</c:f>
              <c:numCache>
                <c:formatCode>0%</c:formatCode>
                <c:ptCount val="89"/>
                <c:pt idx="0">
                  <c:v>0.16</c:v>
                </c:pt>
                <c:pt idx="1">
                  <c:v>0.2</c:v>
                </c:pt>
                <c:pt idx="2">
                  <c:v>0.18</c:v>
                </c:pt>
                <c:pt idx="3">
                  <c:v>0.16</c:v>
                </c:pt>
                <c:pt idx="4">
                  <c:v>0.2</c:v>
                </c:pt>
                <c:pt idx="5">
                  <c:v>0.18</c:v>
                </c:pt>
                <c:pt idx="6">
                  <c:v>0.23</c:v>
                </c:pt>
                <c:pt idx="7">
                  <c:v>0.23</c:v>
                </c:pt>
                <c:pt idx="8">
                  <c:v>0.22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0.24</c:v>
                </c:pt>
                <c:pt idx="13">
                  <c:v>0.21</c:v>
                </c:pt>
                <c:pt idx="14">
                  <c:v>0.17</c:v>
                </c:pt>
                <c:pt idx="15">
                  <c:v>0.15</c:v>
                </c:pt>
                <c:pt idx="16">
                  <c:v>0.15</c:v>
                </c:pt>
                <c:pt idx="17">
                  <c:v>0.19</c:v>
                </c:pt>
                <c:pt idx="18">
                  <c:v>0.18</c:v>
                </c:pt>
                <c:pt idx="19">
                  <c:v>0.22</c:v>
                </c:pt>
                <c:pt idx="20">
                  <c:v>0.18</c:v>
                </c:pt>
                <c:pt idx="21">
                  <c:v>0.23</c:v>
                </c:pt>
                <c:pt idx="22">
                  <c:v>0.23</c:v>
                </c:pt>
                <c:pt idx="23">
                  <c:v>0.17</c:v>
                </c:pt>
                <c:pt idx="24">
                  <c:v>0.19</c:v>
                </c:pt>
                <c:pt idx="25">
                  <c:v>0.15</c:v>
                </c:pt>
                <c:pt idx="26">
                  <c:v>0.2</c:v>
                </c:pt>
                <c:pt idx="27">
                  <c:v>0.2</c:v>
                </c:pt>
                <c:pt idx="28">
                  <c:v>0.19</c:v>
                </c:pt>
                <c:pt idx="29">
                  <c:v>0.16</c:v>
                </c:pt>
                <c:pt idx="30">
                  <c:v>0.21</c:v>
                </c:pt>
                <c:pt idx="31">
                  <c:v>0.19</c:v>
                </c:pt>
                <c:pt idx="32">
                  <c:v>0.19</c:v>
                </c:pt>
                <c:pt idx="33">
                  <c:v>0.21</c:v>
                </c:pt>
                <c:pt idx="34">
                  <c:v>0.19</c:v>
                </c:pt>
                <c:pt idx="35">
                  <c:v>0.18</c:v>
                </c:pt>
                <c:pt idx="36">
                  <c:v>0.21</c:v>
                </c:pt>
                <c:pt idx="37">
                  <c:v>0.19</c:v>
                </c:pt>
                <c:pt idx="38">
                  <c:v>0.17</c:v>
                </c:pt>
                <c:pt idx="39">
                  <c:v>0.18</c:v>
                </c:pt>
                <c:pt idx="40">
                  <c:v>0.17</c:v>
                </c:pt>
                <c:pt idx="41">
                  <c:v>0.16</c:v>
                </c:pt>
                <c:pt idx="42">
                  <c:v>0.18</c:v>
                </c:pt>
                <c:pt idx="43">
                  <c:v>0.19</c:v>
                </c:pt>
                <c:pt idx="44">
                  <c:v>0.21</c:v>
                </c:pt>
                <c:pt idx="45">
                  <c:v>0.24</c:v>
                </c:pt>
                <c:pt idx="46">
                  <c:v>0.2</c:v>
                </c:pt>
                <c:pt idx="47">
                  <c:v>0.24</c:v>
                </c:pt>
                <c:pt idx="48">
                  <c:v>0.18</c:v>
                </c:pt>
                <c:pt idx="49">
                  <c:v>0.22</c:v>
                </c:pt>
                <c:pt idx="50">
                  <c:v>0.16</c:v>
                </c:pt>
                <c:pt idx="51">
                  <c:v>0.17</c:v>
                </c:pt>
                <c:pt idx="52">
                  <c:v>0.18</c:v>
                </c:pt>
                <c:pt idx="53">
                  <c:v>0.18</c:v>
                </c:pt>
                <c:pt idx="54">
                  <c:v>0.22</c:v>
                </c:pt>
                <c:pt idx="55">
                  <c:v>0.18</c:v>
                </c:pt>
                <c:pt idx="56">
                  <c:v>0.23</c:v>
                </c:pt>
                <c:pt idx="57">
                  <c:v>0.23</c:v>
                </c:pt>
                <c:pt idx="58">
                  <c:v>0.24</c:v>
                </c:pt>
                <c:pt idx="59">
                  <c:v>0.21</c:v>
                </c:pt>
                <c:pt idx="60">
                  <c:v>0.19</c:v>
                </c:pt>
                <c:pt idx="61">
                  <c:v>0.2</c:v>
                </c:pt>
                <c:pt idx="62">
                  <c:v>0.2</c:v>
                </c:pt>
                <c:pt idx="63">
                  <c:v>0.25</c:v>
                </c:pt>
                <c:pt idx="64">
                  <c:v>0.17</c:v>
                </c:pt>
                <c:pt idx="65">
                  <c:v>0.21</c:v>
                </c:pt>
                <c:pt idx="66">
                  <c:v>0.21</c:v>
                </c:pt>
                <c:pt idx="67">
                  <c:v>0.2</c:v>
                </c:pt>
                <c:pt idx="68">
                  <c:v>0.19</c:v>
                </c:pt>
                <c:pt idx="69">
                  <c:v>0.25</c:v>
                </c:pt>
                <c:pt idx="70">
                  <c:v>0.16</c:v>
                </c:pt>
                <c:pt idx="71">
                  <c:v>0.16</c:v>
                </c:pt>
                <c:pt idx="72">
                  <c:v>0.19</c:v>
                </c:pt>
                <c:pt idx="73">
                  <c:v>0.15</c:v>
                </c:pt>
                <c:pt idx="74">
                  <c:v>0.12</c:v>
                </c:pt>
                <c:pt idx="75">
                  <c:v>0.13</c:v>
                </c:pt>
                <c:pt idx="76">
                  <c:v>0.18</c:v>
                </c:pt>
                <c:pt idx="77">
                  <c:v>0.09</c:v>
                </c:pt>
                <c:pt idx="78">
                  <c:v>0.13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0.15</c:v>
                </c:pt>
                <c:pt idx="82">
                  <c:v>0.12</c:v>
                </c:pt>
                <c:pt idx="83">
                  <c:v>0.12</c:v>
                </c:pt>
                <c:pt idx="84">
                  <c:v>0.12</c:v>
                </c:pt>
                <c:pt idx="85">
                  <c:v>0.11</c:v>
                </c:pt>
                <c:pt idx="86">
                  <c:v>0.13</c:v>
                </c:pt>
                <c:pt idx="87">
                  <c:v>0.13</c:v>
                </c:pt>
                <c:pt idx="88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2-4C05-A219-3D36DB2700A1}"/>
            </c:ext>
          </c:extLst>
        </c:ser>
        <c:ser>
          <c:idx val="3"/>
          <c:order val="3"/>
          <c:tx>
            <c:strRef>
              <c:f>'All Respondents'!$AB$2</c:f>
              <c:strCache>
                <c:ptCount val="1"/>
                <c:pt idx="0">
                  <c:v>It is easy to qualify for a mortgage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Respondents'!$AB$43:$AB$131</c:f>
              <c:numCache>
                <c:formatCode>0%</c:formatCode>
                <c:ptCount val="89"/>
                <c:pt idx="0">
                  <c:v>0.02</c:v>
                </c:pt>
                <c:pt idx="1">
                  <c:v>0.03</c:v>
                </c:pt>
                <c:pt idx="2">
                  <c:v>0.05</c:v>
                </c:pt>
                <c:pt idx="3">
                  <c:v>0.04</c:v>
                </c:pt>
                <c:pt idx="4">
                  <c:v>0.04</c:v>
                </c:pt>
                <c:pt idx="5">
                  <c:v>0.01</c:v>
                </c:pt>
                <c:pt idx="6">
                  <c:v>0.02</c:v>
                </c:pt>
                <c:pt idx="7">
                  <c:v>0.04</c:v>
                </c:pt>
                <c:pt idx="8">
                  <c:v>0.04</c:v>
                </c:pt>
                <c:pt idx="9">
                  <c:v>0.03</c:v>
                </c:pt>
                <c:pt idx="10">
                  <c:v>0.01</c:v>
                </c:pt>
                <c:pt idx="11">
                  <c:v>0.03</c:v>
                </c:pt>
                <c:pt idx="12">
                  <c:v>0.03</c:v>
                </c:pt>
                <c:pt idx="13">
                  <c:v>0.04</c:v>
                </c:pt>
                <c:pt idx="14">
                  <c:v>0.03</c:v>
                </c:pt>
                <c:pt idx="15">
                  <c:v>7.0000000000000007E-2</c:v>
                </c:pt>
                <c:pt idx="16">
                  <c:v>0.04</c:v>
                </c:pt>
                <c:pt idx="17">
                  <c:v>0.03</c:v>
                </c:pt>
                <c:pt idx="18">
                  <c:v>0.03</c:v>
                </c:pt>
                <c:pt idx="19">
                  <c:v>0.04</c:v>
                </c:pt>
                <c:pt idx="20">
                  <c:v>0.04</c:v>
                </c:pt>
                <c:pt idx="21">
                  <c:v>0.02</c:v>
                </c:pt>
                <c:pt idx="22">
                  <c:v>0.02</c:v>
                </c:pt>
                <c:pt idx="23">
                  <c:v>0.03</c:v>
                </c:pt>
                <c:pt idx="24">
                  <c:v>0.03</c:v>
                </c:pt>
                <c:pt idx="25">
                  <c:v>0.04</c:v>
                </c:pt>
                <c:pt idx="26">
                  <c:v>0.04</c:v>
                </c:pt>
                <c:pt idx="27">
                  <c:v>0.04</c:v>
                </c:pt>
                <c:pt idx="28">
                  <c:v>0.02</c:v>
                </c:pt>
                <c:pt idx="29">
                  <c:v>0.05</c:v>
                </c:pt>
                <c:pt idx="30">
                  <c:v>0.04</c:v>
                </c:pt>
                <c:pt idx="31">
                  <c:v>0.02</c:v>
                </c:pt>
                <c:pt idx="32">
                  <c:v>0.04</c:v>
                </c:pt>
                <c:pt idx="33">
                  <c:v>0.03</c:v>
                </c:pt>
                <c:pt idx="34">
                  <c:v>0.02</c:v>
                </c:pt>
                <c:pt idx="35">
                  <c:v>0.06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0.06</c:v>
                </c:pt>
                <c:pt idx="40">
                  <c:v>0.04</c:v>
                </c:pt>
                <c:pt idx="41">
                  <c:v>7.0000000000000007E-2</c:v>
                </c:pt>
                <c:pt idx="42">
                  <c:v>0.05</c:v>
                </c:pt>
                <c:pt idx="43">
                  <c:v>0.04</c:v>
                </c:pt>
                <c:pt idx="44">
                  <c:v>0.06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0.04</c:v>
                </c:pt>
                <c:pt idx="50">
                  <c:v>0.06</c:v>
                </c:pt>
                <c:pt idx="51">
                  <c:v>0.05</c:v>
                </c:pt>
                <c:pt idx="52">
                  <c:v>0.03</c:v>
                </c:pt>
                <c:pt idx="53">
                  <c:v>0.09</c:v>
                </c:pt>
                <c:pt idx="54">
                  <c:v>0.03</c:v>
                </c:pt>
                <c:pt idx="55">
                  <c:v>0.05</c:v>
                </c:pt>
                <c:pt idx="56">
                  <c:v>0.04</c:v>
                </c:pt>
                <c:pt idx="57">
                  <c:v>7.0000000000000007E-2</c:v>
                </c:pt>
                <c:pt idx="58">
                  <c:v>0.03</c:v>
                </c:pt>
                <c:pt idx="59">
                  <c:v>0.05</c:v>
                </c:pt>
                <c:pt idx="60">
                  <c:v>0.05</c:v>
                </c:pt>
                <c:pt idx="61">
                  <c:v>0.09</c:v>
                </c:pt>
                <c:pt idx="62">
                  <c:v>0.04</c:v>
                </c:pt>
                <c:pt idx="63">
                  <c:v>0.06</c:v>
                </c:pt>
                <c:pt idx="64">
                  <c:v>0.05</c:v>
                </c:pt>
                <c:pt idx="65">
                  <c:v>0.04</c:v>
                </c:pt>
                <c:pt idx="66">
                  <c:v>0.06</c:v>
                </c:pt>
                <c:pt idx="67">
                  <c:v>0.05</c:v>
                </c:pt>
                <c:pt idx="68">
                  <c:v>7.0000000000000007E-2</c:v>
                </c:pt>
                <c:pt idx="69">
                  <c:v>0.05</c:v>
                </c:pt>
                <c:pt idx="70">
                  <c:v>0.04</c:v>
                </c:pt>
                <c:pt idx="71">
                  <c:v>0.05</c:v>
                </c:pt>
                <c:pt idx="72">
                  <c:v>0.05</c:v>
                </c:pt>
                <c:pt idx="73">
                  <c:v>0.04</c:v>
                </c:pt>
                <c:pt idx="74">
                  <c:v>0.05</c:v>
                </c:pt>
                <c:pt idx="75">
                  <c:v>0.04</c:v>
                </c:pt>
                <c:pt idx="76">
                  <c:v>0.05</c:v>
                </c:pt>
                <c:pt idx="77">
                  <c:v>0.05</c:v>
                </c:pt>
                <c:pt idx="78">
                  <c:v>0.02</c:v>
                </c:pt>
                <c:pt idx="79">
                  <c:v>0.02</c:v>
                </c:pt>
                <c:pt idx="80">
                  <c:v>0.04</c:v>
                </c:pt>
                <c:pt idx="81">
                  <c:v>0.03</c:v>
                </c:pt>
                <c:pt idx="82">
                  <c:v>0.03</c:v>
                </c:pt>
                <c:pt idx="83">
                  <c:v>0.03</c:v>
                </c:pt>
                <c:pt idx="84">
                  <c:v>0.03</c:v>
                </c:pt>
                <c:pt idx="85">
                  <c:v>0.03</c:v>
                </c:pt>
                <c:pt idx="86">
                  <c:v>0.03</c:v>
                </c:pt>
                <c:pt idx="87">
                  <c:v>0.03</c:v>
                </c:pt>
                <c:pt idx="88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2-4C05-A219-3D36DB2700A1}"/>
            </c:ext>
          </c:extLst>
        </c:ser>
        <c:ser>
          <c:idx val="0"/>
          <c:order val="0"/>
          <c:tx>
            <c:strRef>
              <c:f>'All Respondents'!$Y$2</c:f>
              <c:strCache>
                <c:ptCount val="1"/>
                <c:pt idx="0">
                  <c:v>Home prices are low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Respondents'!$Y$43:$Y$131</c:f>
              <c:numCache>
                <c:formatCode>0%</c:formatCode>
                <c:ptCount val="89"/>
                <c:pt idx="0">
                  <c:v>0.28999999999999998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0.25</c:v>
                </c:pt>
                <c:pt idx="4">
                  <c:v>0.28999999999999998</c:v>
                </c:pt>
                <c:pt idx="5">
                  <c:v>0.26</c:v>
                </c:pt>
                <c:pt idx="6">
                  <c:v>0.23</c:v>
                </c:pt>
                <c:pt idx="7">
                  <c:v>0.21</c:v>
                </c:pt>
                <c:pt idx="8">
                  <c:v>0.26</c:v>
                </c:pt>
                <c:pt idx="9">
                  <c:v>0.24</c:v>
                </c:pt>
                <c:pt idx="10">
                  <c:v>0.26</c:v>
                </c:pt>
                <c:pt idx="11">
                  <c:v>0.22</c:v>
                </c:pt>
                <c:pt idx="12">
                  <c:v>0.24</c:v>
                </c:pt>
                <c:pt idx="13">
                  <c:v>0.24</c:v>
                </c:pt>
                <c:pt idx="14">
                  <c:v>0.23</c:v>
                </c:pt>
                <c:pt idx="15">
                  <c:v>0.22</c:v>
                </c:pt>
                <c:pt idx="16">
                  <c:v>0.18</c:v>
                </c:pt>
                <c:pt idx="17">
                  <c:v>0.24</c:v>
                </c:pt>
                <c:pt idx="18">
                  <c:v>0.22</c:v>
                </c:pt>
                <c:pt idx="19">
                  <c:v>0.17</c:v>
                </c:pt>
                <c:pt idx="20">
                  <c:v>0.18</c:v>
                </c:pt>
                <c:pt idx="21">
                  <c:v>0.18</c:v>
                </c:pt>
                <c:pt idx="22">
                  <c:v>0.16</c:v>
                </c:pt>
                <c:pt idx="23">
                  <c:v>0.18</c:v>
                </c:pt>
                <c:pt idx="24">
                  <c:v>0.19</c:v>
                </c:pt>
                <c:pt idx="25">
                  <c:v>0.19</c:v>
                </c:pt>
                <c:pt idx="26">
                  <c:v>0.19</c:v>
                </c:pt>
                <c:pt idx="27">
                  <c:v>0.15</c:v>
                </c:pt>
                <c:pt idx="28">
                  <c:v>0.16</c:v>
                </c:pt>
                <c:pt idx="29">
                  <c:v>0.21</c:v>
                </c:pt>
                <c:pt idx="30">
                  <c:v>0.16</c:v>
                </c:pt>
                <c:pt idx="31">
                  <c:v>0.21</c:v>
                </c:pt>
                <c:pt idx="32">
                  <c:v>0.13</c:v>
                </c:pt>
                <c:pt idx="33">
                  <c:v>0.17</c:v>
                </c:pt>
                <c:pt idx="34">
                  <c:v>0.18</c:v>
                </c:pt>
                <c:pt idx="35">
                  <c:v>0.14000000000000001</c:v>
                </c:pt>
                <c:pt idx="36">
                  <c:v>0.14000000000000001</c:v>
                </c:pt>
                <c:pt idx="37">
                  <c:v>0.14000000000000001</c:v>
                </c:pt>
                <c:pt idx="38">
                  <c:v>0.15</c:v>
                </c:pt>
                <c:pt idx="39">
                  <c:v>0.14000000000000001</c:v>
                </c:pt>
                <c:pt idx="40">
                  <c:v>0.15</c:v>
                </c:pt>
                <c:pt idx="41">
                  <c:v>0.14000000000000001</c:v>
                </c:pt>
                <c:pt idx="42">
                  <c:v>0.15</c:v>
                </c:pt>
                <c:pt idx="43">
                  <c:v>0.13</c:v>
                </c:pt>
                <c:pt idx="44">
                  <c:v>0.12</c:v>
                </c:pt>
                <c:pt idx="45">
                  <c:v>0.14000000000000001</c:v>
                </c:pt>
                <c:pt idx="46">
                  <c:v>0.12</c:v>
                </c:pt>
                <c:pt idx="47">
                  <c:v>0.12</c:v>
                </c:pt>
                <c:pt idx="48">
                  <c:v>0.12</c:v>
                </c:pt>
                <c:pt idx="49">
                  <c:v>0.14000000000000001</c:v>
                </c:pt>
                <c:pt idx="50">
                  <c:v>0.11</c:v>
                </c:pt>
                <c:pt idx="51">
                  <c:v>0.14000000000000001</c:v>
                </c:pt>
                <c:pt idx="52">
                  <c:v>0.11</c:v>
                </c:pt>
                <c:pt idx="53">
                  <c:v>0.12</c:v>
                </c:pt>
                <c:pt idx="54">
                  <c:v>0.11</c:v>
                </c:pt>
                <c:pt idx="55">
                  <c:v>0.1</c:v>
                </c:pt>
                <c:pt idx="56">
                  <c:v>0.12</c:v>
                </c:pt>
                <c:pt idx="57">
                  <c:v>0.1</c:v>
                </c:pt>
                <c:pt idx="58">
                  <c:v>0.1</c:v>
                </c:pt>
                <c:pt idx="59">
                  <c:v>0.11</c:v>
                </c:pt>
                <c:pt idx="60">
                  <c:v>0.11</c:v>
                </c:pt>
                <c:pt idx="61">
                  <c:v>0.11</c:v>
                </c:pt>
                <c:pt idx="62">
                  <c:v>0.16</c:v>
                </c:pt>
                <c:pt idx="63">
                  <c:v>0.1</c:v>
                </c:pt>
                <c:pt idx="64">
                  <c:v>7.0000000000000007E-2</c:v>
                </c:pt>
                <c:pt idx="65">
                  <c:v>0.14000000000000001</c:v>
                </c:pt>
                <c:pt idx="66">
                  <c:v>0.09</c:v>
                </c:pt>
                <c:pt idx="67">
                  <c:v>0.09</c:v>
                </c:pt>
                <c:pt idx="68">
                  <c:v>0.09</c:v>
                </c:pt>
                <c:pt idx="69">
                  <c:v>7.0000000000000007E-2</c:v>
                </c:pt>
                <c:pt idx="70">
                  <c:v>0.11</c:v>
                </c:pt>
                <c:pt idx="71">
                  <c:v>0.09</c:v>
                </c:pt>
                <c:pt idx="72">
                  <c:v>0.1</c:v>
                </c:pt>
                <c:pt idx="73">
                  <c:v>0.13</c:v>
                </c:pt>
                <c:pt idx="74">
                  <c:v>0.08</c:v>
                </c:pt>
                <c:pt idx="75">
                  <c:v>0.08</c:v>
                </c:pt>
                <c:pt idx="76">
                  <c:v>0.1</c:v>
                </c:pt>
                <c:pt idx="77">
                  <c:v>0.12</c:v>
                </c:pt>
                <c:pt idx="78">
                  <c:v>0.11</c:v>
                </c:pt>
                <c:pt idx="79">
                  <c:v>0.12</c:v>
                </c:pt>
                <c:pt idx="80">
                  <c:v>0.16</c:v>
                </c:pt>
                <c:pt idx="81">
                  <c:v>0.13</c:v>
                </c:pt>
                <c:pt idx="82">
                  <c:v>0.13</c:v>
                </c:pt>
                <c:pt idx="83">
                  <c:v>0.13</c:v>
                </c:pt>
                <c:pt idx="84">
                  <c:v>0.13</c:v>
                </c:pt>
                <c:pt idx="85">
                  <c:v>0.12</c:v>
                </c:pt>
                <c:pt idx="86">
                  <c:v>0.09</c:v>
                </c:pt>
                <c:pt idx="87">
                  <c:v>0.11</c:v>
                </c:pt>
                <c:pt idx="88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42-4C05-A219-3D36DB2700A1}"/>
            </c:ext>
          </c:extLst>
        </c:ser>
        <c:ser>
          <c:idx val="1"/>
          <c:order val="1"/>
          <c:tx>
            <c:strRef>
              <c:f>'All Respondents'!$Z$2</c:f>
              <c:strCache>
                <c:ptCount val="1"/>
                <c:pt idx="0">
                  <c:v>Mortgage rates are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Respondents'!$Z$43:$Z$131</c:f>
              <c:numCache>
                <c:formatCode>0%</c:formatCode>
                <c:ptCount val="89"/>
                <c:pt idx="0">
                  <c:v>0.37</c:v>
                </c:pt>
                <c:pt idx="1">
                  <c:v>0.35</c:v>
                </c:pt>
                <c:pt idx="2">
                  <c:v>0.35</c:v>
                </c:pt>
                <c:pt idx="3">
                  <c:v>0.37</c:v>
                </c:pt>
                <c:pt idx="4">
                  <c:v>0.33</c:v>
                </c:pt>
                <c:pt idx="5">
                  <c:v>0.36</c:v>
                </c:pt>
                <c:pt idx="6">
                  <c:v>0.34</c:v>
                </c:pt>
                <c:pt idx="7">
                  <c:v>0.36</c:v>
                </c:pt>
                <c:pt idx="8">
                  <c:v>0.32</c:v>
                </c:pt>
                <c:pt idx="9">
                  <c:v>0.36</c:v>
                </c:pt>
                <c:pt idx="10">
                  <c:v>0.36</c:v>
                </c:pt>
                <c:pt idx="11">
                  <c:v>0.32</c:v>
                </c:pt>
                <c:pt idx="12">
                  <c:v>0.33</c:v>
                </c:pt>
                <c:pt idx="13">
                  <c:v>0.36</c:v>
                </c:pt>
                <c:pt idx="14">
                  <c:v>0.34</c:v>
                </c:pt>
                <c:pt idx="15">
                  <c:v>0.35</c:v>
                </c:pt>
                <c:pt idx="16">
                  <c:v>0.4</c:v>
                </c:pt>
                <c:pt idx="17">
                  <c:v>0.36</c:v>
                </c:pt>
                <c:pt idx="18">
                  <c:v>0.39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0.43</c:v>
                </c:pt>
                <c:pt idx="23">
                  <c:v>0.41</c:v>
                </c:pt>
                <c:pt idx="24">
                  <c:v>0.4</c:v>
                </c:pt>
                <c:pt idx="25">
                  <c:v>0.42</c:v>
                </c:pt>
                <c:pt idx="26">
                  <c:v>0.38</c:v>
                </c:pt>
                <c:pt idx="27">
                  <c:v>0.41</c:v>
                </c:pt>
                <c:pt idx="28">
                  <c:v>0.44</c:v>
                </c:pt>
                <c:pt idx="29">
                  <c:v>0.38</c:v>
                </c:pt>
                <c:pt idx="30">
                  <c:v>0.4</c:v>
                </c:pt>
                <c:pt idx="31">
                  <c:v>0.36</c:v>
                </c:pt>
                <c:pt idx="32">
                  <c:v>0.44</c:v>
                </c:pt>
                <c:pt idx="33">
                  <c:v>0.41</c:v>
                </c:pt>
                <c:pt idx="34">
                  <c:v>0.42</c:v>
                </c:pt>
                <c:pt idx="35">
                  <c:v>0.43</c:v>
                </c:pt>
                <c:pt idx="36">
                  <c:v>0.41</c:v>
                </c:pt>
                <c:pt idx="37">
                  <c:v>0.43</c:v>
                </c:pt>
                <c:pt idx="38">
                  <c:v>0.45</c:v>
                </c:pt>
                <c:pt idx="39">
                  <c:v>0.37</c:v>
                </c:pt>
                <c:pt idx="40">
                  <c:v>0.4</c:v>
                </c:pt>
                <c:pt idx="41">
                  <c:v>0.35</c:v>
                </c:pt>
                <c:pt idx="42">
                  <c:v>0.36</c:v>
                </c:pt>
                <c:pt idx="43">
                  <c:v>0.35</c:v>
                </c:pt>
                <c:pt idx="44">
                  <c:v>0.36</c:v>
                </c:pt>
                <c:pt idx="45">
                  <c:v>0.32</c:v>
                </c:pt>
                <c:pt idx="46">
                  <c:v>0.36</c:v>
                </c:pt>
                <c:pt idx="47">
                  <c:v>0.32</c:v>
                </c:pt>
                <c:pt idx="48">
                  <c:v>0.32</c:v>
                </c:pt>
                <c:pt idx="49">
                  <c:v>0.31</c:v>
                </c:pt>
                <c:pt idx="50">
                  <c:v>0.32</c:v>
                </c:pt>
                <c:pt idx="51">
                  <c:v>0.33</c:v>
                </c:pt>
                <c:pt idx="52">
                  <c:v>0.36</c:v>
                </c:pt>
                <c:pt idx="53">
                  <c:v>0.28000000000000003</c:v>
                </c:pt>
                <c:pt idx="54">
                  <c:v>0.31</c:v>
                </c:pt>
                <c:pt idx="55">
                  <c:v>0.3</c:v>
                </c:pt>
                <c:pt idx="56">
                  <c:v>0.25</c:v>
                </c:pt>
                <c:pt idx="57">
                  <c:v>0.23</c:v>
                </c:pt>
                <c:pt idx="58">
                  <c:v>0.26</c:v>
                </c:pt>
                <c:pt idx="59">
                  <c:v>0.24</c:v>
                </c:pt>
                <c:pt idx="60">
                  <c:v>0.23</c:v>
                </c:pt>
                <c:pt idx="61">
                  <c:v>0.27</c:v>
                </c:pt>
                <c:pt idx="62">
                  <c:v>0.28000000000000003</c:v>
                </c:pt>
                <c:pt idx="63">
                  <c:v>0.23</c:v>
                </c:pt>
                <c:pt idx="64">
                  <c:v>0.28999999999999998</c:v>
                </c:pt>
                <c:pt idx="65">
                  <c:v>0.23</c:v>
                </c:pt>
                <c:pt idx="66">
                  <c:v>0.28999999999999998</c:v>
                </c:pt>
                <c:pt idx="67">
                  <c:v>0.28000000000000003</c:v>
                </c:pt>
                <c:pt idx="68">
                  <c:v>0.24</c:v>
                </c:pt>
                <c:pt idx="69">
                  <c:v>0.27</c:v>
                </c:pt>
                <c:pt idx="70">
                  <c:v>0.37</c:v>
                </c:pt>
                <c:pt idx="71">
                  <c:v>0.37</c:v>
                </c:pt>
                <c:pt idx="72">
                  <c:v>0.35</c:v>
                </c:pt>
                <c:pt idx="73">
                  <c:v>0.35</c:v>
                </c:pt>
                <c:pt idx="74">
                  <c:v>0.35</c:v>
                </c:pt>
                <c:pt idx="75">
                  <c:v>0.33</c:v>
                </c:pt>
                <c:pt idx="76">
                  <c:v>0.32</c:v>
                </c:pt>
                <c:pt idx="77">
                  <c:v>0.44</c:v>
                </c:pt>
                <c:pt idx="78">
                  <c:v>0.44</c:v>
                </c:pt>
                <c:pt idx="79">
                  <c:v>0.5</c:v>
                </c:pt>
                <c:pt idx="80">
                  <c:v>0.47</c:v>
                </c:pt>
                <c:pt idx="81">
                  <c:v>0.47</c:v>
                </c:pt>
                <c:pt idx="82">
                  <c:v>0.51</c:v>
                </c:pt>
                <c:pt idx="83">
                  <c:v>0.5</c:v>
                </c:pt>
                <c:pt idx="84">
                  <c:v>0.51</c:v>
                </c:pt>
                <c:pt idx="85">
                  <c:v>0.53</c:v>
                </c:pt>
                <c:pt idx="86">
                  <c:v>0.53</c:v>
                </c:pt>
                <c:pt idx="87">
                  <c:v>0.53</c:v>
                </c:pt>
                <c:pt idx="88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42-4C05-A219-3D36DB2700A1}"/>
            </c:ext>
          </c:extLst>
        </c:ser>
        <c:ser>
          <c:idx val="4"/>
          <c:order val="4"/>
          <c:tx>
            <c:strRef>
              <c:f>'All Respondents'!$AC$2</c:f>
              <c:strCache>
                <c:ptCount val="1"/>
                <c:pt idx="0">
                  <c:v>Economic conditions overall are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Respondents'!$AC$43:$AC$131</c:f>
              <c:numCache>
                <c:formatCode>0%</c:formatCode>
                <c:ptCount val="89"/>
                <c:pt idx="0">
                  <c:v>0.06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7.0000000000000007E-2</c:v>
                </c:pt>
                <c:pt idx="5">
                  <c:v>0.1</c:v>
                </c:pt>
                <c:pt idx="6">
                  <c:v>0.09</c:v>
                </c:pt>
                <c:pt idx="7">
                  <c:v>0.06</c:v>
                </c:pt>
                <c:pt idx="8">
                  <c:v>0.08</c:v>
                </c:pt>
                <c:pt idx="9">
                  <c:v>0.08</c:v>
                </c:pt>
                <c:pt idx="10">
                  <c:v>0.1</c:v>
                </c:pt>
                <c:pt idx="11">
                  <c:v>0.11</c:v>
                </c:pt>
                <c:pt idx="12">
                  <c:v>0.09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0.12</c:v>
                </c:pt>
                <c:pt idx="17">
                  <c:v>0.1</c:v>
                </c:pt>
                <c:pt idx="18">
                  <c:v>0.12</c:v>
                </c:pt>
                <c:pt idx="19">
                  <c:v>0.13</c:v>
                </c:pt>
                <c:pt idx="20">
                  <c:v>0.15</c:v>
                </c:pt>
                <c:pt idx="21">
                  <c:v>0.1</c:v>
                </c:pt>
                <c:pt idx="22">
                  <c:v>0.09</c:v>
                </c:pt>
                <c:pt idx="23">
                  <c:v>0.13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0.14000000000000001</c:v>
                </c:pt>
                <c:pt idx="28">
                  <c:v>0.1</c:v>
                </c:pt>
                <c:pt idx="29">
                  <c:v>0.1</c:v>
                </c:pt>
                <c:pt idx="30">
                  <c:v>0.12</c:v>
                </c:pt>
                <c:pt idx="31">
                  <c:v>0.13</c:v>
                </c:pt>
                <c:pt idx="32">
                  <c:v>0.12</c:v>
                </c:pt>
                <c:pt idx="33">
                  <c:v>0.09</c:v>
                </c:pt>
                <c:pt idx="34">
                  <c:v>0.1</c:v>
                </c:pt>
                <c:pt idx="35">
                  <c:v>0.11</c:v>
                </c:pt>
                <c:pt idx="36">
                  <c:v>0.12</c:v>
                </c:pt>
                <c:pt idx="37">
                  <c:v>0.1</c:v>
                </c:pt>
                <c:pt idx="38">
                  <c:v>0.12</c:v>
                </c:pt>
                <c:pt idx="39">
                  <c:v>0.15</c:v>
                </c:pt>
                <c:pt idx="40">
                  <c:v>0.15</c:v>
                </c:pt>
                <c:pt idx="41">
                  <c:v>0.17</c:v>
                </c:pt>
                <c:pt idx="42">
                  <c:v>0.13</c:v>
                </c:pt>
                <c:pt idx="43">
                  <c:v>0.17</c:v>
                </c:pt>
                <c:pt idx="44">
                  <c:v>0.16</c:v>
                </c:pt>
                <c:pt idx="45">
                  <c:v>0.16</c:v>
                </c:pt>
                <c:pt idx="46">
                  <c:v>0.14000000000000001</c:v>
                </c:pt>
                <c:pt idx="47">
                  <c:v>0.16</c:v>
                </c:pt>
                <c:pt idx="48">
                  <c:v>0.24</c:v>
                </c:pt>
                <c:pt idx="49">
                  <c:v>0.17</c:v>
                </c:pt>
                <c:pt idx="50">
                  <c:v>0.24</c:v>
                </c:pt>
                <c:pt idx="51">
                  <c:v>0.21</c:v>
                </c:pt>
                <c:pt idx="52">
                  <c:v>0.22</c:v>
                </c:pt>
                <c:pt idx="53">
                  <c:v>0.22</c:v>
                </c:pt>
                <c:pt idx="54">
                  <c:v>0.2</c:v>
                </c:pt>
                <c:pt idx="55">
                  <c:v>0.25</c:v>
                </c:pt>
                <c:pt idx="56">
                  <c:v>0.23</c:v>
                </c:pt>
                <c:pt idx="57">
                  <c:v>0.2</c:v>
                </c:pt>
                <c:pt idx="58">
                  <c:v>0.27</c:v>
                </c:pt>
                <c:pt idx="59">
                  <c:v>0.28999999999999998</c:v>
                </c:pt>
                <c:pt idx="60">
                  <c:v>0.3</c:v>
                </c:pt>
                <c:pt idx="61">
                  <c:v>0.22</c:v>
                </c:pt>
                <c:pt idx="62">
                  <c:v>0.23</c:v>
                </c:pt>
                <c:pt idx="63">
                  <c:v>0.26</c:v>
                </c:pt>
                <c:pt idx="64">
                  <c:v>0.25</c:v>
                </c:pt>
                <c:pt idx="65">
                  <c:v>0.24</c:v>
                </c:pt>
                <c:pt idx="66">
                  <c:v>0.25</c:v>
                </c:pt>
                <c:pt idx="67">
                  <c:v>0.26</c:v>
                </c:pt>
                <c:pt idx="68">
                  <c:v>0.31</c:v>
                </c:pt>
                <c:pt idx="69">
                  <c:v>0.25</c:v>
                </c:pt>
                <c:pt idx="70">
                  <c:v>0.21</c:v>
                </c:pt>
                <c:pt idx="71">
                  <c:v>0.2</c:v>
                </c:pt>
                <c:pt idx="72">
                  <c:v>0.22</c:v>
                </c:pt>
                <c:pt idx="73">
                  <c:v>0.21</c:v>
                </c:pt>
                <c:pt idx="74">
                  <c:v>0.27</c:v>
                </c:pt>
                <c:pt idx="75">
                  <c:v>0.26</c:v>
                </c:pt>
                <c:pt idx="76">
                  <c:v>0.23</c:v>
                </c:pt>
                <c:pt idx="77">
                  <c:v>0.2</c:v>
                </c:pt>
                <c:pt idx="78">
                  <c:v>0.12</c:v>
                </c:pt>
                <c:pt idx="79">
                  <c:v>0.14000000000000001</c:v>
                </c:pt>
                <c:pt idx="80">
                  <c:v>0.09</c:v>
                </c:pt>
                <c:pt idx="81">
                  <c:v>0.12</c:v>
                </c:pt>
                <c:pt idx="82">
                  <c:v>0.08</c:v>
                </c:pt>
                <c:pt idx="83">
                  <c:v>0.09</c:v>
                </c:pt>
                <c:pt idx="84">
                  <c:v>0.11</c:v>
                </c:pt>
                <c:pt idx="85">
                  <c:v>0.1</c:v>
                </c:pt>
                <c:pt idx="86">
                  <c:v>0.09</c:v>
                </c:pt>
                <c:pt idx="87">
                  <c:v>0.08</c:v>
                </c:pt>
                <c:pt idx="88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42-4C05-A219-3D36DB27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630288"/>
        <c:axId val="250630848"/>
      </c:lineChart>
      <c:dateAx>
        <c:axId val="250630288"/>
        <c:scaling>
          <c:orientation val="minMax"/>
          <c:max val="44228"/>
          <c:min val="41487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250630848"/>
        <c:crosses val="autoZero"/>
        <c:auto val="1"/>
        <c:lblOffset val="100"/>
        <c:baseTimeUnit val="days"/>
        <c:majorUnit val="1"/>
      </c:dateAx>
      <c:valAx>
        <c:axId val="250630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63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863287517025591"/>
          <c:y val="0.40273143202158357"/>
          <c:w val="0.23136712482974403"/>
          <c:h val="0.2665989249250041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Primary reason respondents think it is a bad time to buy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096482635385747E-2"/>
          <c:y val="0.10073534045262768"/>
          <c:w val="0.71346097844683098"/>
          <c:h val="0.77098821608772938"/>
        </c:manualLayout>
      </c:layout>
      <c:lineChart>
        <c:grouping val="standard"/>
        <c:varyColors val="0"/>
        <c:ser>
          <c:idx val="2"/>
          <c:order val="2"/>
          <c:tx>
            <c:v>Not may home available on the market</c:v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Respondents'!$AF$43:$AF$131</c:f>
              <c:numCache>
                <c:formatCode>0%</c:formatCode>
                <c:ptCount val="8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0.02</c:v>
                </c:pt>
                <c:pt idx="11">
                  <c:v>0.05</c:v>
                </c:pt>
                <c:pt idx="12">
                  <c:v>0.02</c:v>
                </c:pt>
                <c:pt idx="13">
                  <c:v>0.02</c:v>
                </c:pt>
                <c:pt idx="14">
                  <c:v>0.02</c:v>
                </c:pt>
                <c:pt idx="15">
                  <c:v>0.01</c:v>
                </c:pt>
                <c:pt idx="16">
                  <c:v>0.03</c:v>
                </c:pt>
                <c:pt idx="17">
                  <c:v>7.0000000000000007E-2</c:v>
                </c:pt>
                <c:pt idx="18">
                  <c:v>0.05</c:v>
                </c:pt>
                <c:pt idx="19">
                  <c:v>0.05</c:v>
                </c:pt>
                <c:pt idx="20">
                  <c:v>0.03</c:v>
                </c:pt>
                <c:pt idx="21">
                  <c:v>0.04</c:v>
                </c:pt>
                <c:pt idx="22">
                  <c:v>0.06</c:v>
                </c:pt>
                <c:pt idx="23">
                  <c:v>0.02</c:v>
                </c:pt>
                <c:pt idx="24">
                  <c:v>0.06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7.0000000000000007E-2</c:v>
                </c:pt>
                <c:pt idx="30">
                  <c:v>0.04</c:v>
                </c:pt>
                <c:pt idx="31">
                  <c:v>0.11</c:v>
                </c:pt>
                <c:pt idx="32">
                  <c:v>0.1</c:v>
                </c:pt>
                <c:pt idx="33">
                  <c:v>0.05</c:v>
                </c:pt>
                <c:pt idx="34">
                  <c:v>0.02</c:v>
                </c:pt>
                <c:pt idx="35">
                  <c:v>0.04</c:v>
                </c:pt>
                <c:pt idx="36">
                  <c:v>0.04</c:v>
                </c:pt>
                <c:pt idx="37">
                  <c:v>0.03</c:v>
                </c:pt>
                <c:pt idx="38">
                  <c:v>0.05</c:v>
                </c:pt>
                <c:pt idx="39">
                  <c:v>0.04</c:v>
                </c:pt>
                <c:pt idx="40">
                  <c:v>0.04</c:v>
                </c:pt>
                <c:pt idx="41">
                  <c:v>0.05</c:v>
                </c:pt>
                <c:pt idx="42">
                  <c:v>7.0000000000000007E-2</c:v>
                </c:pt>
                <c:pt idx="43">
                  <c:v>0.06</c:v>
                </c:pt>
                <c:pt idx="44">
                  <c:v>0.1</c:v>
                </c:pt>
                <c:pt idx="45">
                  <c:v>0.08</c:v>
                </c:pt>
                <c:pt idx="46">
                  <c:v>0.1</c:v>
                </c:pt>
                <c:pt idx="47">
                  <c:v>0.06</c:v>
                </c:pt>
                <c:pt idx="48">
                  <c:v>7.0000000000000007E-2</c:v>
                </c:pt>
                <c:pt idx="49">
                  <c:v>0.05</c:v>
                </c:pt>
                <c:pt idx="50">
                  <c:v>0.09</c:v>
                </c:pt>
                <c:pt idx="51">
                  <c:v>0.04</c:v>
                </c:pt>
                <c:pt idx="52">
                  <c:v>0.04</c:v>
                </c:pt>
                <c:pt idx="53">
                  <c:v>0.06</c:v>
                </c:pt>
                <c:pt idx="54">
                  <c:v>7.0000000000000007E-2</c:v>
                </c:pt>
                <c:pt idx="55">
                  <c:v>0.09</c:v>
                </c:pt>
                <c:pt idx="56">
                  <c:v>0.1</c:v>
                </c:pt>
                <c:pt idx="57">
                  <c:v>0.06</c:v>
                </c:pt>
                <c:pt idx="58">
                  <c:v>0.05</c:v>
                </c:pt>
                <c:pt idx="59">
                  <c:v>0.06</c:v>
                </c:pt>
                <c:pt idx="60">
                  <c:v>0.08</c:v>
                </c:pt>
                <c:pt idx="61">
                  <c:v>0.05</c:v>
                </c:pt>
                <c:pt idx="62">
                  <c:v>0.05</c:v>
                </c:pt>
                <c:pt idx="63">
                  <c:v>0.08</c:v>
                </c:pt>
                <c:pt idx="64">
                  <c:v>0.02</c:v>
                </c:pt>
                <c:pt idx="65">
                  <c:v>0.06</c:v>
                </c:pt>
                <c:pt idx="66">
                  <c:v>0.03</c:v>
                </c:pt>
                <c:pt idx="67">
                  <c:v>0.08</c:v>
                </c:pt>
                <c:pt idx="68">
                  <c:v>0.05</c:v>
                </c:pt>
                <c:pt idx="69">
                  <c:v>0.06</c:v>
                </c:pt>
                <c:pt idx="70">
                  <c:v>0.04</c:v>
                </c:pt>
                <c:pt idx="71">
                  <c:v>0.04</c:v>
                </c:pt>
                <c:pt idx="72">
                  <c:v>0.05</c:v>
                </c:pt>
                <c:pt idx="73">
                  <c:v>0.03</c:v>
                </c:pt>
                <c:pt idx="74">
                  <c:v>0.03</c:v>
                </c:pt>
                <c:pt idx="75">
                  <c:v>0.04</c:v>
                </c:pt>
                <c:pt idx="76">
                  <c:v>0.1</c:v>
                </c:pt>
                <c:pt idx="77">
                  <c:v>0.09</c:v>
                </c:pt>
                <c:pt idx="78">
                  <c:v>0.02</c:v>
                </c:pt>
                <c:pt idx="79">
                  <c:v>0.06</c:v>
                </c:pt>
                <c:pt idx="80">
                  <c:v>0.04</c:v>
                </c:pt>
                <c:pt idx="81">
                  <c:v>0.04</c:v>
                </c:pt>
                <c:pt idx="82">
                  <c:v>0.05</c:v>
                </c:pt>
                <c:pt idx="83">
                  <c:v>0.06</c:v>
                </c:pt>
                <c:pt idx="84">
                  <c:v>7.0000000000000007E-2</c:v>
                </c:pt>
                <c:pt idx="85">
                  <c:v>0.05</c:v>
                </c:pt>
                <c:pt idx="86">
                  <c:v>7.0000000000000007E-2</c:v>
                </c:pt>
                <c:pt idx="87">
                  <c:v>0.06</c:v>
                </c:pt>
                <c:pt idx="88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0E-4DD6-B8F6-179A3932D9BB}"/>
            </c:ext>
          </c:extLst>
        </c:ser>
        <c:ser>
          <c:idx val="3"/>
          <c:order val="3"/>
          <c:tx>
            <c:strRef>
              <c:f>'All Respondents'!$AG$2</c:f>
              <c:strCache>
                <c:ptCount val="1"/>
                <c:pt idx="0">
                  <c:v>It is difficult to qualify for a mortgage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Respondents'!$AG$43:$AG$131</c:f>
              <c:numCache>
                <c:formatCode>0%</c:formatCode>
                <c:ptCount val="89"/>
                <c:pt idx="0">
                  <c:v>0.17</c:v>
                </c:pt>
                <c:pt idx="1">
                  <c:v>0.11</c:v>
                </c:pt>
                <c:pt idx="2">
                  <c:v>0.17</c:v>
                </c:pt>
                <c:pt idx="3">
                  <c:v>0.12</c:v>
                </c:pt>
                <c:pt idx="4">
                  <c:v>0.11</c:v>
                </c:pt>
                <c:pt idx="5">
                  <c:v>0.12</c:v>
                </c:pt>
                <c:pt idx="6">
                  <c:v>0.2</c:v>
                </c:pt>
                <c:pt idx="7">
                  <c:v>0.13</c:v>
                </c:pt>
                <c:pt idx="8">
                  <c:v>0.16</c:v>
                </c:pt>
                <c:pt idx="9">
                  <c:v>0.16</c:v>
                </c:pt>
                <c:pt idx="10">
                  <c:v>0.22</c:v>
                </c:pt>
                <c:pt idx="11">
                  <c:v>0.12</c:v>
                </c:pt>
                <c:pt idx="12">
                  <c:v>0.16</c:v>
                </c:pt>
                <c:pt idx="13">
                  <c:v>0.24</c:v>
                </c:pt>
                <c:pt idx="14">
                  <c:v>0.17</c:v>
                </c:pt>
                <c:pt idx="15">
                  <c:v>0.16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</c:v>
                </c:pt>
                <c:pt idx="19">
                  <c:v>0.16</c:v>
                </c:pt>
                <c:pt idx="20">
                  <c:v>0.11</c:v>
                </c:pt>
                <c:pt idx="21">
                  <c:v>0.13</c:v>
                </c:pt>
                <c:pt idx="22">
                  <c:v>0.09</c:v>
                </c:pt>
                <c:pt idx="23">
                  <c:v>0.17</c:v>
                </c:pt>
                <c:pt idx="24">
                  <c:v>0.11</c:v>
                </c:pt>
                <c:pt idx="25">
                  <c:v>0.15</c:v>
                </c:pt>
                <c:pt idx="26">
                  <c:v>0.11</c:v>
                </c:pt>
                <c:pt idx="27">
                  <c:v>0.1</c:v>
                </c:pt>
                <c:pt idx="28">
                  <c:v>0.12</c:v>
                </c:pt>
                <c:pt idx="29">
                  <c:v>7.0000000000000007E-2</c:v>
                </c:pt>
                <c:pt idx="30">
                  <c:v>0.14000000000000001</c:v>
                </c:pt>
                <c:pt idx="31">
                  <c:v>0.15</c:v>
                </c:pt>
                <c:pt idx="32">
                  <c:v>0.11</c:v>
                </c:pt>
                <c:pt idx="33">
                  <c:v>0.11</c:v>
                </c:pt>
                <c:pt idx="34">
                  <c:v>0.17</c:v>
                </c:pt>
                <c:pt idx="35">
                  <c:v>0.18</c:v>
                </c:pt>
                <c:pt idx="36">
                  <c:v>0.1</c:v>
                </c:pt>
                <c:pt idx="37">
                  <c:v>0.12</c:v>
                </c:pt>
                <c:pt idx="38">
                  <c:v>0.16</c:v>
                </c:pt>
                <c:pt idx="39">
                  <c:v>0.13</c:v>
                </c:pt>
                <c:pt idx="40">
                  <c:v>0.1</c:v>
                </c:pt>
                <c:pt idx="41">
                  <c:v>0.12</c:v>
                </c:pt>
                <c:pt idx="42">
                  <c:v>0.1</c:v>
                </c:pt>
                <c:pt idx="43">
                  <c:v>0.14000000000000001</c:v>
                </c:pt>
                <c:pt idx="44">
                  <c:v>0.1</c:v>
                </c:pt>
                <c:pt idx="45">
                  <c:v>0.08</c:v>
                </c:pt>
                <c:pt idx="46">
                  <c:v>0.11</c:v>
                </c:pt>
                <c:pt idx="47">
                  <c:v>0.12</c:v>
                </c:pt>
                <c:pt idx="48">
                  <c:v>0.09</c:v>
                </c:pt>
                <c:pt idx="49">
                  <c:v>0.16</c:v>
                </c:pt>
                <c:pt idx="50">
                  <c:v>0.09</c:v>
                </c:pt>
                <c:pt idx="51">
                  <c:v>0.1</c:v>
                </c:pt>
                <c:pt idx="52">
                  <c:v>0.09</c:v>
                </c:pt>
                <c:pt idx="53">
                  <c:v>0.11</c:v>
                </c:pt>
                <c:pt idx="54">
                  <c:v>0.12</c:v>
                </c:pt>
                <c:pt idx="55">
                  <c:v>7.0000000000000007E-2</c:v>
                </c:pt>
                <c:pt idx="56">
                  <c:v>7.0000000000000007E-2</c:v>
                </c:pt>
                <c:pt idx="57">
                  <c:v>0.11</c:v>
                </c:pt>
                <c:pt idx="58">
                  <c:v>0.11</c:v>
                </c:pt>
                <c:pt idx="59">
                  <c:v>0.09</c:v>
                </c:pt>
                <c:pt idx="60">
                  <c:v>0.08</c:v>
                </c:pt>
                <c:pt idx="61">
                  <c:v>0.12</c:v>
                </c:pt>
                <c:pt idx="62">
                  <c:v>7.0000000000000007E-2</c:v>
                </c:pt>
                <c:pt idx="63">
                  <c:v>0.09</c:v>
                </c:pt>
                <c:pt idx="64">
                  <c:v>0.11</c:v>
                </c:pt>
                <c:pt idx="65">
                  <c:v>7.0000000000000007E-2</c:v>
                </c:pt>
                <c:pt idx="66">
                  <c:v>0.12</c:v>
                </c:pt>
                <c:pt idx="67">
                  <c:v>7.0000000000000007E-2</c:v>
                </c:pt>
                <c:pt idx="68">
                  <c:v>0.09</c:v>
                </c:pt>
                <c:pt idx="69">
                  <c:v>0.06</c:v>
                </c:pt>
                <c:pt idx="70">
                  <c:v>7.0000000000000007E-2</c:v>
                </c:pt>
                <c:pt idx="71">
                  <c:v>0.06</c:v>
                </c:pt>
                <c:pt idx="72">
                  <c:v>0.06</c:v>
                </c:pt>
                <c:pt idx="73">
                  <c:v>0.06</c:v>
                </c:pt>
                <c:pt idx="74">
                  <c:v>0.12</c:v>
                </c:pt>
                <c:pt idx="75">
                  <c:v>0.1</c:v>
                </c:pt>
                <c:pt idx="76">
                  <c:v>0.14000000000000001</c:v>
                </c:pt>
                <c:pt idx="77">
                  <c:v>0.08</c:v>
                </c:pt>
                <c:pt idx="78">
                  <c:v>0.06</c:v>
                </c:pt>
                <c:pt idx="79">
                  <c:v>0.11</c:v>
                </c:pt>
                <c:pt idx="80">
                  <c:v>0.04</c:v>
                </c:pt>
                <c:pt idx="81">
                  <c:v>0.09</c:v>
                </c:pt>
                <c:pt idx="82">
                  <c:v>7.0000000000000007E-2</c:v>
                </c:pt>
                <c:pt idx="83">
                  <c:v>0.03</c:v>
                </c:pt>
                <c:pt idx="84">
                  <c:v>0.05</c:v>
                </c:pt>
                <c:pt idx="85">
                  <c:v>0.05</c:v>
                </c:pt>
                <c:pt idx="86">
                  <c:v>7.0000000000000007E-2</c:v>
                </c:pt>
                <c:pt idx="87">
                  <c:v>7.0000000000000007E-2</c:v>
                </c:pt>
                <c:pt idx="88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E-4DD6-B8F6-179A3932D9BB}"/>
            </c:ext>
          </c:extLst>
        </c:ser>
        <c:ser>
          <c:idx val="0"/>
          <c:order val="0"/>
          <c:tx>
            <c:strRef>
              <c:f>'All Respondents'!$AD$2</c:f>
              <c:strCache>
                <c:ptCount val="1"/>
                <c:pt idx="0">
                  <c:v>Home prices are high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Respondents'!$AD$43:$AD$131</c:f>
              <c:numCache>
                <c:formatCode>0%</c:formatCode>
                <c:ptCount val="89"/>
                <c:pt idx="0">
                  <c:v>0.15</c:v>
                </c:pt>
                <c:pt idx="1">
                  <c:v>0.18</c:v>
                </c:pt>
                <c:pt idx="2">
                  <c:v>0.12</c:v>
                </c:pt>
                <c:pt idx="3">
                  <c:v>0.21</c:v>
                </c:pt>
                <c:pt idx="4">
                  <c:v>0.19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0.21</c:v>
                </c:pt>
                <c:pt idx="8">
                  <c:v>0.17</c:v>
                </c:pt>
                <c:pt idx="9">
                  <c:v>0.22</c:v>
                </c:pt>
                <c:pt idx="10">
                  <c:v>0.19</c:v>
                </c:pt>
                <c:pt idx="11">
                  <c:v>0.16</c:v>
                </c:pt>
                <c:pt idx="12">
                  <c:v>0.26</c:v>
                </c:pt>
                <c:pt idx="13">
                  <c:v>0.21</c:v>
                </c:pt>
                <c:pt idx="14">
                  <c:v>0.18</c:v>
                </c:pt>
                <c:pt idx="15">
                  <c:v>0.19</c:v>
                </c:pt>
                <c:pt idx="16">
                  <c:v>0.19</c:v>
                </c:pt>
                <c:pt idx="17">
                  <c:v>0.24</c:v>
                </c:pt>
                <c:pt idx="18">
                  <c:v>0.33</c:v>
                </c:pt>
                <c:pt idx="19">
                  <c:v>0.27</c:v>
                </c:pt>
                <c:pt idx="20">
                  <c:v>0.28000000000000003</c:v>
                </c:pt>
                <c:pt idx="21">
                  <c:v>0.27</c:v>
                </c:pt>
                <c:pt idx="22">
                  <c:v>0.3</c:v>
                </c:pt>
                <c:pt idx="23">
                  <c:v>0.34</c:v>
                </c:pt>
                <c:pt idx="24">
                  <c:v>0.28999999999999998</c:v>
                </c:pt>
                <c:pt idx="25">
                  <c:v>0.27</c:v>
                </c:pt>
                <c:pt idx="26">
                  <c:v>0.26</c:v>
                </c:pt>
                <c:pt idx="27">
                  <c:v>0.33</c:v>
                </c:pt>
                <c:pt idx="28">
                  <c:v>0.34</c:v>
                </c:pt>
                <c:pt idx="29">
                  <c:v>0.32</c:v>
                </c:pt>
                <c:pt idx="30">
                  <c:v>0.31</c:v>
                </c:pt>
                <c:pt idx="31">
                  <c:v>0.3</c:v>
                </c:pt>
                <c:pt idx="32">
                  <c:v>0.32</c:v>
                </c:pt>
                <c:pt idx="33">
                  <c:v>0.34</c:v>
                </c:pt>
                <c:pt idx="34">
                  <c:v>0.3</c:v>
                </c:pt>
                <c:pt idx="35">
                  <c:v>0.33</c:v>
                </c:pt>
                <c:pt idx="36">
                  <c:v>0.36</c:v>
                </c:pt>
                <c:pt idx="37">
                  <c:v>0.34</c:v>
                </c:pt>
                <c:pt idx="38">
                  <c:v>0.34</c:v>
                </c:pt>
                <c:pt idx="39">
                  <c:v>0.36</c:v>
                </c:pt>
                <c:pt idx="40">
                  <c:v>0.32</c:v>
                </c:pt>
                <c:pt idx="41">
                  <c:v>0.39</c:v>
                </c:pt>
                <c:pt idx="42">
                  <c:v>0.35</c:v>
                </c:pt>
                <c:pt idx="43">
                  <c:v>0.37</c:v>
                </c:pt>
                <c:pt idx="44">
                  <c:v>0.42</c:v>
                </c:pt>
                <c:pt idx="45">
                  <c:v>0.44</c:v>
                </c:pt>
                <c:pt idx="46">
                  <c:v>0.44</c:v>
                </c:pt>
                <c:pt idx="47">
                  <c:v>0.49</c:v>
                </c:pt>
                <c:pt idx="48">
                  <c:v>0.45</c:v>
                </c:pt>
                <c:pt idx="49">
                  <c:v>0.45</c:v>
                </c:pt>
                <c:pt idx="50">
                  <c:v>0.41</c:v>
                </c:pt>
                <c:pt idx="51">
                  <c:v>0.44</c:v>
                </c:pt>
                <c:pt idx="52">
                  <c:v>0.45</c:v>
                </c:pt>
                <c:pt idx="53">
                  <c:v>0.36</c:v>
                </c:pt>
                <c:pt idx="54">
                  <c:v>0.42</c:v>
                </c:pt>
                <c:pt idx="55">
                  <c:v>0.51</c:v>
                </c:pt>
                <c:pt idx="56">
                  <c:v>0.5</c:v>
                </c:pt>
                <c:pt idx="57">
                  <c:v>0.47</c:v>
                </c:pt>
                <c:pt idx="58">
                  <c:v>0.49</c:v>
                </c:pt>
                <c:pt idx="59">
                  <c:v>0.51</c:v>
                </c:pt>
                <c:pt idx="60">
                  <c:v>0.42</c:v>
                </c:pt>
                <c:pt idx="61">
                  <c:v>0.45</c:v>
                </c:pt>
                <c:pt idx="62">
                  <c:v>0.52</c:v>
                </c:pt>
                <c:pt idx="63">
                  <c:v>0.36</c:v>
                </c:pt>
                <c:pt idx="64">
                  <c:v>0.45</c:v>
                </c:pt>
                <c:pt idx="65">
                  <c:v>0.51</c:v>
                </c:pt>
                <c:pt idx="66">
                  <c:v>0.47</c:v>
                </c:pt>
                <c:pt idx="67">
                  <c:v>0.53</c:v>
                </c:pt>
                <c:pt idx="68">
                  <c:v>0.51</c:v>
                </c:pt>
                <c:pt idx="69">
                  <c:v>0.55000000000000004</c:v>
                </c:pt>
                <c:pt idx="70">
                  <c:v>0.54</c:v>
                </c:pt>
                <c:pt idx="71">
                  <c:v>0.47</c:v>
                </c:pt>
                <c:pt idx="72">
                  <c:v>0.55000000000000004</c:v>
                </c:pt>
                <c:pt idx="73">
                  <c:v>0.5</c:v>
                </c:pt>
                <c:pt idx="74">
                  <c:v>0.49</c:v>
                </c:pt>
                <c:pt idx="75">
                  <c:v>0.48</c:v>
                </c:pt>
                <c:pt idx="76">
                  <c:v>0.51</c:v>
                </c:pt>
                <c:pt idx="77">
                  <c:v>0.33</c:v>
                </c:pt>
                <c:pt idx="78">
                  <c:v>0.17</c:v>
                </c:pt>
                <c:pt idx="79">
                  <c:v>0.12</c:v>
                </c:pt>
                <c:pt idx="80">
                  <c:v>0.18</c:v>
                </c:pt>
                <c:pt idx="81">
                  <c:v>0.21</c:v>
                </c:pt>
                <c:pt idx="82">
                  <c:v>0.24</c:v>
                </c:pt>
                <c:pt idx="83">
                  <c:v>0.32</c:v>
                </c:pt>
                <c:pt idx="84">
                  <c:v>0.3</c:v>
                </c:pt>
                <c:pt idx="85">
                  <c:v>0.28999999999999998</c:v>
                </c:pt>
                <c:pt idx="86">
                  <c:v>0.28000000000000003</c:v>
                </c:pt>
                <c:pt idx="87">
                  <c:v>0.38</c:v>
                </c:pt>
                <c:pt idx="88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E-4DD6-B8F6-179A3932D9BB}"/>
            </c:ext>
          </c:extLst>
        </c:ser>
        <c:ser>
          <c:idx val="1"/>
          <c:order val="1"/>
          <c:tx>
            <c:strRef>
              <c:f>'All Respondents'!$AE$2</c:f>
              <c:strCache>
                <c:ptCount val="1"/>
                <c:pt idx="0">
                  <c:v>Mortgage rates are not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Respondents'!$AE$43:$AE$131</c:f>
              <c:numCache>
                <c:formatCode>0%</c:formatCode>
                <c:ptCount val="89"/>
                <c:pt idx="0">
                  <c:v>0.06</c:v>
                </c:pt>
                <c:pt idx="1">
                  <c:v>0.05</c:v>
                </c:pt>
                <c:pt idx="2">
                  <c:v>0.04</c:v>
                </c:pt>
                <c:pt idx="3">
                  <c:v>0.05</c:v>
                </c:pt>
                <c:pt idx="4">
                  <c:v>0.03</c:v>
                </c:pt>
                <c:pt idx="5">
                  <c:v>0.1</c:v>
                </c:pt>
                <c:pt idx="6">
                  <c:v>0.09</c:v>
                </c:pt>
                <c:pt idx="7">
                  <c:v>0.04</c:v>
                </c:pt>
                <c:pt idx="8">
                  <c:v>0.16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0.1</c:v>
                </c:pt>
                <c:pt idx="13">
                  <c:v>0.06</c:v>
                </c:pt>
                <c:pt idx="14">
                  <c:v>0.04</c:v>
                </c:pt>
                <c:pt idx="15">
                  <c:v>0.03</c:v>
                </c:pt>
                <c:pt idx="16">
                  <c:v>0.12</c:v>
                </c:pt>
                <c:pt idx="17">
                  <c:v>0.08</c:v>
                </c:pt>
                <c:pt idx="18">
                  <c:v>7.0000000000000007E-2</c:v>
                </c:pt>
                <c:pt idx="19">
                  <c:v>0.05</c:v>
                </c:pt>
                <c:pt idx="20">
                  <c:v>0.08</c:v>
                </c:pt>
                <c:pt idx="21">
                  <c:v>0.06</c:v>
                </c:pt>
                <c:pt idx="22">
                  <c:v>7.0000000000000007E-2</c:v>
                </c:pt>
                <c:pt idx="23">
                  <c:v>0.08</c:v>
                </c:pt>
                <c:pt idx="24">
                  <c:v>0.08</c:v>
                </c:pt>
                <c:pt idx="25">
                  <c:v>0.06</c:v>
                </c:pt>
                <c:pt idx="26">
                  <c:v>0.06</c:v>
                </c:pt>
                <c:pt idx="27">
                  <c:v>0.09</c:v>
                </c:pt>
                <c:pt idx="28">
                  <c:v>7.0000000000000007E-2</c:v>
                </c:pt>
                <c:pt idx="29">
                  <c:v>0.06</c:v>
                </c:pt>
                <c:pt idx="30">
                  <c:v>0.04</c:v>
                </c:pt>
                <c:pt idx="31">
                  <c:v>0.06</c:v>
                </c:pt>
                <c:pt idx="32">
                  <c:v>0.11</c:v>
                </c:pt>
                <c:pt idx="33">
                  <c:v>0.05</c:v>
                </c:pt>
                <c:pt idx="34">
                  <c:v>7.0000000000000007E-2</c:v>
                </c:pt>
                <c:pt idx="35">
                  <c:v>0.04</c:v>
                </c:pt>
                <c:pt idx="36">
                  <c:v>0.04</c:v>
                </c:pt>
                <c:pt idx="37">
                  <c:v>0.06</c:v>
                </c:pt>
                <c:pt idx="38">
                  <c:v>0.05</c:v>
                </c:pt>
                <c:pt idx="39">
                  <c:v>0.06</c:v>
                </c:pt>
                <c:pt idx="40">
                  <c:v>0.13</c:v>
                </c:pt>
                <c:pt idx="41">
                  <c:v>0.09</c:v>
                </c:pt>
                <c:pt idx="42">
                  <c:v>0.12</c:v>
                </c:pt>
                <c:pt idx="43">
                  <c:v>0.06</c:v>
                </c:pt>
                <c:pt idx="44">
                  <c:v>0.06</c:v>
                </c:pt>
                <c:pt idx="45">
                  <c:v>0.09</c:v>
                </c:pt>
                <c:pt idx="46">
                  <c:v>0.09</c:v>
                </c:pt>
                <c:pt idx="47">
                  <c:v>0.03</c:v>
                </c:pt>
                <c:pt idx="48">
                  <c:v>0.06</c:v>
                </c:pt>
                <c:pt idx="49">
                  <c:v>0.05</c:v>
                </c:pt>
                <c:pt idx="50">
                  <c:v>0.06</c:v>
                </c:pt>
                <c:pt idx="51">
                  <c:v>0.08</c:v>
                </c:pt>
                <c:pt idx="52">
                  <c:v>0.05</c:v>
                </c:pt>
                <c:pt idx="53">
                  <c:v>0.09</c:v>
                </c:pt>
                <c:pt idx="54">
                  <c:v>0.05</c:v>
                </c:pt>
                <c:pt idx="55">
                  <c:v>0.06</c:v>
                </c:pt>
                <c:pt idx="56">
                  <c:v>0.08</c:v>
                </c:pt>
                <c:pt idx="57">
                  <c:v>0.11</c:v>
                </c:pt>
                <c:pt idx="58">
                  <c:v>7.0000000000000007E-2</c:v>
                </c:pt>
                <c:pt idx="59">
                  <c:v>7.0000000000000007E-2</c:v>
                </c:pt>
                <c:pt idx="60">
                  <c:v>0.13</c:v>
                </c:pt>
                <c:pt idx="61">
                  <c:v>0.11</c:v>
                </c:pt>
                <c:pt idx="62">
                  <c:v>0.08</c:v>
                </c:pt>
                <c:pt idx="63">
                  <c:v>0.12</c:v>
                </c:pt>
                <c:pt idx="64">
                  <c:v>0.1</c:v>
                </c:pt>
                <c:pt idx="65">
                  <c:v>0.05</c:v>
                </c:pt>
                <c:pt idx="66">
                  <c:v>0.09</c:v>
                </c:pt>
                <c:pt idx="67">
                  <c:v>0.08</c:v>
                </c:pt>
                <c:pt idx="68">
                  <c:v>7.0000000000000007E-2</c:v>
                </c:pt>
                <c:pt idx="69">
                  <c:v>0.06</c:v>
                </c:pt>
                <c:pt idx="70">
                  <c:v>0.05</c:v>
                </c:pt>
                <c:pt idx="71">
                  <c:v>0.04</c:v>
                </c:pt>
                <c:pt idx="72">
                  <c:v>0.08</c:v>
                </c:pt>
                <c:pt idx="73">
                  <c:v>7.0000000000000007E-2</c:v>
                </c:pt>
                <c:pt idx="74">
                  <c:v>0.05</c:v>
                </c:pt>
                <c:pt idx="75">
                  <c:v>7.0000000000000007E-2</c:v>
                </c:pt>
                <c:pt idx="76">
                  <c:v>0.05</c:v>
                </c:pt>
                <c:pt idx="77">
                  <c:v>0.03</c:v>
                </c:pt>
                <c:pt idx="78">
                  <c:v>0.02</c:v>
                </c:pt>
                <c:pt idx="79">
                  <c:v>0.04</c:v>
                </c:pt>
                <c:pt idx="80">
                  <c:v>0.05</c:v>
                </c:pt>
                <c:pt idx="81">
                  <c:v>0.04</c:v>
                </c:pt>
                <c:pt idx="82">
                  <c:v>0.04</c:v>
                </c:pt>
                <c:pt idx="83">
                  <c:v>0.04</c:v>
                </c:pt>
                <c:pt idx="84">
                  <c:v>0.04</c:v>
                </c:pt>
                <c:pt idx="85">
                  <c:v>0.01</c:v>
                </c:pt>
                <c:pt idx="86">
                  <c:v>0.02</c:v>
                </c:pt>
                <c:pt idx="87">
                  <c:v>0.01</c:v>
                </c:pt>
                <c:pt idx="88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0E-4DD6-B8F6-179A3932D9BB}"/>
            </c:ext>
          </c:extLst>
        </c:ser>
        <c:ser>
          <c:idx val="4"/>
          <c:order val="4"/>
          <c:tx>
            <c:strRef>
              <c:f>'All Respondents'!$AH$2</c:f>
              <c:strCache>
                <c:ptCount val="1"/>
                <c:pt idx="0">
                  <c:v>Economic conditions overall are not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Respondents'!$AH$43:$AH$131</c:f>
              <c:numCache>
                <c:formatCode>0%</c:formatCode>
                <c:ptCount val="89"/>
                <c:pt idx="0">
                  <c:v>0.49</c:v>
                </c:pt>
                <c:pt idx="1">
                  <c:v>0.53</c:v>
                </c:pt>
                <c:pt idx="2">
                  <c:v>0.53</c:v>
                </c:pt>
                <c:pt idx="3">
                  <c:v>0.48</c:v>
                </c:pt>
                <c:pt idx="4">
                  <c:v>0.53</c:v>
                </c:pt>
                <c:pt idx="5">
                  <c:v>0.53</c:v>
                </c:pt>
                <c:pt idx="6">
                  <c:v>0.44</c:v>
                </c:pt>
                <c:pt idx="7">
                  <c:v>0.48</c:v>
                </c:pt>
                <c:pt idx="8">
                  <c:v>0.42</c:v>
                </c:pt>
                <c:pt idx="9">
                  <c:v>0.45</c:v>
                </c:pt>
                <c:pt idx="10">
                  <c:v>0.38</c:v>
                </c:pt>
                <c:pt idx="11">
                  <c:v>0.44</c:v>
                </c:pt>
                <c:pt idx="12">
                  <c:v>0.32</c:v>
                </c:pt>
                <c:pt idx="13">
                  <c:v>0.34</c:v>
                </c:pt>
                <c:pt idx="14">
                  <c:v>0.42</c:v>
                </c:pt>
                <c:pt idx="15">
                  <c:v>0.45</c:v>
                </c:pt>
                <c:pt idx="16">
                  <c:v>0.37</c:v>
                </c:pt>
                <c:pt idx="17">
                  <c:v>0.27</c:v>
                </c:pt>
                <c:pt idx="18">
                  <c:v>0.33</c:v>
                </c:pt>
                <c:pt idx="19">
                  <c:v>0.37</c:v>
                </c:pt>
                <c:pt idx="20">
                  <c:v>0.38</c:v>
                </c:pt>
                <c:pt idx="21">
                  <c:v>0.39</c:v>
                </c:pt>
                <c:pt idx="22">
                  <c:v>0.4</c:v>
                </c:pt>
                <c:pt idx="23">
                  <c:v>0.28999999999999998</c:v>
                </c:pt>
                <c:pt idx="24">
                  <c:v>0.36</c:v>
                </c:pt>
                <c:pt idx="25">
                  <c:v>0.36</c:v>
                </c:pt>
                <c:pt idx="26">
                  <c:v>0.38</c:v>
                </c:pt>
                <c:pt idx="27">
                  <c:v>0.32</c:v>
                </c:pt>
                <c:pt idx="28">
                  <c:v>0.32</c:v>
                </c:pt>
                <c:pt idx="29">
                  <c:v>0.4</c:v>
                </c:pt>
                <c:pt idx="30">
                  <c:v>0.35</c:v>
                </c:pt>
                <c:pt idx="31">
                  <c:v>0.3</c:v>
                </c:pt>
                <c:pt idx="32">
                  <c:v>0.28999999999999998</c:v>
                </c:pt>
                <c:pt idx="33">
                  <c:v>0.36</c:v>
                </c:pt>
                <c:pt idx="34">
                  <c:v>0.33</c:v>
                </c:pt>
                <c:pt idx="35">
                  <c:v>0.35</c:v>
                </c:pt>
                <c:pt idx="36">
                  <c:v>0.35</c:v>
                </c:pt>
                <c:pt idx="37">
                  <c:v>0.28999999999999998</c:v>
                </c:pt>
                <c:pt idx="38">
                  <c:v>0.26</c:v>
                </c:pt>
                <c:pt idx="39">
                  <c:v>0.31</c:v>
                </c:pt>
                <c:pt idx="40">
                  <c:v>0.21</c:v>
                </c:pt>
                <c:pt idx="41">
                  <c:v>0.24</c:v>
                </c:pt>
                <c:pt idx="42">
                  <c:v>0.24</c:v>
                </c:pt>
                <c:pt idx="43">
                  <c:v>0.28999999999999998</c:v>
                </c:pt>
                <c:pt idx="44">
                  <c:v>0.23</c:v>
                </c:pt>
                <c:pt idx="45">
                  <c:v>0.22</c:v>
                </c:pt>
                <c:pt idx="46">
                  <c:v>0.16</c:v>
                </c:pt>
                <c:pt idx="47">
                  <c:v>0.23</c:v>
                </c:pt>
                <c:pt idx="48">
                  <c:v>0.25</c:v>
                </c:pt>
                <c:pt idx="49">
                  <c:v>0.21</c:v>
                </c:pt>
                <c:pt idx="50">
                  <c:v>0.22</c:v>
                </c:pt>
                <c:pt idx="51">
                  <c:v>0.24</c:v>
                </c:pt>
                <c:pt idx="52">
                  <c:v>0.28999999999999998</c:v>
                </c:pt>
                <c:pt idx="53">
                  <c:v>0.26</c:v>
                </c:pt>
                <c:pt idx="54">
                  <c:v>0.17</c:v>
                </c:pt>
                <c:pt idx="55">
                  <c:v>0.18</c:v>
                </c:pt>
                <c:pt idx="56">
                  <c:v>0.18</c:v>
                </c:pt>
                <c:pt idx="57">
                  <c:v>0.17</c:v>
                </c:pt>
                <c:pt idx="58">
                  <c:v>0.19</c:v>
                </c:pt>
                <c:pt idx="59">
                  <c:v>0.17</c:v>
                </c:pt>
                <c:pt idx="60">
                  <c:v>0.21</c:v>
                </c:pt>
                <c:pt idx="61">
                  <c:v>0.19</c:v>
                </c:pt>
                <c:pt idx="62">
                  <c:v>0.15</c:v>
                </c:pt>
                <c:pt idx="63">
                  <c:v>0.25</c:v>
                </c:pt>
                <c:pt idx="64">
                  <c:v>0.22</c:v>
                </c:pt>
                <c:pt idx="65">
                  <c:v>0.17</c:v>
                </c:pt>
                <c:pt idx="66">
                  <c:v>0.17</c:v>
                </c:pt>
                <c:pt idx="67">
                  <c:v>0.16</c:v>
                </c:pt>
                <c:pt idx="68">
                  <c:v>0.15</c:v>
                </c:pt>
                <c:pt idx="69">
                  <c:v>0.18</c:v>
                </c:pt>
                <c:pt idx="70">
                  <c:v>0.19</c:v>
                </c:pt>
                <c:pt idx="71">
                  <c:v>0.26</c:v>
                </c:pt>
                <c:pt idx="72">
                  <c:v>0.19</c:v>
                </c:pt>
                <c:pt idx="73">
                  <c:v>0.24</c:v>
                </c:pt>
                <c:pt idx="74">
                  <c:v>0.2</c:v>
                </c:pt>
                <c:pt idx="75">
                  <c:v>0.24</c:v>
                </c:pt>
                <c:pt idx="76">
                  <c:v>0.13</c:v>
                </c:pt>
                <c:pt idx="77">
                  <c:v>0.32</c:v>
                </c:pt>
                <c:pt idx="78">
                  <c:v>0.52</c:v>
                </c:pt>
                <c:pt idx="79">
                  <c:v>0.43</c:v>
                </c:pt>
                <c:pt idx="80">
                  <c:v>0.43</c:v>
                </c:pt>
                <c:pt idx="81">
                  <c:v>0.47</c:v>
                </c:pt>
                <c:pt idx="82">
                  <c:v>0.44</c:v>
                </c:pt>
                <c:pt idx="83">
                  <c:v>0.38</c:v>
                </c:pt>
                <c:pt idx="84">
                  <c:v>0.38</c:v>
                </c:pt>
                <c:pt idx="85">
                  <c:v>0.44</c:v>
                </c:pt>
                <c:pt idx="86">
                  <c:v>0.4</c:v>
                </c:pt>
                <c:pt idx="87">
                  <c:v>0.38</c:v>
                </c:pt>
                <c:pt idx="88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0E-4DD6-B8F6-179A3932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635888"/>
        <c:axId val="250636448"/>
      </c:lineChart>
      <c:dateAx>
        <c:axId val="250635888"/>
        <c:scaling>
          <c:orientation val="minMax"/>
          <c:max val="44228"/>
          <c:min val="41487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250636448"/>
        <c:crosses val="autoZero"/>
        <c:auto val="1"/>
        <c:lblOffset val="100"/>
        <c:baseTimeUnit val="days"/>
        <c:majorUnit val="1"/>
      </c:dateAx>
      <c:valAx>
        <c:axId val="250636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63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4491709546449"/>
          <c:y val="0.40738432612171394"/>
          <c:w val="0.25085508290453551"/>
          <c:h val="0.2665989249250041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Primary reason respondents think it is a good time to sell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096482635385747E-2"/>
          <c:y val="0.10073534045262768"/>
          <c:w val="0.71719126148871226"/>
          <c:h val="0.77098821608772938"/>
        </c:manualLayout>
      </c:layout>
      <c:lineChart>
        <c:grouping val="standard"/>
        <c:varyColors val="0"/>
        <c:ser>
          <c:idx val="2"/>
          <c:order val="2"/>
          <c:tx>
            <c:v>Not many home available on the market</c:v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Respondents'!$AR$43:$AR$131</c:f>
              <c:numCache>
                <c:formatCode>0%</c:formatCode>
                <c:ptCount val="89"/>
                <c:pt idx="0">
                  <c:v>0.15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0.14000000000000001</c:v>
                </c:pt>
                <c:pt idx="7">
                  <c:v>0.13</c:v>
                </c:pt>
                <c:pt idx="8">
                  <c:v>0.14000000000000001</c:v>
                </c:pt>
                <c:pt idx="9">
                  <c:v>0.14000000000000001</c:v>
                </c:pt>
                <c:pt idx="10">
                  <c:v>0.14000000000000001</c:v>
                </c:pt>
                <c:pt idx="11">
                  <c:v>0.13</c:v>
                </c:pt>
                <c:pt idx="12">
                  <c:v>0.2</c:v>
                </c:pt>
                <c:pt idx="13">
                  <c:v>0.13</c:v>
                </c:pt>
                <c:pt idx="14">
                  <c:v>0.1</c:v>
                </c:pt>
                <c:pt idx="15">
                  <c:v>0.12</c:v>
                </c:pt>
                <c:pt idx="16">
                  <c:v>0.1</c:v>
                </c:pt>
                <c:pt idx="17">
                  <c:v>0.12</c:v>
                </c:pt>
                <c:pt idx="18">
                  <c:v>0.14000000000000001</c:v>
                </c:pt>
                <c:pt idx="19">
                  <c:v>0.13</c:v>
                </c:pt>
                <c:pt idx="20">
                  <c:v>0.15</c:v>
                </c:pt>
                <c:pt idx="21">
                  <c:v>0.13</c:v>
                </c:pt>
                <c:pt idx="22">
                  <c:v>0.14000000000000001</c:v>
                </c:pt>
                <c:pt idx="23">
                  <c:v>0.12</c:v>
                </c:pt>
                <c:pt idx="24">
                  <c:v>0.14000000000000001</c:v>
                </c:pt>
                <c:pt idx="25">
                  <c:v>0.1</c:v>
                </c:pt>
                <c:pt idx="26">
                  <c:v>0.14000000000000001</c:v>
                </c:pt>
                <c:pt idx="27">
                  <c:v>0.13</c:v>
                </c:pt>
                <c:pt idx="28">
                  <c:v>0.16</c:v>
                </c:pt>
                <c:pt idx="29">
                  <c:v>0.12</c:v>
                </c:pt>
                <c:pt idx="30">
                  <c:v>0.15</c:v>
                </c:pt>
                <c:pt idx="31">
                  <c:v>0.16</c:v>
                </c:pt>
                <c:pt idx="32">
                  <c:v>0.15</c:v>
                </c:pt>
                <c:pt idx="33">
                  <c:v>0.12</c:v>
                </c:pt>
                <c:pt idx="34">
                  <c:v>0.12</c:v>
                </c:pt>
                <c:pt idx="35">
                  <c:v>0.11</c:v>
                </c:pt>
                <c:pt idx="36">
                  <c:v>0.14000000000000001</c:v>
                </c:pt>
                <c:pt idx="37">
                  <c:v>0.17</c:v>
                </c:pt>
                <c:pt idx="38">
                  <c:v>0.14000000000000001</c:v>
                </c:pt>
                <c:pt idx="39">
                  <c:v>0.11</c:v>
                </c:pt>
                <c:pt idx="40">
                  <c:v>0.14000000000000001</c:v>
                </c:pt>
                <c:pt idx="41">
                  <c:v>0.14000000000000001</c:v>
                </c:pt>
                <c:pt idx="42">
                  <c:v>0.13</c:v>
                </c:pt>
                <c:pt idx="43">
                  <c:v>0.16</c:v>
                </c:pt>
                <c:pt idx="44">
                  <c:v>0.17</c:v>
                </c:pt>
                <c:pt idx="45">
                  <c:v>0.18</c:v>
                </c:pt>
                <c:pt idx="46">
                  <c:v>0.15</c:v>
                </c:pt>
                <c:pt idx="47">
                  <c:v>0.14000000000000001</c:v>
                </c:pt>
                <c:pt idx="48">
                  <c:v>0.18</c:v>
                </c:pt>
                <c:pt idx="49">
                  <c:v>0.17</c:v>
                </c:pt>
                <c:pt idx="50">
                  <c:v>0.15</c:v>
                </c:pt>
                <c:pt idx="51">
                  <c:v>0.18</c:v>
                </c:pt>
                <c:pt idx="52">
                  <c:v>0.17</c:v>
                </c:pt>
                <c:pt idx="53">
                  <c:v>0.16</c:v>
                </c:pt>
                <c:pt idx="54">
                  <c:v>0.15</c:v>
                </c:pt>
                <c:pt idx="55">
                  <c:v>0.18</c:v>
                </c:pt>
                <c:pt idx="56">
                  <c:v>0.18</c:v>
                </c:pt>
                <c:pt idx="57">
                  <c:v>0.16</c:v>
                </c:pt>
                <c:pt idx="58">
                  <c:v>0.16</c:v>
                </c:pt>
                <c:pt idx="59">
                  <c:v>0.15</c:v>
                </c:pt>
                <c:pt idx="60">
                  <c:v>0.19</c:v>
                </c:pt>
                <c:pt idx="61">
                  <c:v>0.18</c:v>
                </c:pt>
                <c:pt idx="62">
                  <c:v>0.13</c:v>
                </c:pt>
                <c:pt idx="63">
                  <c:v>0.15</c:v>
                </c:pt>
                <c:pt idx="64">
                  <c:v>0.15</c:v>
                </c:pt>
                <c:pt idx="65">
                  <c:v>0.17</c:v>
                </c:pt>
                <c:pt idx="66">
                  <c:v>0.16</c:v>
                </c:pt>
                <c:pt idx="67">
                  <c:v>0.16</c:v>
                </c:pt>
                <c:pt idx="68">
                  <c:v>0.17</c:v>
                </c:pt>
                <c:pt idx="69">
                  <c:v>0.13</c:v>
                </c:pt>
                <c:pt idx="70">
                  <c:v>0.11</c:v>
                </c:pt>
                <c:pt idx="71">
                  <c:v>0.08</c:v>
                </c:pt>
                <c:pt idx="72">
                  <c:v>0.13</c:v>
                </c:pt>
                <c:pt idx="73">
                  <c:v>0.11</c:v>
                </c:pt>
                <c:pt idx="74">
                  <c:v>0.13</c:v>
                </c:pt>
                <c:pt idx="75">
                  <c:v>0.15</c:v>
                </c:pt>
                <c:pt idx="76">
                  <c:v>0.13</c:v>
                </c:pt>
                <c:pt idx="77">
                  <c:v>0.14000000000000001</c:v>
                </c:pt>
                <c:pt idx="78">
                  <c:v>0.11</c:v>
                </c:pt>
                <c:pt idx="79">
                  <c:v>0.14000000000000001</c:v>
                </c:pt>
                <c:pt idx="80">
                  <c:v>0.19</c:v>
                </c:pt>
                <c:pt idx="81">
                  <c:v>0.18</c:v>
                </c:pt>
                <c:pt idx="82">
                  <c:v>0.2</c:v>
                </c:pt>
                <c:pt idx="83">
                  <c:v>0.18</c:v>
                </c:pt>
                <c:pt idx="84">
                  <c:v>0.16</c:v>
                </c:pt>
                <c:pt idx="85">
                  <c:v>0.19</c:v>
                </c:pt>
                <c:pt idx="86">
                  <c:v>0.2</c:v>
                </c:pt>
                <c:pt idx="87">
                  <c:v>0.2</c:v>
                </c:pt>
                <c:pt idx="88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D-4C8D-819C-D33F5AC81F93}"/>
            </c:ext>
          </c:extLst>
        </c:ser>
        <c:ser>
          <c:idx val="3"/>
          <c:order val="3"/>
          <c:tx>
            <c:strRef>
              <c:f>'All Respondents'!$AS$2</c:f>
              <c:strCache>
                <c:ptCount val="1"/>
                <c:pt idx="0">
                  <c:v>It is easy for buyers to qualify for a mortgage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Respondents'!$AS$43:$AS$131</c:f>
              <c:numCache>
                <c:formatCode>0%</c:formatCode>
                <c:ptCount val="89"/>
                <c:pt idx="0">
                  <c:v>0.09</c:v>
                </c:pt>
                <c:pt idx="1">
                  <c:v>0.09</c:v>
                </c:pt>
                <c:pt idx="2">
                  <c:v>0.1</c:v>
                </c:pt>
                <c:pt idx="3">
                  <c:v>0.11</c:v>
                </c:pt>
                <c:pt idx="4">
                  <c:v>0.08</c:v>
                </c:pt>
                <c:pt idx="5">
                  <c:v>0.08</c:v>
                </c:pt>
                <c:pt idx="6">
                  <c:v>0.09</c:v>
                </c:pt>
                <c:pt idx="7">
                  <c:v>0.12</c:v>
                </c:pt>
                <c:pt idx="8">
                  <c:v>0.1</c:v>
                </c:pt>
                <c:pt idx="9">
                  <c:v>0.1</c:v>
                </c:pt>
                <c:pt idx="10">
                  <c:v>0.05</c:v>
                </c:pt>
                <c:pt idx="11">
                  <c:v>0.09</c:v>
                </c:pt>
                <c:pt idx="12">
                  <c:v>0.11</c:v>
                </c:pt>
                <c:pt idx="13">
                  <c:v>0.1</c:v>
                </c:pt>
                <c:pt idx="14">
                  <c:v>0.09</c:v>
                </c:pt>
                <c:pt idx="15">
                  <c:v>0.1</c:v>
                </c:pt>
                <c:pt idx="16">
                  <c:v>0.09</c:v>
                </c:pt>
                <c:pt idx="17">
                  <c:v>0.09</c:v>
                </c:pt>
                <c:pt idx="18">
                  <c:v>0.09</c:v>
                </c:pt>
                <c:pt idx="19">
                  <c:v>0.08</c:v>
                </c:pt>
                <c:pt idx="20">
                  <c:v>0.08</c:v>
                </c:pt>
                <c:pt idx="21">
                  <c:v>0.09</c:v>
                </c:pt>
                <c:pt idx="22">
                  <c:v>0.09</c:v>
                </c:pt>
                <c:pt idx="23">
                  <c:v>0.08</c:v>
                </c:pt>
                <c:pt idx="24">
                  <c:v>0.11</c:v>
                </c:pt>
                <c:pt idx="25">
                  <c:v>0.09</c:v>
                </c:pt>
                <c:pt idx="26">
                  <c:v>0.11</c:v>
                </c:pt>
                <c:pt idx="27">
                  <c:v>0.08</c:v>
                </c:pt>
                <c:pt idx="28">
                  <c:v>0.1</c:v>
                </c:pt>
                <c:pt idx="29">
                  <c:v>0.11</c:v>
                </c:pt>
                <c:pt idx="30">
                  <c:v>7.0000000000000007E-2</c:v>
                </c:pt>
                <c:pt idx="31">
                  <c:v>0.05</c:v>
                </c:pt>
                <c:pt idx="32">
                  <c:v>0.1</c:v>
                </c:pt>
                <c:pt idx="33">
                  <c:v>0.11</c:v>
                </c:pt>
                <c:pt idx="34">
                  <c:v>0.1</c:v>
                </c:pt>
                <c:pt idx="35">
                  <c:v>0.09</c:v>
                </c:pt>
                <c:pt idx="36">
                  <c:v>0.09</c:v>
                </c:pt>
                <c:pt idx="37">
                  <c:v>0.08</c:v>
                </c:pt>
                <c:pt idx="38">
                  <c:v>7.0000000000000007E-2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0.09</c:v>
                </c:pt>
                <c:pt idx="43">
                  <c:v>0.09</c:v>
                </c:pt>
                <c:pt idx="44">
                  <c:v>7.0000000000000007E-2</c:v>
                </c:pt>
                <c:pt idx="45">
                  <c:v>0.08</c:v>
                </c:pt>
                <c:pt idx="46">
                  <c:v>0.12</c:v>
                </c:pt>
                <c:pt idx="47">
                  <c:v>0.1</c:v>
                </c:pt>
                <c:pt idx="48">
                  <c:v>0.05</c:v>
                </c:pt>
                <c:pt idx="49">
                  <c:v>0.08</c:v>
                </c:pt>
                <c:pt idx="50">
                  <c:v>0.08</c:v>
                </c:pt>
                <c:pt idx="51">
                  <c:v>0.06</c:v>
                </c:pt>
                <c:pt idx="52">
                  <c:v>0.06</c:v>
                </c:pt>
                <c:pt idx="53">
                  <c:v>7.0000000000000007E-2</c:v>
                </c:pt>
                <c:pt idx="54">
                  <c:v>0.09</c:v>
                </c:pt>
                <c:pt idx="55">
                  <c:v>0.09</c:v>
                </c:pt>
                <c:pt idx="56">
                  <c:v>0.08</c:v>
                </c:pt>
                <c:pt idx="57">
                  <c:v>7.0000000000000007E-2</c:v>
                </c:pt>
                <c:pt idx="58">
                  <c:v>0.04</c:v>
                </c:pt>
                <c:pt idx="59">
                  <c:v>0.06</c:v>
                </c:pt>
                <c:pt idx="60">
                  <c:v>7.0000000000000007E-2</c:v>
                </c:pt>
                <c:pt idx="61">
                  <c:v>0.09</c:v>
                </c:pt>
                <c:pt idx="62">
                  <c:v>7.0000000000000007E-2</c:v>
                </c:pt>
                <c:pt idx="63">
                  <c:v>7.0000000000000007E-2</c:v>
                </c:pt>
                <c:pt idx="64">
                  <c:v>0.09</c:v>
                </c:pt>
                <c:pt idx="65">
                  <c:v>0.05</c:v>
                </c:pt>
                <c:pt idx="66">
                  <c:v>0.09</c:v>
                </c:pt>
                <c:pt idx="67">
                  <c:v>0.06</c:v>
                </c:pt>
                <c:pt idx="68">
                  <c:v>0.1</c:v>
                </c:pt>
                <c:pt idx="69">
                  <c:v>0.08</c:v>
                </c:pt>
                <c:pt idx="70">
                  <c:v>0.06</c:v>
                </c:pt>
                <c:pt idx="71">
                  <c:v>0.1</c:v>
                </c:pt>
                <c:pt idx="72">
                  <c:v>0.08</c:v>
                </c:pt>
                <c:pt idx="73">
                  <c:v>0.09</c:v>
                </c:pt>
                <c:pt idx="74">
                  <c:v>0.09</c:v>
                </c:pt>
                <c:pt idx="75">
                  <c:v>0.06</c:v>
                </c:pt>
                <c:pt idx="76">
                  <c:v>0.08</c:v>
                </c:pt>
                <c:pt idx="77">
                  <c:v>0.08</c:v>
                </c:pt>
                <c:pt idx="78">
                  <c:v>0.16</c:v>
                </c:pt>
                <c:pt idx="79">
                  <c:v>0.08</c:v>
                </c:pt>
                <c:pt idx="80">
                  <c:v>7.0000000000000007E-2</c:v>
                </c:pt>
                <c:pt idx="81">
                  <c:v>0.06</c:v>
                </c:pt>
                <c:pt idx="82">
                  <c:v>0.06</c:v>
                </c:pt>
                <c:pt idx="83">
                  <c:v>7.0000000000000007E-2</c:v>
                </c:pt>
                <c:pt idx="84">
                  <c:v>7.0000000000000007E-2</c:v>
                </c:pt>
                <c:pt idx="85">
                  <c:v>7.0000000000000007E-2</c:v>
                </c:pt>
                <c:pt idx="86">
                  <c:v>0.1</c:v>
                </c:pt>
                <c:pt idx="87">
                  <c:v>0.09</c:v>
                </c:pt>
                <c:pt idx="88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D-4C8D-819C-D33F5AC81F93}"/>
            </c:ext>
          </c:extLst>
        </c:ser>
        <c:ser>
          <c:idx val="0"/>
          <c:order val="0"/>
          <c:tx>
            <c:strRef>
              <c:f>'All Respondents'!$AP$2</c:f>
              <c:strCache>
                <c:ptCount val="1"/>
                <c:pt idx="0">
                  <c:v>Home prices are high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Respondents'!$AP$43:$AP$131</c:f>
              <c:numCache>
                <c:formatCode>0%</c:formatCode>
                <c:ptCount val="89"/>
                <c:pt idx="0">
                  <c:v>0.11</c:v>
                </c:pt>
                <c:pt idx="1">
                  <c:v>0.14000000000000001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0.15</c:v>
                </c:pt>
                <c:pt idx="6">
                  <c:v>0.16</c:v>
                </c:pt>
                <c:pt idx="7">
                  <c:v>0.14000000000000001</c:v>
                </c:pt>
                <c:pt idx="8">
                  <c:v>0.18</c:v>
                </c:pt>
                <c:pt idx="9">
                  <c:v>0.18</c:v>
                </c:pt>
                <c:pt idx="10">
                  <c:v>0.22</c:v>
                </c:pt>
                <c:pt idx="11">
                  <c:v>0.14000000000000001</c:v>
                </c:pt>
                <c:pt idx="12">
                  <c:v>0.15</c:v>
                </c:pt>
                <c:pt idx="13">
                  <c:v>0.17</c:v>
                </c:pt>
                <c:pt idx="14">
                  <c:v>0.17</c:v>
                </c:pt>
                <c:pt idx="15">
                  <c:v>0.13</c:v>
                </c:pt>
                <c:pt idx="16">
                  <c:v>0.12</c:v>
                </c:pt>
                <c:pt idx="17">
                  <c:v>0.16</c:v>
                </c:pt>
                <c:pt idx="18">
                  <c:v>0.15</c:v>
                </c:pt>
                <c:pt idx="19">
                  <c:v>0.21</c:v>
                </c:pt>
                <c:pt idx="20">
                  <c:v>0.17</c:v>
                </c:pt>
                <c:pt idx="21">
                  <c:v>0.15</c:v>
                </c:pt>
                <c:pt idx="22">
                  <c:v>0.2</c:v>
                </c:pt>
                <c:pt idx="23">
                  <c:v>0.22</c:v>
                </c:pt>
                <c:pt idx="24">
                  <c:v>0.18</c:v>
                </c:pt>
                <c:pt idx="25">
                  <c:v>0.26</c:v>
                </c:pt>
                <c:pt idx="26">
                  <c:v>0.14000000000000001</c:v>
                </c:pt>
                <c:pt idx="27">
                  <c:v>0.22</c:v>
                </c:pt>
                <c:pt idx="28">
                  <c:v>0.16</c:v>
                </c:pt>
                <c:pt idx="29">
                  <c:v>0.23</c:v>
                </c:pt>
                <c:pt idx="30">
                  <c:v>0.19</c:v>
                </c:pt>
                <c:pt idx="31">
                  <c:v>0.21</c:v>
                </c:pt>
                <c:pt idx="32">
                  <c:v>0.2</c:v>
                </c:pt>
                <c:pt idx="33">
                  <c:v>0.23</c:v>
                </c:pt>
                <c:pt idx="34">
                  <c:v>0.25</c:v>
                </c:pt>
                <c:pt idx="35">
                  <c:v>0.25</c:v>
                </c:pt>
                <c:pt idx="36">
                  <c:v>0.23</c:v>
                </c:pt>
                <c:pt idx="37">
                  <c:v>0.2</c:v>
                </c:pt>
                <c:pt idx="38">
                  <c:v>0.25</c:v>
                </c:pt>
                <c:pt idx="39">
                  <c:v>0.23</c:v>
                </c:pt>
                <c:pt idx="40">
                  <c:v>0.23</c:v>
                </c:pt>
                <c:pt idx="41">
                  <c:v>0.24</c:v>
                </c:pt>
                <c:pt idx="42">
                  <c:v>0.26</c:v>
                </c:pt>
                <c:pt idx="43">
                  <c:v>0.23</c:v>
                </c:pt>
                <c:pt idx="44">
                  <c:v>0.24</c:v>
                </c:pt>
                <c:pt idx="45">
                  <c:v>0.27</c:v>
                </c:pt>
                <c:pt idx="46">
                  <c:v>0.31</c:v>
                </c:pt>
                <c:pt idx="47">
                  <c:v>0.28999999999999998</c:v>
                </c:pt>
                <c:pt idx="48">
                  <c:v>0.28000000000000003</c:v>
                </c:pt>
                <c:pt idx="49">
                  <c:v>0.24</c:v>
                </c:pt>
                <c:pt idx="50">
                  <c:v>0.26</c:v>
                </c:pt>
                <c:pt idx="51">
                  <c:v>0.27</c:v>
                </c:pt>
                <c:pt idx="52">
                  <c:v>0.25</c:v>
                </c:pt>
                <c:pt idx="53">
                  <c:v>0.28999999999999998</c:v>
                </c:pt>
                <c:pt idx="54">
                  <c:v>0.28000000000000003</c:v>
                </c:pt>
                <c:pt idx="55">
                  <c:v>0.26</c:v>
                </c:pt>
                <c:pt idx="56">
                  <c:v>0.28999999999999998</c:v>
                </c:pt>
                <c:pt idx="57">
                  <c:v>0.3</c:v>
                </c:pt>
                <c:pt idx="58">
                  <c:v>0.32</c:v>
                </c:pt>
                <c:pt idx="59">
                  <c:v>0.31</c:v>
                </c:pt>
                <c:pt idx="60">
                  <c:v>0.28000000000000003</c:v>
                </c:pt>
                <c:pt idx="61">
                  <c:v>0.28000000000000003</c:v>
                </c:pt>
                <c:pt idx="62">
                  <c:v>0.31</c:v>
                </c:pt>
                <c:pt idx="63">
                  <c:v>0.28999999999999998</c:v>
                </c:pt>
                <c:pt idx="64">
                  <c:v>0.28000000000000003</c:v>
                </c:pt>
                <c:pt idx="65">
                  <c:v>0.28000000000000003</c:v>
                </c:pt>
                <c:pt idx="66">
                  <c:v>0.25</c:v>
                </c:pt>
                <c:pt idx="67">
                  <c:v>0.31</c:v>
                </c:pt>
                <c:pt idx="68">
                  <c:v>0.26</c:v>
                </c:pt>
                <c:pt idx="69">
                  <c:v>0.28999999999999998</c:v>
                </c:pt>
                <c:pt idx="70">
                  <c:v>0.32</c:v>
                </c:pt>
                <c:pt idx="71">
                  <c:v>0.28000000000000003</c:v>
                </c:pt>
                <c:pt idx="72">
                  <c:v>0.31</c:v>
                </c:pt>
                <c:pt idx="73">
                  <c:v>0.26</c:v>
                </c:pt>
                <c:pt idx="74">
                  <c:v>0.27</c:v>
                </c:pt>
                <c:pt idx="75">
                  <c:v>0.26</c:v>
                </c:pt>
                <c:pt idx="76">
                  <c:v>0.27</c:v>
                </c:pt>
                <c:pt idx="77">
                  <c:v>0.27</c:v>
                </c:pt>
                <c:pt idx="78">
                  <c:v>0.14000000000000001</c:v>
                </c:pt>
                <c:pt idx="79">
                  <c:v>0.18</c:v>
                </c:pt>
                <c:pt idx="80">
                  <c:v>0.16</c:v>
                </c:pt>
                <c:pt idx="81">
                  <c:v>0.22</c:v>
                </c:pt>
                <c:pt idx="82">
                  <c:v>0.25</c:v>
                </c:pt>
                <c:pt idx="83">
                  <c:v>0.23</c:v>
                </c:pt>
                <c:pt idx="84">
                  <c:v>0.28999999999999998</c:v>
                </c:pt>
                <c:pt idx="85">
                  <c:v>0.24</c:v>
                </c:pt>
                <c:pt idx="86">
                  <c:v>0.28000000000000003</c:v>
                </c:pt>
                <c:pt idx="87">
                  <c:v>0.28999999999999998</c:v>
                </c:pt>
                <c:pt idx="88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D-4C8D-819C-D33F5AC81F93}"/>
            </c:ext>
          </c:extLst>
        </c:ser>
        <c:ser>
          <c:idx val="1"/>
          <c:order val="1"/>
          <c:tx>
            <c:strRef>
              <c:f>'All Respondents'!$AQ$2</c:f>
              <c:strCache>
                <c:ptCount val="1"/>
                <c:pt idx="0">
                  <c:v>Mortgage rates are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Respondents'!$AQ$43:$AQ$131</c:f>
              <c:numCache>
                <c:formatCode>0%</c:formatCode>
                <c:ptCount val="89"/>
                <c:pt idx="0">
                  <c:v>0.37</c:v>
                </c:pt>
                <c:pt idx="1">
                  <c:v>0.3</c:v>
                </c:pt>
                <c:pt idx="2">
                  <c:v>0.35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0.34</c:v>
                </c:pt>
                <c:pt idx="6">
                  <c:v>0.34</c:v>
                </c:pt>
                <c:pt idx="7">
                  <c:v>0.3</c:v>
                </c:pt>
                <c:pt idx="8">
                  <c:v>0.26</c:v>
                </c:pt>
                <c:pt idx="9">
                  <c:v>0.33</c:v>
                </c:pt>
                <c:pt idx="10">
                  <c:v>0.33</c:v>
                </c:pt>
                <c:pt idx="11">
                  <c:v>0.28999999999999998</c:v>
                </c:pt>
                <c:pt idx="12">
                  <c:v>0.26</c:v>
                </c:pt>
                <c:pt idx="13">
                  <c:v>0.32</c:v>
                </c:pt>
                <c:pt idx="14">
                  <c:v>0.31</c:v>
                </c:pt>
                <c:pt idx="15">
                  <c:v>0.28999999999999998</c:v>
                </c:pt>
                <c:pt idx="16">
                  <c:v>0.34</c:v>
                </c:pt>
                <c:pt idx="17">
                  <c:v>0.32</c:v>
                </c:pt>
                <c:pt idx="18">
                  <c:v>0.32</c:v>
                </c:pt>
                <c:pt idx="19">
                  <c:v>0.3</c:v>
                </c:pt>
                <c:pt idx="20">
                  <c:v>0.27</c:v>
                </c:pt>
                <c:pt idx="21">
                  <c:v>0.28000000000000003</c:v>
                </c:pt>
                <c:pt idx="22">
                  <c:v>0.33</c:v>
                </c:pt>
                <c:pt idx="23">
                  <c:v>0.34</c:v>
                </c:pt>
                <c:pt idx="24">
                  <c:v>0.25</c:v>
                </c:pt>
                <c:pt idx="25">
                  <c:v>0.26</c:v>
                </c:pt>
                <c:pt idx="26">
                  <c:v>0.31</c:v>
                </c:pt>
                <c:pt idx="27">
                  <c:v>0.3</c:v>
                </c:pt>
                <c:pt idx="28">
                  <c:v>0.28999999999999998</c:v>
                </c:pt>
                <c:pt idx="29">
                  <c:v>0.27</c:v>
                </c:pt>
                <c:pt idx="30">
                  <c:v>0.28999999999999998</c:v>
                </c:pt>
                <c:pt idx="31">
                  <c:v>0.28000000000000003</c:v>
                </c:pt>
                <c:pt idx="32">
                  <c:v>0.28999999999999998</c:v>
                </c:pt>
                <c:pt idx="33">
                  <c:v>0.31</c:v>
                </c:pt>
                <c:pt idx="34">
                  <c:v>0.26</c:v>
                </c:pt>
                <c:pt idx="35">
                  <c:v>0.28000000000000003</c:v>
                </c:pt>
                <c:pt idx="36">
                  <c:v>0.27</c:v>
                </c:pt>
                <c:pt idx="37">
                  <c:v>0.28999999999999998</c:v>
                </c:pt>
                <c:pt idx="38">
                  <c:v>0.22</c:v>
                </c:pt>
                <c:pt idx="39">
                  <c:v>0.28000000000000003</c:v>
                </c:pt>
                <c:pt idx="40">
                  <c:v>0.24</c:v>
                </c:pt>
                <c:pt idx="41">
                  <c:v>0.23</c:v>
                </c:pt>
                <c:pt idx="42">
                  <c:v>0.21</c:v>
                </c:pt>
                <c:pt idx="43">
                  <c:v>0.19</c:v>
                </c:pt>
                <c:pt idx="44">
                  <c:v>0.23</c:v>
                </c:pt>
                <c:pt idx="45">
                  <c:v>0.2</c:v>
                </c:pt>
                <c:pt idx="46">
                  <c:v>0.2</c:v>
                </c:pt>
                <c:pt idx="47">
                  <c:v>0.21</c:v>
                </c:pt>
                <c:pt idx="48">
                  <c:v>0.19</c:v>
                </c:pt>
                <c:pt idx="49">
                  <c:v>0.2</c:v>
                </c:pt>
                <c:pt idx="50">
                  <c:v>0.2</c:v>
                </c:pt>
                <c:pt idx="51">
                  <c:v>0.15</c:v>
                </c:pt>
                <c:pt idx="52">
                  <c:v>0.19</c:v>
                </c:pt>
                <c:pt idx="53">
                  <c:v>0.16</c:v>
                </c:pt>
                <c:pt idx="54">
                  <c:v>0.18</c:v>
                </c:pt>
                <c:pt idx="55">
                  <c:v>0.14000000000000001</c:v>
                </c:pt>
                <c:pt idx="56">
                  <c:v>0.12</c:v>
                </c:pt>
                <c:pt idx="57">
                  <c:v>0.11</c:v>
                </c:pt>
                <c:pt idx="58">
                  <c:v>0.16</c:v>
                </c:pt>
                <c:pt idx="59">
                  <c:v>0.11</c:v>
                </c:pt>
                <c:pt idx="60">
                  <c:v>0.13</c:v>
                </c:pt>
                <c:pt idx="61">
                  <c:v>0.12</c:v>
                </c:pt>
                <c:pt idx="62">
                  <c:v>0.16</c:v>
                </c:pt>
                <c:pt idx="63">
                  <c:v>0.17</c:v>
                </c:pt>
                <c:pt idx="64">
                  <c:v>0.13</c:v>
                </c:pt>
                <c:pt idx="65">
                  <c:v>0.12</c:v>
                </c:pt>
                <c:pt idx="66">
                  <c:v>0.15</c:v>
                </c:pt>
                <c:pt idx="67">
                  <c:v>0.16</c:v>
                </c:pt>
                <c:pt idx="68">
                  <c:v>0.16</c:v>
                </c:pt>
                <c:pt idx="69">
                  <c:v>0.17</c:v>
                </c:pt>
                <c:pt idx="70">
                  <c:v>0.16</c:v>
                </c:pt>
                <c:pt idx="71">
                  <c:v>0.2</c:v>
                </c:pt>
                <c:pt idx="72">
                  <c:v>0.17</c:v>
                </c:pt>
                <c:pt idx="73">
                  <c:v>0.23</c:v>
                </c:pt>
                <c:pt idx="74">
                  <c:v>0.14000000000000001</c:v>
                </c:pt>
                <c:pt idx="75">
                  <c:v>0.19</c:v>
                </c:pt>
                <c:pt idx="76">
                  <c:v>0.17</c:v>
                </c:pt>
                <c:pt idx="77">
                  <c:v>0.21</c:v>
                </c:pt>
                <c:pt idx="78">
                  <c:v>0.28999999999999998</c:v>
                </c:pt>
                <c:pt idx="79">
                  <c:v>0.28999999999999998</c:v>
                </c:pt>
                <c:pt idx="80">
                  <c:v>0.32</c:v>
                </c:pt>
                <c:pt idx="81">
                  <c:v>0.31</c:v>
                </c:pt>
                <c:pt idx="82">
                  <c:v>0.28000000000000003</c:v>
                </c:pt>
                <c:pt idx="83">
                  <c:v>0.24</c:v>
                </c:pt>
                <c:pt idx="84">
                  <c:v>0.24</c:v>
                </c:pt>
                <c:pt idx="85">
                  <c:v>0.26</c:v>
                </c:pt>
                <c:pt idx="86">
                  <c:v>0.22</c:v>
                </c:pt>
                <c:pt idx="87">
                  <c:v>0.21</c:v>
                </c:pt>
                <c:pt idx="88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BD-4C8D-819C-D33F5AC81F93}"/>
            </c:ext>
          </c:extLst>
        </c:ser>
        <c:ser>
          <c:idx val="4"/>
          <c:order val="4"/>
          <c:tx>
            <c:strRef>
              <c:f>'All Respondents'!$AT$2</c:f>
              <c:strCache>
                <c:ptCount val="1"/>
                <c:pt idx="0">
                  <c:v>Economic conditions overall are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Respondents'!$AT$43:$AT$131</c:f>
              <c:numCache>
                <c:formatCode>0%</c:formatCode>
                <c:ptCount val="89"/>
                <c:pt idx="0">
                  <c:v>0.15</c:v>
                </c:pt>
                <c:pt idx="1">
                  <c:v>0.15</c:v>
                </c:pt>
                <c:pt idx="2">
                  <c:v>0.18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0.19</c:v>
                </c:pt>
                <c:pt idx="9">
                  <c:v>0.16</c:v>
                </c:pt>
                <c:pt idx="10">
                  <c:v>0.16</c:v>
                </c:pt>
                <c:pt idx="11">
                  <c:v>0.22</c:v>
                </c:pt>
                <c:pt idx="12">
                  <c:v>0.17</c:v>
                </c:pt>
                <c:pt idx="13">
                  <c:v>0.15</c:v>
                </c:pt>
                <c:pt idx="14">
                  <c:v>0.2</c:v>
                </c:pt>
                <c:pt idx="15">
                  <c:v>0.22</c:v>
                </c:pt>
                <c:pt idx="16">
                  <c:v>0.26</c:v>
                </c:pt>
                <c:pt idx="17">
                  <c:v>0.21</c:v>
                </c:pt>
                <c:pt idx="18">
                  <c:v>0.2</c:v>
                </c:pt>
                <c:pt idx="19">
                  <c:v>0.17</c:v>
                </c:pt>
                <c:pt idx="20">
                  <c:v>0.22</c:v>
                </c:pt>
                <c:pt idx="21">
                  <c:v>0.23</c:v>
                </c:pt>
                <c:pt idx="22">
                  <c:v>0.15</c:v>
                </c:pt>
                <c:pt idx="23">
                  <c:v>0.17</c:v>
                </c:pt>
                <c:pt idx="24">
                  <c:v>0.2</c:v>
                </c:pt>
                <c:pt idx="25">
                  <c:v>0.2</c:v>
                </c:pt>
                <c:pt idx="26">
                  <c:v>0.21</c:v>
                </c:pt>
                <c:pt idx="27">
                  <c:v>0.16</c:v>
                </c:pt>
                <c:pt idx="28">
                  <c:v>0.2</c:v>
                </c:pt>
                <c:pt idx="29">
                  <c:v>0.16</c:v>
                </c:pt>
                <c:pt idx="30">
                  <c:v>0.22</c:v>
                </c:pt>
                <c:pt idx="31">
                  <c:v>0.2</c:v>
                </c:pt>
                <c:pt idx="32">
                  <c:v>0.19</c:v>
                </c:pt>
                <c:pt idx="33">
                  <c:v>0.16</c:v>
                </c:pt>
                <c:pt idx="34">
                  <c:v>0.17</c:v>
                </c:pt>
                <c:pt idx="35">
                  <c:v>0.19</c:v>
                </c:pt>
                <c:pt idx="36">
                  <c:v>0.18</c:v>
                </c:pt>
                <c:pt idx="37">
                  <c:v>0.14000000000000001</c:v>
                </c:pt>
                <c:pt idx="38">
                  <c:v>0.2</c:v>
                </c:pt>
                <c:pt idx="39">
                  <c:v>0.17</c:v>
                </c:pt>
                <c:pt idx="40">
                  <c:v>0.16</c:v>
                </c:pt>
                <c:pt idx="41">
                  <c:v>0.21</c:v>
                </c:pt>
                <c:pt idx="42">
                  <c:v>0.17</c:v>
                </c:pt>
                <c:pt idx="43">
                  <c:v>0.21</c:v>
                </c:pt>
                <c:pt idx="44">
                  <c:v>0.17</c:v>
                </c:pt>
                <c:pt idx="45">
                  <c:v>0.18</c:v>
                </c:pt>
                <c:pt idx="46">
                  <c:v>0.14000000000000001</c:v>
                </c:pt>
                <c:pt idx="47">
                  <c:v>0.17</c:v>
                </c:pt>
                <c:pt idx="48">
                  <c:v>0.19</c:v>
                </c:pt>
                <c:pt idx="49">
                  <c:v>0.22</c:v>
                </c:pt>
                <c:pt idx="50">
                  <c:v>0.23</c:v>
                </c:pt>
                <c:pt idx="51">
                  <c:v>0.22</c:v>
                </c:pt>
                <c:pt idx="52">
                  <c:v>0.23</c:v>
                </c:pt>
                <c:pt idx="53">
                  <c:v>0.26</c:v>
                </c:pt>
                <c:pt idx="54">
                  <c:v>0.23</c:v>
                </c:pt>
                <c:pt idx="55">
                  <c:v>0.23</c:v>
                </c:pt>
                <c:pt idx="56">
                  <c:v>0.26</c:v>
                </c:pt>
                <c:pt idx="57">
                  <c:v>0.22</c:v>
                </c:pt>
                <c:pt idx="58">
                  <c:v>0.24</c:v>
                </c:pt>
                <c:pt idx="59">
                  <c:v>0.28000000000000003</c:v>
                </c:pt>
                <c:pt idx="60">
                  <c:v>0.26</c:v>
                </c:pt>
                <c:pt idx="61">
                  <c:v>0.24</c:v>
                </c:pt>
                <c:pt idx="62">
                  <c:v>0.25</c:v>
                </c:pt>
                <c:pt idx="63">
                  <c:v>0.22</c:v>
                </c:pt>
                <c:pt idx="64">
                  <c:v>0.28000000000000003</c:v>
                </c:pt>
                <c:pt idx="65">
                  <c:v>0.27</c:v>
                </c:pt>
                <c:pt idx="66">
                  <c:v>0.26</c:v>
                </c:pt>
                <c:pt idx="67">
                  <c:v>0.22</c:v>
                </c:pt>
                <c:pt idx="68">
                  <c:v>0.26</c:v>
                </c:pt>
                <c:pt idx="69">
                  <c:v>0.26</c:v>
                </c:pt>
                <c:pt idx="70">
                  <c:v>0.25</c:v>
                </c:pt>
                <c:pt idx="71">
                  <c:v>0.24</c:v>
                </c:pt>
                <c:pt idx="72">
                  <c:v>0.21</c:v>
                </c:pt>
                <c:pt idx="73">
                  <c:v>0.21</c:v>
                </c:pt>
                <c:pt idx="74">
                  <c:v>0.26</c:v>
                </c:pt>
                <c:pt idx="75">
                  <c:v>0.24</c:v>
                </c:pt>
                <c:pt idx="76">
                  <c:v>0.24</c:v>
                </c:pt>
                <c:pt idx="77">
                  <c:v>0.21</c:v>
                </c:pt>
                <c:pt idx="78">
                  <c:v>0.15</c:v>
                </c:pt>
                <c:pt idx="79">
                  <c:v>0.14000000000000001</c:v>
                </c:pt>
                <c:pt idx="80">
                  <c:v>0.1</c:v>
                </c:pt>
                <c:pt idx="81">
                  <c:v>0.15</c:v>
                </c:pt>
                <c:pt idx="82">
                  <c:v>0.09</c:v>
                </c:pt>
                <c:pt idx="83">
                  <c:v>0.09</c:v>
                </c:pt>
                <c:pt idx="84">
                  <c:v>0.11</c:v>
                </c:pt>
                <c:pt idx="85">
                  <c:v>0.14000000000000001</c:v>
                </c:pt>
                <c:pt idx="86">
                  <c:v>0.09</c:v>
                </c:pt>
                <c:pt idx="87">
                  <c:v>0.08</c:v>
                </c:pt>
                <c:pt idx="8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BD-4C8D-819C-D33F5AC81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780912"/>
        <c:axId val="250781472"/>
      </c:lineChart>
      <c:dateAx>
        <c:axId val="250780912"/>
        <c:scaling>
          <c:orientation val="minMax"/>
          <c:max val="44228"/>
          <c:min val="41487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250781472"/>
        <c:crosses val="autoZero"/>
        <c:auto val="1"/>
        <c:lblOffset val="100"/>
        <c:baseTimeUnit val="days"/>
        <c:majorUnit val="1"/>
      </c:dateAx>
      <c:valAx>
        <c:axId val="2507814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78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0017081284425"/>
          <c:y val="0.40505787907164881"/>
          <c:w val="0.24539982918715578"/>
          <c:h val="0.2665989249250041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>
              <a:defRPr sz="1800"/>
            </a:pPr>
            <a:r>
              <a:rPr lang="en-US" sz="1800"/>
              <a:t>Share of respondents who say it is a net</a:t>
            </a:r>
            <a:r>
              <a:rPr lang="en-US" sz="1800" baseline="0"/>
              <a:t> good time to buy</a:t>
            </a: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8494276798676797E-2"/>
          <c:y val="8.4588534698320977E-2"/>
          <c:w val="0.83586299840925993"/>
          <c:h val="0.76332205175795054"/>
        </c:manualLayout>
      </c:layout>
      <c:lineChart>
        <c:grouping val="standard"/>
        <c:varyColors val="0"/>
        <c:ser>
          <c:idx val="2"/>
          <c:order val="0"/>
          <c:tx>
            <c:strRef>
              <c:f>'All Respondents'!$X$2</c:f>
              <c:strCache>
                <c:ptCount val="1"/>
                <c:pt idx="0">
                  <c:v>Net Good Time to Buy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Respondents'!$X$3:$X$131</c:f>
              <c:numCache>
                <c:formatCode>0%</c:formatCode>
                <c:ptCount val="129"/>
                <c:pt idx="0">
                  <c:v>0.47</c:v>
                </c:pt>
                <c:pt idx="1">
                  <c:v>0.39999999999999991</c:v>
                </c:pt>
                <c:pt idx="2">
                  <c:v>0.44999999999999996</c:v>
                </c:pt>
                <c:pt idx="3">
                  <c:v>0.47</c:v>
                </c:pt>
                <c:pt idx="4">
                  <c:v>0.41999999999999993</c:v>
                </c:pt>
                <c:pt idx="5">
                  <c:v>0.33999999999999991</c:v>
                </c:pt>
                <c:pt idx="6">
                  <c:v>0.35999999999999993</c:v>
                </c:pt>
                <c:pt idx="7">
                  <c:v>0.41999999999999993</c:v>
                </c:pt>
                <c:pt idx="8">
                  <c:v>0.40999999999999992</c:v>
                </c:pt>
                <c:pt idx="9">
                  <c:v>0.37999999999999989</c:v>
                </c:pt>
                <c:pt idx="10">
                  <c:v>0.47</c:v>
                </c:pt>
                <c:pt idx="11">
                  <c:v>0.35999999999999993</c:v>
                </c:pt>
                <c:pt idx="12">
                  <c:v>0.38</c:v>
                </c:pt>
                <c:pt idx="13">
                  <c:v>0.36999999999999988</c:v>
                </c:pt>
                <c:pt idx="14">
                  <c:v>0.3899999999999999</c:v>
                </c:pt>
                <c:pt idx="15">
                  <c:v>0.39999999999999991</c:v>
                </c:pt>
                <c:pt idx="16">
                  <c:v>0.41000000000000003</c:v>
                </c:pt>
                <c:pt idx="17">
                  <c:v>0.3899999999999999</c:v>
                </c:pt>
                <c:pt idx="18">
                  <c:v>0.40999999999999992</c:v>
                </c:pt>
                <c:pt idx="19">
                  <c:v>0.42999999999999994</c:v>
                </c:pt>
                <c:pt idx="20">
                  <c:v>0.43999999999999995</c:v>
                </c:pt>
                <c:pt idx="21">
                  <c:v>0.47</c:v>
                </c:pt>
                <c:pt idx="22">
                  <c:v>0.47</c:v>
                </c:pt>
                <c:pt idx="23">
                  <c:v>0.47</c:v>
                </c:pt>
                <c:pt idx="24">
                  <c:v>0.5</c:v>
                </c:pt>
                <c:pt idx="25">
                  <c:v>0.48</c:v>
                </c:pt>
                <c:pt idx="26">
                  <c:v>0.44999999999999996</c:v>
                </c:pt>
                <c:pt idx="27">
                  <c:v>0.45999999999999996</c:v>
                </c:pt>
                <c:pt idx="28">
                  <c:v>0.53</c:v>
                </c:pt>
                <c:pt idx="29">
                  <c:v>0.45999999999999996</c:v>
                </c:pt>
                <c:pt idx="30">
                  <c:v>0.45999999999999996</c:v>
                </c:pt>
                <c:pt idx="31">
                  <c:v>0.42999999999999994</c:v>
                </c:pt>
                <c:pt idx="32">
                  <c:v>0.49</c:v>
                </c:pt>
                <c:pt idx="33">
                  <c:v>0.47</c:v>
                </c:pt>
                <c:pt idx="34">
                  <c:v>0.48</c:v>
                </c:pt>
                <c:pt idx="35">
                  <c:v>0.57000000000000006</c:v>
                </c:pt>
                <c:pt idx="36">
                  <c:v>0.48</c:v>
                </c:pt>
                <c:pt idx="37">
                  <c:v>0.53</c:v>
                </c:pt>
                <c:pt idx="38">
                  <c:v>0.48</c:v>
                </c:pt>
                <c:pt idx="39">
                  <c:v>0.48</c:v>
                </c:pt>
                <c:pt idx="40">
                  <c:v>0.34</c:v>
                </c:pt>
                <c:pt idx="41">
                  <c:v>0.34</c:v>
                </c:pt>
                <c:pt idx="42">
                  <c:v>0.4</c:v>
                </c:pt>
                <c:pt idx="43">
                  <c:v>0.37</c:v>
                </c:pt>
                <c:pt idx="44">
                  <c:v>0.41000000000000003</c:v>
                </c:pt>
                <c:pt idx="45">
                  <c:v>0.42999999999999994</c:v>
                </c:pt>
                <c:pt idx="46">
                  <c:v>0.42999999999999994</c:v>
                </c:pt>
                <c:pt idx="47">
                  <c:v>0.41999999999999993</c:v>
                </c:pt>
                <c:pt idx="48">
                  <c:v>0.45000000000000007</c:v>
                </c:pt>
                <c:pt idx="49">
                  <c:v>0.39999999999999991</c:v>
                </c:pt>
                <c:pt idx="50">
                  <c:v>0.35</c:v>
                </c:pt>
                <c:pt idx="51">
                  <c:v>0.43000000000000005</c:v>
                </c:pt>
                <c:pt idx="52">
                  <c:v>0.38</c:v>
                </c:pt>
                <c:pt idx="53">
                  <c:v>0.44000000000000006</c:v>
                </c:pt>
                <c:pt idx="54">
                  <c:v>0.36</c:v>
                </c:pt>
                <c:pt idx="55">
                  <c:v>0.42000000000000004</c:v>
                </c:pt>
                <c:pt idx="56">
                  <c:v>0.4</c:v>
                </c:pt>
                <c:pt idx="57">
                  <c:v>0.4</c:v>
                </c:pt>
                <c:pt idx="58">
                  <c:v>0.35</c:v>
                </c:pt>
                <c:pt idx="59">
                  <c:v>0.37999999999999989</c:v>
                </c:pt>
                <c:pt idx="60">
                  <c:v>0.35</c:v>
                </c:pt>
                <c:pt idx="61">
                  <c:v>0.33999999999999997</c:v>
                </c:pt>
                <c:pt idx="62">
                  <c:v>0.33</c:v>
                </c:pt>
                <c:pt idx="63">
                  <c:v>0.36</c:v>
                </c:pt>
                <c:pt idx="64">
                  <c:v>0.33999999999999997</c:v>
                </c:pt>
                <c:pt idx="65">
                  <c:v>0.35</c:v>
                </c:pt>
                <c:pt idx="66">
                  <c:v>0.35</c:v>
                </c:pt>
                <c:pt idx="67">
                  <c:v>0.31</c:v>
                </c:pt>
                <c:pt idx="68">
                  <c:v>0.35</c:v>
                </c:pt>
                <c:pt idx="69">
                  <c:v>0.33</c:v>
                </c:pt>
                <c:pt idx="70">
                  <c:v>0.3</c:v>
                </c:pt>
                <c:pt idx="71">
                  <c:v>0.29000000000000009</c:v>
                </c:pt>
                <c:pt idx="72">
                  <c:v>0.32</c:v>
                </c:pt>
                <c:pt idx="73">
                  <c:v>0.33</c:v>
                </c:pt>
                <c:pt idx="74">
                  <c:v>0.33999999999999997</c:v>
                </c:pt>
                <c:pt idx="75">
                  <c:v>0.28999999999999998</c:v>
                </c:pt>
                <c:pt idx="76">
                  <c:v>0.30999999999999994</c:v>
                </c:pt>
                <c:pt idx="77">
                  <c:v>0.29999999999999993</c:v>
                </c:pt>
                <c:pt idx="78">
                  <c:v>0.31999999999999995</c:v>
                </c:pt>
                <c:pt idx="79">
                  <c:v>0.28999999999999998</c:v>
                </c:pt>
                <c:pt idx="80">
                  <c:v>0.39999999999999991</c:v>
                </c:pt>
                <c:pt idx="81">
                  <c:v>0.29999999999999993</c:v>
                </c:pt>
                <c:pt idx="82">
                  <c:v>0.35</c:v>
                </c:pt>
                <c:pt idx="83">
                  <c:v>0.26999999999999996</c:v>
                </c:pt>
                <c:pt idx="84">
                  <c:v>0.3</c:v>
                </c:pt>
                <c:pt idx="85">
                  <c:v>0.22999999999999998</c:v>
                </c:pt>
                <c:pt idx="86">
                  <c:v>0.18000000000000005</c:v>
                </c:pt>
                <c:pt idx="87">
                  <c:v>0.28000000000000008</c:v>
                </c:pt>
                <c:pt idx="88">
                  <c:v>0.21999999999999997</c:v>
                </c:pt>
                <c:pt idx="89">
                  <c:v>0.28999999999999998</c:v>
                </c:pt>
                <c:pt idx="90">
                  <c:v>0.24000000000000005</c:v>
                </c:pt>
                <c:pt idx="91">
                  <c:v>0.26999999999999996</c:v>
                </c:pt>
                <c:pt idx="92">
                  <c:v>0.22000000000000008</c:v>
                </c:pt>
                <c:pt idx="93">
                  <c:v>0.32</c:v>
                </c:pt>
                <c:pt idx="94">
                  <c:v>0.28999999999999998</c:v>
                </c:pt>
                <c:pt idx="95">
                  <c:v>0.27999999999999997</c:v>
                </c:pt>
                <c:pt idx="96">
                  <c:v>0.27999999999999997</c:v>
                </c:pt>
                <c:pt idx="97">
                  <c:v>0.24</c:v>
                </c:pt>
                <c:pt idx="98">
                  <c:v>0.20999999999999996</c:v>
                </c:pt>
                <c:pt idx="99">
                  <c:v>0.25999999999999995</c:v>
                </c:pt>
                <c:pt idx="100">
                  <c:v>0.21000000000000008</c:v>
                </c:pt>
                <c:pt idx="101">
                  <c:v>0.23000000000000009</c:v>
                </c:pt>
                <c:pt idx="102">
                  <c:v>0.10999999999999999</c:v>
                </c:pt>
                <c:pt idx="103">
                  <c:v>0.15000000000000002</c:v>
                </c:pt>
                <c:pt idx="104">
                  <c:v>0.15000000000000002</c:v>
                </c:pt>
                <c:pt idx="105">
                  <c:v>0.22000000000000008</c:v>
                </c:pt>
                <c:pt idx="106">
                  <c:v>0.14000000000000001</c:v>
                </c:pt>
                <c:pt idx="107">
                  <c:v>0.26999999999999996</c:v>
                </c:pt>
                <c:pt idx="108">
                  <c:v>0.23000000000000004</c:v>
                </c:pt>
                <c:pt idx="109">
                  <c:v>0.25999999999999995</c:v>
                </c:pt>
                <c:pt idx="110">
                  <c:v>0.24999999999999994</c:v>
                </c:pt>
                <c:pt idx="111">
                  <c:v>0.28000000000000008</c:v>
                </c:pt>
                <c:pt idx="112">
                  <c:v>0.20999999999999996</c:v>
                </c:pt>
                <c:pt idx="113">
                  <c:v>0.32</c:v>
                </c:pt>
                <c:pt idx="114">
                  <c:v>0.26999999999999996</c:v>
                </c:pt>
                <c:pt idx="115">
                  <c:v>0.29000000000000009</c:v>
                </c:pt>
                <c:pt idx="116">
                  <c:v>0.26999999999999996</c:v>
                </c:pt>
                <c:pt idx="117">
                  <c:v>0.20000000000000007</c:v>
                </c:pt>
                <c:pt idx="118">
                  <c:v>2.0000000000000018E-2</c:v>
                </c:pt>
                <c:pt idx="119">
                  <c:v>0.13</c:v>
                </c:pt>
                <c:pt idx="120">
                  <c:v>0.33999999999999997</c:v>
                </c:pt>
                <c:pt idx="121">
                  <c:v>0.15000000000000002</c:v>
                </c:pt>
                <c:pt idx="122">
                  <c:v>0.24</c:v>
                </c:pt>
                <c:pt idx="123">
                  <c:v>0.16000000000000003</c:v>
                </c:pt>
                <c:pt idx="124">
                  <c:v>0.25</c:v>
                </c:pt>
                <c:pt idx="125">
                  <c:v>0.21999999999999997</c:v>
                </c:pt>
                <c:pt idx="126">
                  <c:v>0.13</c:v>
                </c:pt>
                <c:pt idx="127">
                  <c:v>0.15000000000000002</c:v>
                </c:pt>
                <c:pt idx="128">
                  <c:v>4.9999999999999989E-2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6-4BDF-B356-7AFE85E1047A}"/>
            </c:ext>
          </c:extLst>
        </c:ser>
        <c:ser>
          <c:idx val="0"/>
          <c:order val="1"/>
          <c:tx>
            <c:strRef>
              <c:f>'All Respondents'!$T$2</c:f>
              <c:strCache>
                <c:ptCount val="1"/>
                <c:pt idx="0">
                  <c:v>Good Time to Buy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Respondents'!$T$3:$T$131</c:f>
              <c:numCache>
                <c:formatCode>0%</c:formatCode>
                <c:ptCount val="129"/>
                <c:pt idx="0">
                  <c:v>0.72</c:v>
                </c:pt>
                <c:pt idx="1">
                  <c:v>0.69</c:v>
                </c:pt>
                <c:pt idx="2">
                  <c:v>0.7</c:v>
                </c:pt>
                <c:pt idx="3">
                  <c:v>0.72</c:v>
                </c:pt>
                <c:pt idx="4">
                  <c:v>0.69</c:v>
                </c:pt>
                <c:pt idx="5">
                  <c:v>0.65999999999999992</c:v>
                </c:pt>
                <c:pt idx="6">
                  <c:v>0.65999999999999992</c:v>
                </c:pt>
                <c:pt idx="7">
                  <c:v>0.69</c:v>
                </c:pt>
                <c:pt idx="8">
                  <c:v>0.67999999999999994</c:v>
                </c:pt>
                <c:pt idx="9">
                  <c:v>0.66999999999999993</c:v>
                </c:pt>
                <c:pt idx="10">
                  <c:v>0.72</c:v>
                </c:pt>
                <c:pt idx="11">
                  <c:v>0.65999999999999992</c:v>
                </c:pt>
                <c:pt idx="12">
                  <c:v>0.67</c:v>
                </c:pt>
                <c:pt idx="13">
                  <c:v>0.66999999999999993</c:v>
                </c:pt>
                <c:pt idx="14">
                  <c:v>0.67999999999999994</c:v>
                </c:pt>
                <c:pt idx="15">
                  <c:v>0.67999999999999994</c:v>
                </c:pt>
                <c:pt idx="16">
                  <c:v>0.68</c:v>
                </c:pt>
                <c:pt idx="17">
                  <c:v>0.67999999999999994</c:v>
                </c:pt>
                <c:pt idx="18">
                  <c:v>0.69</c:v>
                </c:pt>
                <c:pt idx="19">
                  <c:v>0.69</c:v>
                </c:pt>
                <c:pt idx="20">
                  <c:v>0.69</c:v>
                </c:pt>
                <c:pt idx="21">
                  <c:v>0.71</c:v>
                </c:pt>
                <c:pt idx="22">
                  <c:v>0.71</c:v>
                </c:pt>
                <c:pt idx="23">
                  <c:v>0.72</c:v>
                </c:pt>
                <c:pt idx="24">
                  <c:v>0.72</c:v>
                </c:pt>
                <c:pt idx="25">
                  <c:v>0.71</c:v>
                </c:pt>
                <c:pt idx="26">
                  <c:v>0.71</c:v>
                </c:pt>
                <c:pt idx="27">
                  <c:v>0.7</c:v>
                </c:pt>
                <c:pt idx="28">
                  <c:v>0.74</c:v>
                </c:pt>
                <c:pt idx="29">
                  <c:v>0.71</c:v>
                </c:pt>
                <c:pt idx="30">
                  <c:v>0.7</c:v>
                </c:pt>
                <c:pt idx="31">
                  <c:v>0.69</c:v>
                </c:pt>
                <c:pt idx="32">
                  <c:v>0.73</c:v>
                </c:pt>
                <c:pt idx="33">
                  <c:v>0.71</c:v>
                </c:pt>
                <c:pt idx="34">
                  <c:v>0.71</c:v>
                </c:pt>
                <c:pt idx="35">
                  <c:v>0.76</c:v>
                </c:pt>
                <c:pt idx="36">
                  <c:v>0.72</c:v>
                </c:pt>
                <c:pt idx="37">
                  <c:v>0.74</c:v>
                </c:pt>
                <c:pt idx="38">
                  <c:v>0.71</c:v>
                </c:pt>
                <c:pt idx="39">
                  <c:v>0.72</c:v>
                </c:pt>
                <c:pt idx="40">
                  <c:v>0.65</c:v>
                </c:pt>
                <c:pt idx="41">
                  <c:v>0.64</c:v>
                </c:pt>
                <c:pt idx="42">
                  <c:v>0.67</c:v>
                </c:pt>
                <c:pt idx="43">
                  <c:v>0.65</c:v>
                </c:pt>
                <c:pt idx="44">
                  <c:v>0.68</c:v>
                </c:pt>
                <c:pt idx="45">
                  <c:v>0.69</c:v>
                </c:pt>
                <c:pt idx="46">
                  <c:v>0.69</c:v>
                </c:pt>
                <c:pt idx="47">
                  <c:v>0.67999999999999994</c:v>
                </c:pt>
                <c:pt idx="48">
                  <c:v>0.70000000000000007</c:v>
                </c:pt>
                <c:pt idx="49">
                  <c:v>0.66999999999999993</c:v>
                </c:pt>
                <c:pt idx="50">
                  <c:v>0.64</c:v>
                </c:pt>
                <c:pt idx="51">
                  <c:v>0.68</c:v>
                </c:pt>
                <c:pt idx="52">
                  <c:v>0.65</c:v>
                </c:pt>
                <c:pt idx="53">
                  <c:v>0.68</c:v>
                </c:pt>
                <c:pt idx="54">
                  <c:v>0.64</c:v>
                </c:pt>
                <c:pt idx="55">
                  <c:v>0.67</c:v>
                </c:pt>
                <c:pt idx="56">
                  <c:v>0.67</c:v>
                </c:pt>
                <c:pt idx="57">
                  <c:v>0.66</c:v>
                </c:pt>
                <c:pt idx="58">
                  <c:v>0.63</c:v>
                </c:pt>
                <c:pt idx="59">
                  <c:v>0.65999999999999992</c:v>
                </c:pt>
                <c:pt idx="60">
                  <c:v>0.63</c:v>
                </c:pt>
                <c:pt idx="61">
                  <c:v>0.61</c:v>
                </c:pt>
                <c:pt idx="62">
                  <c:v>0.63</c:v>
                </c:pt>
                <c:pt idx="63">
                  <c:v>0.64</c:v>
                </c:pt>
                <c:pt idx="64">
                  <c:v>0.62</c:v>
                </c:pt>
                <c:pt idx="65">
                  <c:v>0.64</c:v>
                </c:pt>
                <c:pt idx="66">
                  <c:v>0.63</c:v>
                </c:pt>
                <c:pt idx="67">
                  <c:v>0.61</c:v>
                </c:pt>
                <c:pt idx="68">
                  <c:v>0.63</c:v>
                </c:pt>
                <c:pt idx="69">
                  <c:v>0.63</c:v>
                </c:pt>
                <c:pt idx="70">
                  <c:v>0.61</c:v>
                </c:pt>
                <c:pt idx="71">
                  <c:v>0.60000000000000009</c:v>
                </c:pt>
                <c:pt idx="72">
                  <c:v>0.61</c:v>
                </c:pt>
                <c:pt idx="73">
                  <c:v>0.63</c:v>
                </c:pt>
                <c:pt idx="74">
                  <c:v>0.63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0.62</c:v>
                </c:pt>
                <c:pt idx="79">
                  <c:v>0.6</c:v>
                </c:pt>
                <c:pt idx="80">
                  <c:v>0.65999999999999992</c:v>
                </c:pt>
                <c:pt idx="81">
                  <c:v>0.6</c:v>
                </c:pt>
                <c:pt idx="82">
                  <c:v>0.62</c:v>
                </c:pt>
                <c:pt idx="83">
                  <c:v>0.6</c:v>
                </c:pt>
                <c:pt idx="84">
                  <c:v>0.62</c:v>
                </c:pt>
                <c:pt idx="85">
                  <c:v>0.56999999999999995</c:v>
                </c:pt>
                <c:pt idx="86">
                  <c:v>0.55000000000000004</c:v>
                </c:pt>
                <c:pt idx="87">
                  <c:v>0.59000000000000008</c:v>
                </c:pt>
                <c:pt idx="88">
                  <c:v>0.56999999999999995</c:v>
                </c:pt>
                <c:pt idx="89">
                  <c:v>0.61</c:v>
                </c:pt>
                <c:pt idx="90">
                  <c:v>0.58000000000000007</c:v>
                </c:pt>
                <c:pt idx="91">
                  <c:v>0.59</c:v>
                </c:pt>
                <c:pt idx="92">
                  <c:v>0.57000000000000006</c:v>
                </c:pt>
                <c:pt idx="93">
                  <c:v>0.62</c:v>
                </c:pt>
                <c:pt idx="94">
                  <c:v>0.61</c:v>
                </c:pt>
                <c:pt idx="95">
                  <c:v>0.59</c:v>
                </c:pt>
                <c:pt idx="96">
                  <c:v>0.59</c:v>
                </c:pt>
                <c:pt idx="97">
                  <c:v>0.57999999999999996</c:v>
                </c:pt>
                <c:pt idx="98">
                  <c:v>0.56999999999999995</c:v>
                </c:pt>
                <c:pt idx="99">
                  <c:v>0.57999999999999996</c:v>
                </c:pt>
                <c:pt idx="100">
                  <c:v>0.55000000000000004</c:v>
                </c:pt>
                <c:pt idx="101">
                  <c:v>0.57000000000000006</c:v>
                </c:pt>
                <c:pt idx="102">
                  <c:v>0.52</c:v>
                </c:pt>
                <c:pt idx="103">
                  <c:v>0.53</c:v>
                </c:pt>
                <c:pt idx="104">
                  <c:v>0.53</c:v>
                </c:pt>
                <c:pt idx="105">
                  <c:v>0.56000000000000005</c:v>
                </c:pt>
                <c:pt idx="106">
                  <c:v>0.53</c:v>
                </c:pt>
                <c:pt idx="107">
                  <c:v>0.6</c:v>
                </c:pt>
                <c:pt idx="108">
                  <c:v>0.56000000000000005</c:v>
                </c:pt>
                <c:pt idx="109">
                  <c:v>0.56999999999999995</c:v>
                </c:pt>
                <c:pt idx="110">
                  <c:v>0.57999999999999996</c:v>
                </c:pt>
                <c:pt idx="111">
                  <c:v>0.59000000000000008</c:v>
                </c:pt>
                <c:pt idx="112">
                  <c:v>0.56999999999999995</c:v>
                </c:pt>
                <c:pt idx="113">
                  <c:v>0.61</c:v>
                </c:pt>
                <c:pt idx="114">
                  <c:v>0.59</c:v>
                </c:pt>
                <c:pt idx="115">
                  <c:v>0.59000000000000008</c:v>
                </c:pt>
                <c:pt idx="116">
                  <c:v>0.59</c:v>
                </c:pt>
                <c:pt idx="117">
                  <c:v>0.56000000000000005</c:v>
                </c:pt>
                <c:pt idx="118">
                  <c:v>0.48</c:v>
                </c:pt>
                <c:pt idx="119">
                  <c:v>0.52</c:v>
                </c:pt>
                <c:pt idx="120">
                  <c:v>0.61</c:v>
                </c:pt>
                <c:pt idx="121">
                  <c:v>0.53</c:v>
                </c:pt>
                <c:pt idx="122">
                  <c:v>0.59</c:v>
                </c:pt>
                <c:pt idx="123">
                  <c:v>0.54</c:v>
                </c:pt>
                <c:pt idx="124">
                  <c:v>0.6</c:v>
                </c:pt>
                <c:pt idx="125">
                  <c:v>0.56999999999999995</c:v>
                </c:pt>
                <c:pt idx="126">
                  <c:v>0.52</c:v>
                </c:pt>
                <c:pt idx="127">
                  <c:v>0.52</c:v>
                </c:pt>
                <c:pt idx="128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7-4871-A372-1388D4F9D7E6}"/>
            </c:ext>
          </c:extLst>
        </c:ser>
        <c:ser>
          <c:idx val="1"/>
          <c:order val="2"/>
          <c:tx>
            <c:strRef>
              <c:f>'All Respondents'!$W$2</c:f>
              <c:strCache>
                <c:ptCount val="1"/>
                <c:pt idx="0">
                  <c:v>Bad Time to Buy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Respondents'!$W$3:$W$131</c:f>
              <c:numCache>
                <c:formatCode>0%</c:formatCode>
                <c:ptCount val="129"/>
                <c:pt idx="0">
                  <c:v>0.25</c:v>
                </c:pt>
                <c:pt idx="1">
                  <c:v>0.29000000000000004</c:v>
                </c:pt>
                <c:pt idx="2">
                  <c:v>0.25</c:v>
                </c:pt>
                <c:pt idx="3">
                  <c:v>0.25</c:v>
                </c:pt>
                <c:pt idx="4">
                  <c:v>0.27</c:v>
                </c:pt>
                <c:pt idx="5">
                  <c:v>0.32</c:v>
                </c:pt>
                <c:pt idx="6">
                  <c:v>0.3</c:v>
                </c:pt>
                <c:pt idx="7">
                  <c:v>0.27</c:v>
                </c:pt>
                <c:pt idx="8">
                  <c:v>0.27</c:v>
                </c:pt>
                <c:pt idx="9">
                  <c:v>0.29000000000000004</c:v>
                </c:pt>
                <c:pt idx="10">
                  <c:v>0.25</c:v>
                </c:pt>
                <c:pt idx="11">
                  <c:v>0.3</c:v>
                </c:pt>
                <c:pt idx="12">
                  <c:v>0.29000000000000004</c:v>
                </c:pt>
                <c:pt idx="13">
                  <c:v>0.30000000000000004</c:v>
                </c:pt>
                <c:pt idx="14">
                  <c:v>0.29000000000000004</c:v>
                </c:pt>
                <c:pt idx="15">
                  <c:v>0.28000000000000003</c:v>
                </c:pt>
                <c:pt idx="16">
                  <c:v>0.27</c:v>
                </c:pt>
                <c:pt idx="17">
                  <c:v>0.29000000000000004</c:v>
                </c:pt>
                <c:pt idx="18">
                  <c:v>0.28000000000000003</c:v>
                </c:pt>
                <c:pt idx="19">
                  <c:v>0.26</c:v>
                </c:pt>
                <c:pt idx="20">
                  <c:v>0.25</c:v>
                </c:pt>
                <c:pt idx="21">
                  <c:v>0.24000000000000002</c:v>
                </c:pt>
                <c:pt idx="22">
                  <c:v>0.24</c:v>
                </c:pt>
                <c:pt idx="23">
                  <c:v>0.25</c:v>
                </c:pt>
                <c:pt idx="24">
                  <c:v>0.22</c:v>
                </c:pt>
                <c:pt idx="25">
                  <c:v>0.23</c:v>
                </c:pt>
                <c:pt idx="26">
                  <c:v>0.26</c:v>
                </c:pt>
                <c:pt idx="27">
                  <c:v>0.24</c:v>
                </c:pt>
                <c:pt idx="28">
                  <c:v>0.21000000000000002</c:v>
                </c:pt>
                <c:pt idx="29">
                  <c:v>0.25</c:v>
                </c:pt>
                <c:pt idx="30">
                  <c:v>0.24</c:v>
                </c:pt>
                <c:pt idx="31">
                  <c:v>0.26</c:v>
                </c:pt>
                <c:pt idx="32">
                  <c:v>0.24</c:v>
                </c:pt>
                <c:pt idx="33">
                  <c:v>0.24</c:v>
                </c:pt>
                <c:pt idx="34">
                  <c:v>0.23</c:v>
                </c:pt>
                <c:pt idx="35">
                  <c:v>0.19</c:v>
                </c:pt>
                <c:pt idx="36">
                  <c:v>0.24000000000000002</c:v>
                </c:pt>
                <c:pt idx="37">
                  <c:v>0.21000000000000002</c:v>
                </c:pt>
                <c:pt idx="38">
                  <c:v>0.22999999999999998</c:v>
                </c:pt>
                <c:pt idx="39">
                  <c:v>0.24</c:v>
                </c:pt>
                <c:pt idx="40">
                  <c:v>0.31</c:v>
                </c:pt>
                <c:pt idx="41">
                  <c:v>0.3</c:v>
                </c:pt>
                <c:pt idx="42">
                  <c:v>0.27</c:v>
                </c:pt>
                <c:pt idx="43">
                  <c:v>0.28000000000000003</c:v>
                </c:pt>
                <c:pt idx="44">
                  <c:v>0.27</c:v>
                </c:pt>
                <c:pt idx="45">
                  <c:v>0.26</c:v>
                </c:pt>
                <c:pt idx="46">
                  <c:v>0.26</c:v>
                </c:pt>
                <c:pt idx="47">
                  <c:v>0.26</c:v>
                </c:pt>
                <c:pt idx="48">
                  <c:v>0.25</c:v>
                </c:pt>
                <c:pt idx="49">
                  <c:v>0.27</c:v>
                </c:pt>
                <c:pt idx="50">
                  <c:v>0.29000000000000004</c:v>
                </c:pt>
                <c:pt idx="51">
                  <c:v>0.25</c:v>
                </c:pt>
                <c:pt idx="52">
                  <c:v>0.27</c:v>
                </c:pt>
                <c:pt idx="53">
                  <c:v>0.24</c:v>
                </c:pt>
                <c:pt idx="54">
                  <c:v>0.28000000000000003</c:v>
                </c:pt>
                <c:pt idx="55">
                  <c:v>0.25</c:v>
                </c:pt>
                <c:pt idx="56">
                  <c:v>0.27</c:v>
                </c:pt>
                <c:pt idx="57">
                  <c:v>0.26</c:v>
                </c:pt>
                <c:pt idx="58">
                  <c:v>0.28000000000000003</c:v>
                </c:pt>
                <c:pt idx="59">
                  <c:v>0.28000000000000003</c:v>
                </c:pt>
                <c:pt idx="60">
                  <c:v>0.28000000000000003</c:v>
                </c:pt>
                <c:pt idx="61">
                  <c:v>0.27</c:v>
                </c:pt>
                <c:pt idx="62">
                  <c:v>0.3</c:v>
                </c:pt>
                <c:pt idx="63">
                  <c:v>0.28000000000000003</c:v>
                </c:pt>
                <c:pt idx="64">
                  <c:v>0.28000000000000003</c:v>
                </c:pt>
                <c:pt idx="65">
                  <c:v>0.29000000000000004</c:v>
                </c:pt>
                <c:pt idx="66">
                  <c:v>0.28000000000000003</c:v>
                </c:pt>
                <c:pt idx="67">
                  <c:v>0.3</c:v>
                </c:pt>
                <c:pt idx="68">
                  <c:v>0.28000000000000003</c:v>
                </c:pt>
                <c:pt idx="69">
                  <c:v>0.3</c:v>
                </c:pt>
                <c:pt idx="70">
                  <c:v>0.31</c:v>
                </c:pt>
                <c:pt idx="71">
                  <c:v>0.31</c:v>
                </c:pt>
                <c:pt idx="72">
                  <c:v>0.28999999999999998</c:v>
                </c:pt>
                <c:pt idx="73">
                  <c:v>0.3</c:v>
                </c:pt>
                <c:pt idx="74">
                  <c:v>0.29000000000000004</c:v>
                </c:pt>
                <c:pt idx="75">
                  <c:v>0.31</c:v>
                </c:pt>
                <c:pt idx="76">
                  <c:v>0.29000000000000004</c:v>
                </c:pt>
                <c:pt idx="77">
                  <c:v>0.30000000000000004</c:v>
                </c:pt>
                <c:pt idx="78">
                  <c:v>0.30000000000000004</c:v>
                </c:pt>
                <c:pt idx="79">
                  <c:v>0.31</c:v>
                </c:pt>
                <c:pt idx="80">
                  <c:v>0.26</c:v>
                </c:pt>
                <c:pt idx="81">
                  <c:v>0.30000000000000004</c:v>
                </c:pt>
                <c:pt idx="82">
                  <c:v>0.27</c:v>
                </c:pt>
                <c:pt idx="83">
                  <c:v>0.33</c:v>
                </c:pt>
                <c:pt idx="84">
                  <c:v>0.32</c:v>
                </c:pt>
                <c:pt idx="85">
                  <c:v>0.33999999999999997</c:v>
                </c:pt>
                <c:pt idx="86">
                  <c:v>0.37</c:v>
                </c:pt>
                <c:pt idx="87">
                  <c:v>0.31</c:v>
                </c:pt>
                <c:pt idx="88">
                  <c:v>0.35</c:v>
                </c:pt>
                <c:pt idx="89">
                  <c:v>0.32</c:v>
                </c:pt>
                <c:pt idx="90">
                  <c:v>0.34</c:v>
                </c:pt>
                <c:pt idx="91">
                  <c:v>0.32</c:v>
                </c:pt>
                <c:pt idx="92">
                  <c:v>0.35</c:v>
                </c:pt>
                <c:pt idx="93">
                  <c:v>0.3</c:v>
                </c:pt>
                <c:pt idx="94">
                  <c:v>0.32</c:v>
                </c:pt>
                <c:pt idx="95">
                  <c:v>0.31</c:v>
                </c:pt>
                <c:pt idx="96">
                  <c:v>0.31</c:v>
                </c:pt>
                <c:pt idx="97">
                  <c:v>0.33999999999999997</c:v>
                </c:pt>
                <c:pt idx="98">
                  <c:v>0.36</c:v>
                </c:pt>
                <c:pt idx="99">
                  <c:v>0.32</c:v>
                </c:pt>
                <c:pt idx="100">
                  <c:v>0.33999999999999997</c:v>
                </c:pt>
                <c:pt idx="101">
                  <c:v>0.33999999999999997</c:v>
                </c:pt>
                <c:pt idx="102">
                  <c:v>0.41000000000000003</c:v>
                </c:pt>
                <c:pt idx="103">
                  <c:v>0.38</c:v>
                </c:pt>
                <c:pt idx="104">
                  <c:v>0.38</c:v>
                </c:pt>
                <c:pt idx="105">
                  <c:v>0.33999999999999997</c:v>
                </c:pt>
                <c:pt idx="106">
                  <c:v>0.39</c:v>
                </c:pt>
                <c:pt idx="107">
                  <c:v>0.33</c:v>
                </c:pt>
                <c:pt idx="108">
                  <c:v>0.33</c:v>
                </c:pt>
                <c:pt idx="109">
                  <c:v>0.31</c:v>
                </c:pt>
                <c:pt idx="110">
                  <c:v>0.33</c:v>
                </c:pt>
                <c:pt idx="111">
                  <c:v>0.31</c:v>
                </c:pt>
                <c:pt idx="112">
                  <c:v>0.36</c:v>
                </c:pt>
                <c:pt idx="113">
                  <c:v>0.28999999999999998</c:v>
                </c:pt>
                <c:pt idx="114">
                  <c:v>0.32</c:v>
                </c:pt>
                <c:pt idx="115">
                  <c:v>0.3</c:v>
                </c:pt>
                <c:pt idx="116">
                  <c:v>0.32</c:v>
                </c:pt>
                <c:pt idx="117">
                  <c:v>0.36</c:v>
                </c:pt>
                <c:pt idx="118">
                  <c:v>0.45999999999999996</c:v>
                </c:pt>
                <c:pt idx="119">
                  <c:v>0.39</c:v>
                </c:pt>
                <c:pt idx="120">
                  <c:v>0.27</c:v>
                </c:pt>
                <c:pt idx="121">
                  <c:v>0.38</c:v>
                </c:pt>
                <c:pt idx="122">
                  <c:v>0.35</c:v>
                </c:pt>
                <c:pt idx="123">
                  <c:v>0.38</c:v>
                </c:pt>
                <c:pt idx="124">
                  <c:v>0.35</c:v>
                </c:pt>
                <c:pt idx="125">
                  <c:v>0.35</c:v>
                </c:pt>
                <c:pt idx="126">
                  <c:v>0.39</c:v>
                </c:pt>
                <c:pt idx="127">
                  <c:v>0.37</c:v>
                </c:pt>
                <c:pt idx="128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6-4BDF-B356-7AFE85E10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363440"/>
        <c:axId val="251364000"/>
      </c:lineChart>
      <c:dateAx>
        <c:axId val="251363440"/>
        <c:scaling>
          <c:orientation val="minMax"/>
          <c:max val="44228"/>
          <c:min val="40330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25136400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51364000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3634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787694112786435"/>
          <c:y val="0.34060467106603298"/>
          <c:w val="0.12036985327646062"/>
          <c:h val="0.3233852991994091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Primary reason respondents think it is a bad time to sell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3096482635385747E-2"/>
          <c:y val="0.10073534045262768"/>
          <c:w val="0.70940729735940944"/>
          <c:h val="0.77098821608772938"/>
        </c:manualLayout>
      </c:layout>
      <c:lineChart>
        <c:grouping val="standard"/>
        <c:varyColors val="0"/>
        <c:ser>
          <c:idx val="2"/>
          <c:order val="2"/>
          <c:tx>
            <c:v>Many homes available on the market</c:v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Respondents'!$AW$43:$AW$131</c:f>
              <c:numCache>
                <c:formatCode>0%</c:formatCode>
                <c:ptCount val="89"/>
                <c:pt idx="0">
                  <c:v>0.12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0.18</c:v>
                </c:pt>
                <c:pt idx="10">
                  <c:v>0.17</c:v>
                </c:pt>
                <c:pt idx="11">
                  <c:v>0.17</c:v>
                </c:pt>
                <c:pt idx="12">
                  <c:v>0.2</c:v>
                </c:pt>
                <c:pt idx="13">
                  <c:v>0.17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0.15</c:v>
                </c:pt>
                <c:pt idx="18">
                  <c:v>0.17</c:v>
                </c:pt>
                <c:pt idx="19">
                  <c:v>0.15</c:v>
                </c:pt>
                <c:pt idx="20">
                  <c:v>0.2</c:v>
                </c:pt>
                <c:pt idx="21">
                  <c:v>0.18</c:v>
                </c:pt>
                <c:pt idx="22">
                  <c:v>0.23</c:v>
                </c:pt>
                <c:pt idx="23">
                  <c:v>0.18</c:v>
                </c:pt>
                <c:pt idx="24">
                  <c:v>0.18</c:v>
                </c:pt>
                <c:pt idx="25">
                  <c:v>0.22</c:v>
                </c:pt>
                <c:pt idx="26">
                  <c:v>0.2</c:v>
                </c:pt>
                <c:pt idx="27">
                  <c:v>0.17</c:v>
                </c:pt>
                <c:pt idx="28">
                  <c:v>0.19</c:v>
                </c:pt>
                <c:pt idx="29">
                  <c:v>0.18</c:v>
                </c:pt>
                <c:pt idx="30">
                  <c:v>0.15</c:v>
                </c:pt>
                <c:pt idx="31">
                  <c:v>0.18</c:v>
                </c:pt>
                <c:pt idx="32">
                  <c:v>0.15</c:v>
                </c:pt>
                <c:pt idx="33">
                  <c:v>0.15</c:v>
                </c:pt>
                <c:pt idx="34">
                  <c:v>0.19</c:v>
                </c:pt>
                <c:pt idx="35">
                  <c:v>0.22</c:v>
                </c:pt>
                <c:pt idx="36">
                  <c:v>0.19</c:v>
                </c:pt>
                <c:pt idx="37">
                  <c:v>0.16</c:v>
                </c:pt>
                <c:pt idx="38">
                  <c:v>0.18</c:v>
                </c:pt>
                <c:pt idx="39">
                  <c:v>0.19</c:v>
                </c:pt>
                <c:pt idx="40">
                  <c:v>0.21</c:v>
                </c:pt>
                <c:pt idx="41">
                  <c:v>0.19</c:v>
                </c:pt>
                <c:pt idx="42">
                  <c:v>0.22</c:v>
                </c:pt>
                <c:pt idx="43">
                  <c:v>0.18</c:v>
                </c:pt>
                <c:pt idx="44">
                  <c:v>0.22</c:v>
                </c:pt>
                <c:pt idx="45">
                  <c:v>0.2</c:v>
                </c:pt>
                <c:pt idx="46">
                  <c:v>0.18</c:v>
                </c:pt>
                <c:pt idx="47">
                  <c:v>0.23</c:v>
                </c:pt>
                <c:pt idx="48">
                  <c:v>0.14000000000000001</c:v>
                </c:pt>
                <c:pt idx="49">
                  <c:v>0.18</c:v>
                </c:pt>
                <c:pt idx="50">
                  <c:v>0.2</c:v>
                </c:pt>
                <c:pt idx="51">
                  <c:v>0.17</c:v>
                </c:pt>
                <c:pt idx="52">
                  <c:v>0.16</c:v>
                </c:pt>
                <c:pt idx="53">
                  <c:v>0.17</c:v>
                </c:pt>
                <c:pt idx="54">
                  <c:v>0.2</c:v>
                </c:pt>
                <c:pt idx="55">
                  <c:v>0.22</c:v>
                </c:pt>
                <c:pt idx="56">
                  <c:v>0.18</c:v>
                </c:pt>
                <c:pt idx="57">
                  <c:v>0.21</c:v>
                </c:pt>
                <c:pt idx="58">
                  <c:v>0.17</c:v>
                </c:pt>
                <c:pt idx="59">
                  <c:v>0.23</c:v>
                </c:pt>
                <c:pt idx="60">
                  <c:v>0.22</c:v>
                </c:pt>
                <c:pt idx="61">
                  <c:v>0.22</c:v>
                </c:pt>
                <c:pt idx="62">
                  <c:v>0.14000000000000001</c:v>
                </c:pt>
                <c:pt idx="63">
                  <c:v>0.16</c:v>
                </c:pt>
                <c:pt idx="64">
                  <c:v>0.18</c:v>
                </c:pt>
                <c:pt idx="65">
                  <c:v>0.16</c:v>
                </c:pt>
                <c:pt idx="66">
                  <c:v>0.18</c:v>
                </c:pt>
                <c:pt idx="67">
                  <c:v>0.24</c:v>
                </c:pt>
                <c:pt idx="68">
                  <c:v>0.16</c:v>
                </c:pt>
                <c:pt idx="69">
                  <c:v>0.27</c:v>
                </c:pt>
                <c:pt idx="70">
                  <c:v>0.16</c:v>
                </c:pt>
                <c:pt idx="71">
                  <c:v>0.22</c:v>
                </c:pt>
                <c:pt idx="72">
                  <c:v>0.17</c:v>
                </c:pt>
                <c:pt idx="73">
                  <c:v>0.19</c:v>
                </c:pt>
                <c:pt idx="74">
                  <c:v>0.16</c:v>
                </c:pt>
                <c:pt idx="75">
                  <c:v>0.14000000000000001</c:v>
                </c:pt>
                <c:pt idx="76">
                  <c:v>0.22</c:v>
                </c:pt>
                <c:pt idx="77">
                  <c:v>0.09</c:v>
                </c:pt>
                <c:pt idx="78">
                  <c:v>0.04</c:v>
                </c:pt>
                <c:pt idx="79">
                  <c:v>0.06</c:v>
                </c:pt>
                <c:pt idx="80">
                  <c:v>0.06</c:v>
                </c:pt>
                <c:pt idx="81">
                  <c:v>0.08</c:v>
                </c:pt>
                <c:pt idx="82">
                  <c:v>0.09</c:v>
                </c:pt>
                <c:pt idx="83">
                  <c:v>0.08</c:v>
                </c:pt>
                <c:pt idx="84">
                  <c:v>0.13</c:v>
                </c:pt>
                <c:pt idx="85">
                  <c:v>0.14000000000000001</c:v>
                </c:pt>
                <c:pt idx="86">
                  <c:v>0.11</c:v>
                </c:pt>
                <c:pt idx="87">
                  <c:v>0.08</c:v>
                </c:pt>
                <c:pt idx="88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96-4269-861F-830CBF43B217}"/>
            </c:ext>
          </c:extLst>
        </c:ser>
        <c:ser>
          <c:idx val="3"/>
          <c:order val="3"/>
          <c:tx>
            <c:strRef>
              <c:f>'All Respondents'!$AX$2</c:f>
              <c:strCache>
                <c:ptCount val="1"/>
                <c:pt idx="0">
                  <c:v>It is difficult for buyers to qualify for a mortgage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Respondents'!$AX$43:$AX$131</c:f>
              <c:numCache>
                <c:formatCode>0%</c:formatCode>
                <c:ptCount val="89"/>
                <c:pt idx="0">
                  <c:v>0.12</c:v>
                </c:pt>
                <c:pt idx="1">
                  <c:v>0.11</c:v>
                </c:pt>
                <c:pt idx="2">
                  <c:v>0.12</c:v>
                </c:pt>
                <c:pt idx="3">
                  <c:v>0.12</c:v>
                </c:pt>
                <c:pt idx="4">
                  <c:v>0.13</c:v>
                </c:pt>
                <c:pt idx="5">
                  <c:v>0.14000000000000001</c:v>
                </c:pt>
                <c:pt idx="6">
                  <c:v>0.1</c:v>
                </c:pt>
                <c:pt idx="7">
                  <c:v>0.11</c:v>
                </c:pt>
                <c:pt idx="8">
                  <c:v>0.12</c:v>
                </c:pt>
                <c:pt idx="9">
                  <c:v>0.12</c:v>
                </c:pt>
                <c:pt idx="10">
                  <c:v>0.15</c:v>
                </c:pt>
                <c:pt idx="11">
                  <c:v>0.11</c:v>
                </c:pt>
                <c:pt idx="12">
                  <c:v>0.2</c:v>
                </c:pt>
                <c:pt idx="13">
                  <c:v>0.17</c:v>
                </c:pt>
                <c:pt idx="14">
                  <c:v>0.12</c:v>
                </c:pt>
                <c:pt idx="15">
                  <c:v>0.14000000000000001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0.12</c:v>
                </c:pt>
                <c:pt idx="22">
                  <c:v>0.12</c:v>
                </c:pt>
                <c:pt idx="23">
                  <c:v>0.09</c:v>
                </c:pt>
                <c:pt idx="24">
                  <c:v>0.12</c:v>
                </c:pt>
                <c:pt idx="25">
                  <c:v>0.15</c:v>
                </c:pt>
                <c:pt idx="26">
                  <c:v>0.09</c:v>
                </c:pt>
                <c:pt idx="27">
                  <c:v>0.08</c:v>
                </c:pt>
                <c:pt idx="28">
                  <c:v>0.13</c:v>
                </c:pt>
                <c:pt idx="29">
                  <c:v>0.12</c:v>
                </c:pt>
                <c:pt idx="30">
                  <c:v>0.19</c:v>
                </c:pt>
                <c:pt idx="31">
                  <c:v>0.15</c:v>
                </c:pt>
                <c:pt idx="32">
                  <c:v>0.13</c:v>
                </c:pt>
                <c:pt idx="33">
                  <c:v>0.17</c:v>
                </c:pt>
                <c:pt idx="34">
                  <c:v>0.15</c:v>
                </c:pt>
                <c:pt idx="35">
                  <c:v>0.17</c:v>
                </c:pt>
                <c:pt idx="36">
                  <c:v>0.16</c:v>
                </c:pt>
                <c:pt idx="37">
                  <c:v>0.14000000000000001</c:v>
                </c:pt>
                <c:pt idx="38">
                  <c:v>0.17</c:v>
                </c:pt>
                <c:pt idx="39">
                  <c:v>0.14000000000000001</c:v>
                </c:pt>
                <c:pt idx="40">
                  <c:v>0.12</c:v>
                </c:pt>
                <c:pt idx="41">
                  <c:v>0.16</c:v>
                </c:pt>
                <c:pt idx="42">
                  <c:v>0.11</c:v>
                </c:pt>
                <c:pt idx="43">
                  <c:v>0.19</c:v>
                </c:pt>
                <c:pt idx="44">
                  <c:v>0.13</c:v>
                </c:pt>
                <c:pt idx="45">
                  <c:v>0.2</c:v>
                </c:pt>
                <c:pt idx="46">
                  <c:v>0.15</c:v>
                </c:pt>
                <c:pt idx="47">
                  <c:v>0.12</c:v>
                </c:pt>
                <c:pt idx="48">
                  <c:v>0.14000000000000001</c:v>
                </c:pt>
                <c:pt idx="49">
                  <c:v>0.1</c:v>
                </c:pt>
                <c:pt idx="50">
                  <c:v>0.11</c:v>
                </c:pt>
                <c:pt idx="51">
                  <c:v>0.12</c:v>
                </c:pt>
                <c:pt idx="52">
                  <c:v>0.17</c:v>
                </c:pt>
                <c:pt idx="53">
                  <c:v>0.16</c:v>
                </c:pt>
                <c:pt idx="54">
                  <c:v>0.14000000000000001</c:v>
                </c:pt>
                <c:pt idx="55">
                  <c:v>0.11</c:v>
                </c:pt>
                <c:pt idx="56">
                  <c:v>0.17</c:v>
                </c:pt>
                <c:pt idx="57">
                  <c:v>0.15</c:v>
                </c:pt>
                <c:pt idx="58">
                  <c:v>0.17</c:v>
                </c:pt>
                <c:pt idx="59">
                  <c:v>0.18</c:v>
                </c:pt>
                <c:pt idx="60">
                  <c:v>0.14000000000000001</c:v>
                </c:pt>
                <c:pt idx="61">
                  <c:v>0.17</c:v>
                </c:pt>
                <c:pt idx="62">
                  <c:v>0.15</c:v>
                </c:pt>
                <c:pt idx="63">
                  <c:v>0.13</c:v>
                </c:pt>
                <c:pt idx="64">
                  <c:v>0.12</c:v>
                </c:pt>
                <c:pt idx="65">
                  <c:v>0.17</c:v>
                </c:pt>
                <c:pt idx="66">
                  <c:v>0.15</c:v>
                </c:pt>
                <c:pt idx="67">
                  <c:v>0.13</c:v>
                </c:pt>
                <c:pt idx="68">
                  <c:v>0.14000000000000001</c:v>
                </c:pt>
                <c:pt idx="69">
                  <c:v>0.21</c:v>
                </c:pt>
                <c:pt idx="70">
                  <c:v>0.13</c:v>
                </c:pt>
                <c:pt idx="71">
                  <c:v>0.12</c:v>
                </c:pt>
                <c:pt idx="72">
                  <c:v>0.12</c:v>
                </c:pt>
                <c:pt idx="73">
                  <c:v>0.17</c:v>
                </c:pt>
                <c:pt idx="74">
                  <c:v>0.1</c:v>
                </c:pt>
                <c:pt idx="75">
                  <c:v>0.18</c:v>
                </c:pt>
                <c:pt idx="76">
                  <c:v>0.18</c:v>
                </c:pt>
                <c:pt idx="77">
                  <c:v>0.09</c:v>
                </c:pt>
                <c:pt idx="78">
                  <c:v>7.0000000000000007E-2</c:v>
                </c:pt>
                <c:pt idx="79">
                  <c:v>0.09</c:v>
                </c:pt>
                <c:pt idx="80">
                  <c:v>0.08</c:v>
                </c:pt>
                <c:pt idx="81">
                  <c:v>7.0000000000000007E-2</c:v>
                </c:pt>
                <c:pt idx="82">
                  <c:v>0.11</c:v>
                </c:pt>
                <c:pt idx="83">
                  <c:v>0.11</c:v>
                </c:pt>
                <c:pt idx="84">
                  <c:v>0.09</c:v>
                </c:pt>
                <c:pt idx="85">
                  <c:v>0.08</c:v>
                </c:pt>
                <c:pt idx="86">
                  <c:v>0.11</c:v>
                </c:pt>
                <c:pt idx="87">
                  <c:v>0.09</c:v>
                </c:pt>
                <c:pt idx="88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6-4269-861F-830CBF43B217}"/>
            </c:ext>
          </c:extLst>
        </c:ser>
        <c:ser>
          <c:idx val="0"/>
          <c:order val="0"/>
          <c:tx>
            <c:strRef>
              <c:f>'All Respondents'!$AU$2</c:f>
              <c:strCache>
                <c:ptCount val="1"/>
                <c:pt idx="0">
                  <c:v>Home prices are low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Respondents'!$AU$43:$AU$131</c:f>
              <c:numCache>
                <c:formatCode>0%</c:formatCode>
                <c:ptCount val="89"/>
                <c:pt idx="0">
                  <c:v>0.28999999999999998</c:v>
                </c:pt>
                <c:pt idx="1">
                  <c:v>0.28999999999999998</c:v>
                </c:pt>
                <c:pt idx="2">
                  <c:v>0.33</c:v>
                </c:pt>
                <c:pt idx="3">
                  <c:v>0.31</c:v>
                </c:pt>
                <c:pt idx="4">
                  <c:v>0.28000000000000003</c:v>
                </c:pt>
                <c:pt idx="5">
                  <c:v>0.32</c:v>
                </c:pt>
                <c:pt idx="6">
                  <c:v>0.24</c:v>
                </c:pt>
                <c:pt idx="7">
                  <c:v>0.22</c:v>
                </c:pt>
                <c:pt idx="8">
                  <c:v>0.3</c:v>
                </c:pt>
                <c:pt idx="9">
                  <c:v>0.28999999999999998</c:v>
                </c:pt>
                <c:pt idx="10">
                  <c:v>0.27</c:v>
                </c:pt>
                <c:pt idx="11">
                  <c:v>0.26</c:v>
                </c:pt>
                <c:pt idx="12">
                  <c:v>0.25</c:v>
                </c:pt>
                <c:pt idx="13">
                  <c:v>0.26</c:v>
                </c:pt>
                <c:pt idx="14">
                  <c:v>0.28999999999999998</c:v>
                </c:pt>
                <c:pt idx="15">
                  <c:v>0.3</c:v>
                </c:pt>
                <c:pt idx="16">
                  <c:v>0.31</c:v>
                </c:pt>
                <c:pt idx="17">
                  <c:v>0.27</c:v>
                </c:pt>
                <c:pt idx="18">
                  <c:v>0.26</c:v>
                </c:pt>
                <c:pt idx="19">
                  <c:v>0.24</c:v>
                </c:pt>
                <c:pt idx="20">
                  <c:v>0.26</c:v>
                </c:pt>
                <c:pt idx="21">
                  <c:v>0.23</c:v>
                </c:pt>
                <c:pt idx="22">
                  <c:v>0.18</c:v>
                </c:pt>
                <c:pt idx="23">
                  <c:v>0.27</c:v>
                </c:pt>
                <c:pt idx="24">
                  <c:v>0.25</c:v>
                </c:pt>
                <c:pt idx="25">
                  <c:v>0.24</c:v>
                </c:pt>
                <c:pt idx="26">
                  <c:v>0.28000000000000003</c:v>
                </c:pt>
                <c:pt idx="27">
                  <c:v>0.28999999999999998</c:v>
                </c:pt>
                <c:pt idx="28">
                  <c:v>0.25</c:v>
                </c:pt>
                <c:pt idx="29">
                  <c:v>0.27</c:v>
                </c:pt>
                <c:pt idx="30">
                  <c:v>0.2</c:v>
                </c:pt>
                <c:pt idx="31">
                  <c:v>0.23</c:v>
                </c:pt>
                <c:pt idx="32">
                  <c:v>0.25</c:v>
                </c:pt>
                <c:pt idx="33">
                  <c:v>0.2</c:v>
                </c:pt>
                <c:pt idx="34">
                  <c:v>0.2</c:v>
                </c:pt>
                <c:pt idx="35">
                  <c:v>0.18</c:v>
                </c:pt>
                <c:pt idx="36">
                  <c:v>0.2</c:v>
                </c:pt>
                <c:pt idx="37">
                  <c:v>0.21</c:v>
                </c:pt>
                <c:pt idx="38">
                  <c:v>0.22</c:v>
                </c:pt>
                <c:pt idx="39">
                  <c:v>0.2</c:v>
                </c:pt>
                <c:pt idx="40">
                  <c:v>0.25</c:v>
                </c:pt>
                <c:pt idx="41">
                  <c:v>0.15</c:v>
                </c:pt>
                <c:pt idx="42">
                  <c:v>0.22</c:v>
                </c:pt>
                <c:pt idx="43">
                  <c:v>0.18</c:v>
                </c:pt>
                <c:pt idx="44">
                  <c:v>0.2</c:v>
                </c:pt>
                <c:pt idx="45">
                  <c:v>0.15</c:v>
                </c:pt>
                <c:pt idx="46">
                  <c:v>0.14000000000000001</c:v>
                </c:pt>
                <c:pt idx="47">
                  <c:v>0.22</c:v>
                </c:pt>
                <c:pt idx="48">
                  <c:v>0.15</c:v>
                </c:pt>
                <c:pt idx="49">
                  <c:v>0.19</c:v>
                </c:pt>
                <c:pt idx="50">
                  <c:v>0.15</c:v>
                </c:pt>
                <c:pt idx="51">
                  <c:v>0.15</c:v>
                </c:pt>
                <c:pt idx="52">
                  <c:v>0.19</c:v>
                </c:pt>
                <c:pt idx="53">
                  <c:v>0.15</c:v>
                </c:pt>
                <c:pt idx="54">
                  <c:v>0.19</c:v>
                </c:pt>
                <c:pt idx="55">
                  <c:v>0.17</c:v>
                </c:pt>
                <c:pt idx="56">
                  <c:v>0.17</c:v>
                </c:pt>
                <c:pt idx="57">
                  <c:v>0.14000000000000001</c:v>
                </c:pt>
                <c:pt idx="58">
                  <c:v>0.16</c:v>
                </c:pt>
                <c:pt idx="59">
                  <c:v>0.22</c:v>
                </c:pt>
                <c:pt idx="60">
                  <c:v>0.18</c:v>
                </c:pt>
                <c:pt idx="61">
                  <c:v>0.15</c:v>
                </c:pt>
                <c:pt idx="62">
                  <c:v>0.13</c:v>
                </c:pt>
                <c:pt idx="63">
                  <c:v>0.13</c:v>
                </c:pt>
                <c:pt idx="64">
                  <c:v>0.19</c:v>
                </c:pt>
                <c:pt idx="65">
                  <c:v>0.21</c:v>
                </c:pt>
                <c:pt idx="66">
                  <c:v>0.19</c:v>
                </c:pt>
                <c:pt idx="67">
                  <c:v>0.16</c:v>
                </c:pt>
                <c:pt idx="68">
                  <c:v>0.16</c:v>
                </c:pt>
                <c:pt idx="69">
                  <c:v>0.11</c:v>
                </c:pt>
                <c:pt idx="70">
                  <c:v>0.13</c:v>
                </c:pt>
                <c:pt idx="71">
                  <c:v>0.11</c:v>
                </c:pt>
                <c:pt idx="72">
                  <c:v>0.13</c:v>
                </c:pt>
                <c:pt idx="73">
                  <c:v>0.11</c:v>
                </c:pt>
                <c:pt idx="74">
                  <c:v>0.19</c:v>
                </c:pt>
                <c:pt idx="75">
                  <c:v>0.13</c:v>
                </c:pt>
                <c:pt idx="76">
                  <c:v>0.11</c:v>
                </c:pt>
                <c:pt idx="77">
                  <c:v>0.16</c:v>
                </c:pt>
                <c:pt idx="78">
                  <c:v>0.05</c:v>
                </c:pt>
                <c:pt idx="79">
                  <c:v>0.11</c:v>
                </c:pt>
                <c:pt idx="80">
                  <c:v>0.17</c:v>
                </c:pt>
                <c:pt idx="81">
                  <c:v>0.14000000000000001</c:v>
                </c:pt>
                <c:pt idx="82">
                  <c:v>0.13</c:v>
                </c:pt>
                <c:pt idx="83">
                  <c:v>0.14000000000000001</c:v>
                </c:pt>
                <c:pt idx="84">
                  <c:v>0.13</c:v>
                </c:pt>
                <c:pt idx="85">
                  <c:v>0.15</c:v>
                </c:pt>
                <c:pt idx="86">
                  <c:v>0.09</c:v>
                </c:pt>
                <c:pt idx="87">
                  <c:v>0.16</c:v>
                </c:pt>
                <c:pt idx="88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6-4269-861F-830CBF43B217}"/>
            </c:ext>
          </c:extLst>
        </c:ser>
        <c:ser>
          <c:idx val="1"/>
          <c:order val="1"/>
          <c:tx>
            <c:strRef>
              <c:f>'All Respondents'!$AV$2</c:f>
              <c:strCache>
                <c:ptCount val="1"/>
                <c:pt idx="0">
                  <c:v>Mortgage rates are not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Respondents'!$AV$43:$AV$131</c:f>
              <c:numCache>
                <c:formatCode>0%</c:formatCode>
                <c:ptCount val="89"/>
                <c:pt idx="0">
                  <c:v>0.03</c:v>
                </c:pt>
                <c:pt idx="1">
                  <c:v>0.05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0.06</c:v>
                </c:pt>
                <c:pt idx="15">
                  <c:v>0.03</c:v>
                </c:pt>
                <c:pt idx="16">
                  <c:v>0.05</c:v>
                </c:pt>
                <c:pt idx="17">
                  <c:v>0.06</c:v>
                </c:pt>
                <c:pt idx="18">
                  <c:v>7.0000000000000007E-2</c:v>
                </c:pt>
                <c:pt idx="19">
                  <c:v>7.0000000000000007E-2</c:v>
                </c:pt>
                <c:pt idx="20">
                  <c:v>0.06</c:v>
                </c:pt>
                <c:pt idx="21">
                  <c:v>7.0000000000000007E-2</c:v>
                </c:pt>
                <c:pt idx="22">
                  <c:v>0.04</c:v>
                </c:pt>
                <c:pt idx="23">
                  <c:v>0.05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0.04</c:v>
                </c:pt>
                <c:pt idx="27">
                  <c:v>0.06</c:v>
                </c:pt>
                <c:pt idx="28">
                  <c:v>0.05</c:v>
                </c:pt>
                <c:pt idx="29">
                  <c:v>0.03</c:v>
                </c:pt>
                <c:pt idx="30">
                  <c:v>0.05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0.09</c:v>
                </c:pt>
                <c:pt idx="35">
                  <c:v>7.0000000000000007E-2</c:v>
                </c:pt>
                <c:pt idx="36">
                  <c:v>0.05</c:v>
                </c:pt>
                <c:pt idx="37">
                  <c:v>0.04</c:v>
                </c:pt>
                <c:pt idx="38">
                  <c:v>0.05</c:v>
                </c:pt>
                <c:pt idx="39">
                  <c:v>0.04</c:v>
                </c:pt>
                <c:pt idx="40">
                  <c:v>0.05</c:v>
                </c:pt>
                <c:pt idx="41">
                  <c:v>0.12</c:v>
                </c:pt>
                <c:pt idx="42">
                  <c:v>7.0000000000000007E-2</c:v>
                </c:pt>
                <c:pt idx="43">
                  <c:v>7.0000000000000007E-2</c:v>
                </c:pt>
                <c:pt idx="44">
                  <c:v>7.0000000000000007E-2</c:v>
                </c:pt>
                <c:pt idx="45">
                  <c:v>0.06</c:v>
                </c:pt>
                <c:pt idx="46">
                  <c:v>0.05</c:v>
                </c:pt>
                <c:pt idx="47">
                  <c:v>0.06</c:v>
                </c:pt>
                <c:pt idx="48">
                  <c:v>0.1</c:v>
                </c:pt>
                <c:pt idx="49">
                  <c:v>0.11</c:v>
                </c:pt>
                <c:pt idx="50">
                  <c:v>0.03</c:v>
                </c:pt>
                <c:pt idx="51">
                  <c:v>0.13</c:v>
                </c:pt>
                <c:pt idx="52">
                  <c:v>0.11</c:v>
                </c:pt>
                <c:pt idx="53">
                  <c:v>0.1</c:v>
                </c:pt>
                <c:pt idx="54">
                  <c:v>0.08</c:v>
                </c:pt>
                <c:pt idx="55">
                  <c:v>0.09</c:v>
                </c:pt>
                <c:pt idx="56">
                  <c:v>0.06</c:v>
                </c:pt>
                <c:pt idx="57">
                  <c:v>0.06</c:v>
                </c:pt>
                <c:pt idx="58">
                  <c:v>0.05</c:v>
                </c:pt>
                <c:pt idx="59">
                  <c:v>0.06</c:v>
                </c:pt>
                <c:pt idx="60">
                  <c:v>0.1</c:v>
                </c:pt>
                <c:pt idx="61">
                  <c:v>0.08</c:v>
                </c:pt>
                <c:pt idx="62">
                  <c:v>0.12</c:v>
                </c:pt>
                <c:pt idx="63">
                  <c:v>0.1</c:v>
                </c:pt>
                <c:pt idx="64">
                  <c:v>7.0000000000000007E-2</c:v>
                </c:pt>
                <c:pt idx="65">
                  <c:v>0.11</c:v>
                </c:pt>
                <c:pt idx="66">
                  <c:v>0.1</c:v>
                </c:pt>
                <c:pt idx="67">
                  <c:v>0.11</c:v>
                </c:pt>
                <c:pt idx="68">
                  <c:v>0.12</c:v>
                </c:pt>
                <c:pt idx="69">
                  <c:v>0.12</c:v>
                </c:pt>
                <c:pt idx="70">
                  <c:v>0.04</c:v>
                </c:pt>
                <c:pt idx="71">
                  <c:v>0.1</c:v>
                </c:pt>
                <c:pt idx="72">
                  <c:v>0.1</c:v>
                </c:pt>
                <c:pt idx="73">
                  <c:v>0.05</c:v>
                </c:pt>
                <c:pt idx="74">
                  <c:v>0.14000000000000001</c:v>
                </c:pt>
                <c:pt idx="75">
                  <c:v>0.08</c:v>
                </c:pt>
                <c:pt idx="76">
                  <c:v>7.0000000000000007E-2</c:v>
                </c:pt>
                <c:pt idx="77">
                  <c:v>0.05</c:v>
                </c:pt>
                <c:pt idx="78">
                  <c:v>0.04</c:v>
                </c:pt>
                <c:pt idx="79">
                  <c:v>0.02</c:v>
                </c:pt>
                <c:pt idx="80">
                  <c:v>0.02</c:v>
                </c:pt>
                <c:pt idx="81">
                  <c:v>0.02</c:v>
                </c:pt>
                <c:pt idx="82">
                  <c:v>0.05</c:v>
                </c:pt>
                <c:pt idx="83">
                  <c:v>0.02</c:v>
                </c:pt>
                <c:pt idx="84">
                  <c:v>0.04</c:v>
                </c:pt>
                <c:pt idx="85">
                  <c:v>0.06</c:v>
                </c:pt>
                <c:pt idx="86">
                  <c:v>0.04</c:v>
                </c:pt>
                <c:pt idx="87">
                  <c:v>0.04</c:v>
                </c:pt>
                <c:pt idx="88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96-4269-861F-830CBF43B217}"/>
            </c:ext>
          </c:extLst>
        </c:ser>
        <c:ser>
          <c:idx val="4"/>
          <c:order val="4"/>
          <c:tx>
            <c:strRef>
              <c:f>'All Respondents'!$AY$2</c:f>
              <c:strCache>
                <c:ptCount val="1"/>
                <c:pt idx="0">
                  <c:v>Economic conditions overall are not favorable</c:v>
                </c:pt>
              </c:strCache>
            </c:strRef>
          </c:tx>
          <c:marker>
            <c:symbol val="none"/>
          </c:marker>
          <c:cat>
            <c:numRef>
              <c:f>'All Respondents'!$A$43:$A$131</c:f>
              <c:numCache>
                <c:formatCode>mmm\-yy</c:formatCode>
                <c:ptCount val="89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  <c:pt idx="75" formatCode="[$-409]mmm\-yy;@">
                  <c:v>43831</c:v>
                </c:pt>
                <c:pt idx="76" formatCode="[$-409]mmm\-yy;@">
                  <c:v>43862</c:v>
                </c:pt>
                <c:pt idx="77" formatCode="[$-409]mmm\-yy;@">
                  <c:v>43891</c:v>
                </c:pt>
                <c:pt idx="78" formatCode="[$-409]mmm\-yy;@">
                  <c:v>43922</c:v>
                </c:pt>
                <c:pt idx="79" formatCode="[$-409]mmm\-yy;@">
                  <c:v>43952</c:v>
                </c:pt>
                <c:pt idx="80" formatCode="[$-409]mmm\-yy;@">
                  <c:v>43983</c:v>
                </c:pt>
                <c:pt idx="81" formatCode="[$-409]mmm\-yy;@">
                  <c:v>44013</c:v>
                </c:pt>
                <c:pt idx="82" formatCode="[$-409]mmm\-yy;@">
                  <c:v>44044</c:v>
                </c:pt>
                <c:pt idx="83" formatCode="[$-409]mmm\-yy;@">
                  <c:v>44075</c:v>
                </c:pt>
                <c:pt idx="84" formatCode="[$-409]mmm\-yy;@">
                  <c:v>44105</c:v>
                </c:pt>
                <c:pt idx="85" formatCode="[$-409]mmm\-yy;@">
                  <c:v>44136</c:v>
                </c:pt>
                <c:pt idx="86" formatCode="[$-409]mmm\-yy;@">
                  <c:v>44166</c:v>
                </c:pt>
                <c:pt idx="87" formatCode="[$-409]mmm\-yy;@">
                  <c:v>44197</c:v>
                </c:pt>
                <c:pt idx="88" formatCode="[$-409]mmm\-yy;@">
                  <c:v>44228</c:v>
                </c:pt>
              </c:numCache>
            </c:numRef>
          </c:cat>
          <c:val>
            <c:numRef>
              <c:f>'All Respondents'!$AY$43:$AY$131</c:f>
              <c:numCache>
                <c:formatCode>0%</c:formatCode>
                <c:ptCount val="89"/>
                <c:pt idx="0">
                  <c:v>0.34</c:v>
                </c:pt>
                <c:pt idx="1">
                  <c:v>0.32</c:v>
                </c:pt>
                <c:pt idx="2">
                  <c:v>0.33</c:v>
                </c:pt>
                <c:pt idx="3">
                  <c:v>0.3</c:v>
                </c:pt>
                <c:pt idx="4">
                  <c:v>0.32</c:v>
                </c:pt>
                <c:pt idx="5">
                  <c:v>0.3</c:v>
                </c:pt>
                <c:pt idx="6">
                  <c:v>0.33</c:v>
                </c:pt>
                <c:pt idx="7">
                  <c:v>0.33</c:v>
                </c:pt>
                <c:pt idx="8">
                  <c:v>0.27</c:v>
                </c:pt>
                <c:pt idx="9">
                  <c:v>0.31</c:v>
                </c:pt>
                <c:pt idx="10">
                  <c:v>0.34</c:v>
                </c:pt>
                <c:pt idx="11">
                  <c:v>0.33</c:v>
                </c:pt>
                <c:pt idx="12">
                  <c:v>0.22</c:v>
                </c:pt>
                <c:pt idx="13">
                  <c:v>0.25</c:v>
                </c:pt>
                <c:pt idx="14">
                  <c:v>0.28999999999999998</c:v>
                </c:pt>
                <c:pt idx="15">
                  <c:v>0.27</c:v>
                </c:pt>
                <c:pt idx="16">
                  <c:v>0.25</c:v>
                </c:pt>
                <c:pt idx="17">
                  <c:v>0.28000000000000003</c:v>
                </c:pt>
                <c:pt idx="18">
                  <c:v>0.34</c:v>
                </c:pt>
                <c:pt idx="19">
                  <c:v>0.37</c:v>
                </c:pt>
                <c:pt idx="20">
                  <c:v>0.26</c:v>
                </c:pt>
                <c:pt idx="21">
                  <c:v>0.3</c:v>
                </c:pt>
                <c:pt idx="22">
                  <c:v>0.34</c:v>
                </c:pt>
                <c:pt idx="23">
                  <c:v>0.33</c:v>
                </c:pt>
                <c:pt idx="24">
                  <c:v>0.31</c:v>
                </c:pt>
                <c:pt idx="25">
                  <c:v>0.22</c:v>
                </c:pt>
                <c:pt idx="26">
                  <c:v>0.27</c:v>
                </c:pt>
                <c:pt idx="27">
                  <c:v>0.31</c:v>
                </c:pt>
                <c:pt idx="28">
                  <c:v>0.27</c:v>
                </c:pt>
                <c:pt idx="29">
                  <c:v>0.28999999999999998</c:v>
                </c:pt>
                <c:pt idx="30">
                  <c:v>0.32</c:v>
                </c:pt>
                <c:pt idx="31">
                  <c:v>0.28999999999999998</c:v>
                </c:pt>
                <c:pt idx="32">
                  <c:v>0.34</c:v>
                </c:pt>
                <c:pt idx="33">
                  <c:v>0.28999999999999998</c:v>
                </c:pt>
                <c:pt idx="34">
                  <c:v>0.31</c:v>
                </c:pt>
                <c:pt idx="35">
                  <c:v>0.32</c:v>
                </c:pt>
                <c:pt idx="36">
                  <c:v>0.32</c:v>
                </c:pt>
                <c:pt idx="37">
                  <c:v>0.38</c:v>
                </c:pt>
                <c:pt idx="38">
                  <c:v>0.28999999999999998</c:v>
                </c:pt>
                <c:pt idx="39">
                  <c:v>0.31</c:v>
                </c:pt>
                <c:pt idx="40">
                  <c:v>0.22</c:v>
                </c:pt>
                <c:pt idx="41">
                  <c:v>0.26</c:v>
                </c:pt>
                <c:pt idx="42">
                  <c:v>0.26</c:v>
                </c:pt>
                <c:pt idx="43">
                  <c:v>0.3</c:v>
                </c:pt>
                <c:pt idx="44">
                  <c:v>0.22</c:v>
                </c:pt>
                <c:pt idx="45">
                  <c:v>0.3</c:v>
                </c:pt>
                <c:pt idx="46">
                  <c:v>0.38</c:v>
                </c:pt>
                <c:pt idx="47">
                  <c:v>0.3</c:v>
                </c:pt>
                <c:pt idx="48">
                  <c:v>0.34</c:v>
                </c:pt>
                <c:pt idx="49">
                  <c:v>0.32</c:v>
                </c:pt>
                <c:pt idx="50">
                  <c:v>0.28999999999999998</c:v>
                </c:pt>
                <c:pt idx="51">
                  <c:v>0.28000000000000003</c:v>
                </c:pt>
                <c:pt idx="52">
                  <c:v>0.25</c:v>
                </c:pt>
                <c:pt idx="53">
                  <c:v>0.28999999999999998</c:v>
                </c:pt>
                <c:pt idx="54">
                  <c:v>0.31</c:v>
                </c:pt>
                <c:pt idx="55">
                  <c:v>0.27</c:v>
                </c:pt>
                <c:pt idx="56">
                  <c:v>0.3</c:v>
                </c:pt>
                <c:pt idx="57">
                  <c:v>0.28000000000000003</c:v>
                </c:pt>
                <c:pt idx="58">
                  <c:v>0.28999999999999998</c:v>
                </c:pt>
                <c:pt idx="59">
                  <c:v>0.21</c:v>
                </c:pt>
                <c:pt idx="60">
                  <c:v>0.24</c:v>
                </c:pt>
                <c:pt idx="61">
                  <c:v>0.23</c:v>
                </c:pt>
                <c:pt idx="62">
                  <c:v>0.24</c:v>
                </c:pt>
                <c:pt idx="63">
                  <c:v>0.36</c:v>
                </c:pt>
                <c:pt idx="64">
                  <c:v>0.34</c:v>
                </c:pt>
                <c:pt idx="65">
                  <c:v>0.23</c:v>
                </c:pt>
                <c:pt idx="66">
                  <c:v>0.28999999999999998</c:v>
                </c:pt>
                <c:pt idx="67">
                  <c:v>0.28000000000000003</c:v>
                </c:pt>
                <c:pt idx="68">
                  <c:v>0.35</c:v>
                </c:pt>
                <c:pt idx="69">
                  <c:v>0.18</c:v>
                </c:pt>
                <c:pt idx="70">
                  <c:v>0.3</c:v>
                </c:pt>
                <c:pt idx="71">
                  <c:v>0.33</c:v>
                </c:pt>
                <c:pt idx="72">
                  <c:v>0.31</c:v>
                </c:pt>
                <c:pt idx="73">
                  <c:v>0.25</c:v>
                </c:pt>
                <c:pt idx="74">
                  <c:v>0.27</c:v>
                </c:pt>
                <c:pt idx="75">
                  <c:v>0.32</c:v>
                </c:pt>
                <c:pt idx="76">
                  <c:v>0.28999999999999998</c:v>
                </c:pt>
                <c:pt idx="77">
                  <c:v>0.47</c:v>
                </c:pt>
                <c:pt idx="78">
                  <c:v>0.52</c:v>
                </c:pt>
                <c:pt idx="79">
                  <c:v>0.52</c:v>
                </c:pt>
                <c:pt idx="80">
                  <c:v>0.45</c:v>
                </c:pt>
                <c:pt idx="81">
                  <c:v>0.56999999999999995</c:v>
                </c:pt>
                <c:pt idx="82">
                  <c:v>0.47</c:v>
                </c:pt>
                <c:pt idx="83">
                  <c:v>0.46</c:v>
                </c:pt>
                <c:pt idx="84">
                  <c:v>0.46</c:v>
                </c:pt>
                <c:pt idx="85">
                  <c:v>0.44</c:v>
                </c:pt>
                <c:pt idx="86">
                  <c:v>0.49</c:v>
                </c:pt>
                <c:pt idx="87">
                  <c:v>0.49</c:v>
                </c:pt>
                <c:pt idx="8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96-4269-861F-830CBF43B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350000"/>
        <c:axId val="251350560"/>
      </c:lineChart>
      <c:dateAx>
        <c:axId val="251350000"/>
        <c:scaling>
          <c:orientation val="minMax"/>
          <c:max val="44228"/>
          <c:min val="41487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en-US"/>
          </a:p>
        </c:txPr>
        <c:crossAx val="251350560"/>
        <c:crosses val="autoZero"/>
        <c:auto val="1"/>
        <c:lblOffset val="100"/>
        <c:baseTimeUnit val="days"/>
        <c:majorUnit val="1"/>
      </c:dateAx>
      <c:valAx>
        <c:axId val="251350560"/>
        <c:scaling>
          <c:orientation val="minMax"/>
          <c:max val="0.60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350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905383864379814"/>
          <c:y val="0.38877274972119275"/>
          <c:w val="0.2609461613562018"/>
          <c:h val="0.2665989249250041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Average 30 year</a:t>
            </a:r>
            <a:r>
              <a:rPr lang="en-US" sz="1800" baseline="0"/>
              <a:t> fixed rate mortgage 12 month expectation</a:t>
            </a: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4710156851168038E-2"/>
          <c:y val="8.6526427705749517E-2"/>
          <c:w val="0.78706408049639154"/>
          <c:h val="0.81131543544494122"/>
        </c:manualLayout>
      </c:layout>
      <c:lineChart>
        <c:grouping val="standard"/>
        <c:varyColors val="0"/>
        <c:ser>
          <c:idx val="1"/>
          <c:order val="0"/>
          <c:tx>
            <c:strRef>
              <c:f>'All Respondents'!$P$1</c:f>
              <c:strCache>
                <c:ptCount val="1"/>
                <c:pt idx="0">
                  <c:v>With current Freddie Mac rate provided (20F)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Respondents'!$A$43:$A$117</c:f>
              <c:numCache>
                <c:formatCode>mmm\-yy</c:formatCode>
                <c:ptCount val="75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 formatCode="[$-409]mmm\-yy;@">
                  <c:v>41640</c:v>
                </c:pt>
                <c:pt idx="4" formatCode="[$-409]mmm\-yy;@">
                  <c:v>41671</c:v>
                </c:pt>
                <c:pt idx="5" formatCode="[$-409]mmm\-yy;@">
                  <c:v>41699</c:v>
                </c:pt>
                <c:pt idx="6" formatCode="[$-409]mmm\-yy;@">
                  <c:v>41730</c:v>
                </c:pt>
                <c:pt idx="7" formatCode="[$-409]mmm\-yy;@">
                  <c:v>41760</c:v>
                </c:pt>
                <c:pt idx="8" formatCode="[$-409]mmm\-yy;@">
                  <c:v>41791</c:v>
                </c:pt>
                <c:pt idx="9" formatCode="[$-409]mmm\-yy;@">
                  <c:v>41821</c:v>
                </c:pt>
                <c:pt idx="10" formatCode="[$-409]mmm\-yy;@">
                  <c:v>41852</c:v>
                </c:pt>
                <c:pt idx="11" formatCode="[$-409]mmm\-yy;@">
                  <c:v>41883</c:v>
                </c:pt>
                <c:pt idx="12" formatCode="[$-409]mmm\-yy;@">
                  <c:v>41913</c:v>
                </c:pt>
                <c:pt idx="13" formatCode="[$-409]mmm\-yy;@">
                  <c:v>41944</c:v>
                </c:pt>
                <c:pt idx="14" formatCode="[$-409]mmm\-yy;@">
                  <c:v>41974</c:v>
                </c:pt>
                <c:pt idx="15" formatCode="[$-409]mmm\-yy;@">
                  <c:v>42005</c:v>
                </c:pt>
                <c:pt idx="16" formatCode="[$-409]mmm\-yy;@">
                  <c:v>42036</c:v>
                </c:pt>
                <c:pt idx="17" formatCode="[$-409]mmm\-yy;@">
                  <c:v>42064</c:v>
                </c:pt>
                <c:pt idx="18" formatCode="[$-409]mmm\-yy;@">
                  <c:v>42095</c:v>
                </c:pt>
                <c:pt idx="19" formatCode="[$-409]mmm\-yy;@">
                  <c:v>42125</c:v>
                </c:pt>
                <c:pt idx="20" formatCode="[$-409]mmm\-yy;@">
                  <c:v>42156</c:v>
                </c:pt>
                <c:pt idx="21" formatCode="[$-409]mmm\-yy;@">
                  <c:v>42186</c:v>
                </c:pt>
                <c:pt idx="22" formatCode="[$-409]mmm\-yy;@">
                  <c:v>42217</c:v>
                </c:pt>
                <c:pt idx="23" formatCode="[$-409]mmm\-yy;@">
                  <c:v>42248</c:v>
                </c:pt>
                <c:pt idx="24" formatCode="[$-409]mmm\-yy;@">
                  <c:v>42278</c:v>
                </c:pt>
                <c:pt idx="25" formatCode="[$-409]mmm\-yy;@">
                  <c:v>42309</c:v>
                </c:pt>
                <c:pt idx="26" formatCode="[$-409]mmm\-yy;@">
                  <c:v>42339</c:v>
                </c:pt>
                <c:pt idx="27" formatCode="[$-409]mmm\-yy;@">
                  <c:v>42370</c:v>
                </c:pt>
                <c:pt idx="28" formatCode="[$-409]mmm\-yy;@">
                  <c:v>42401</c:v>
                </c:pt>
                <c:pt idx="29" formatCode="[$-409]mmm\-yy;@">
                  <c:v>42430</c:v>
                </c:pt>
                <c:pt idx="30" formatCode="[$-409]mmm\-yy;@">
                  <c:v>42461</c:v>
                </c:pt>
                <c:pt idx="31" formatCode="[$-409]mmm\-yy;@">
                  <c:v>42491</c:v>
                </c:pt>
                <c:pt idx="32" formatCode="[$-409]mmm\-yy;@">
                  <c:v>42522</c:v>
                </c:pt>
                <c:pt idx="33" formatCode="[$-409]mmm\-yy;@">
                  <c:v>42552</c:v>
                </c:pt>
                <c:pt idx="34" formatCode="[$-409]mmm\-yy;@">
                  <c:v>42583</c:v>
                </c:pt>
                <c:pt idx="35" formatCode="[$-409]mmm\-yy;@">
                  <c:v>42614</c:v>
                </c:pt>
                <c:pt idx="36" formatCode="[$-409]mmm\-yy;@">
                  <c:v>42644</c:v>
                </c:pt>
                <c:pt idx="37" formatCode="[$-409]mmm\-yy;@">
                  <c:v>42675</c:v>
                </c:pt>
                <c:pt idx="38" formatCode="[$-409]mmm\-yy;@">
                  <c:v>42705</c:v>
                </c:pt>
                <c:pt idx="39" formatCode="[$-409]mmm\-yy;@">
                  <c:v>42736</c:v>
                </c:pt>
                <c:pt idx="40" formatCode="[$-409]mmm\-yy;@">
                  <c:v>42767</c:v>
                </c:pt>
                <c:pt idx="41" formatCode="[$-409]mmm\-yy;@">
                  <c:v>42795</c:v>
                </c:pt>
                <c:pt idx="42" formatCode="[$-409]mmm\-yy;@">
                  <c:v>42826</c:v>
                </c:pt>
                <c:pt idx="43" formatCode="[$-409]mmm\-yy;@">
                  <c:v>42856</c:v>
                </c:pt>
                <c:pt idx="44" formatCode="[$-409]mmm\-yy;@">
                  <c:v>42887</c:v>
                </c:pt>
                <c:pt idx="45" formatCode="[$-409]mmm\-yy;@">
                  <c:v>42917</c:v>
                </c:pt>
                <c:pt idx="46" formatCode="[$-409]mmm\-yy;@">
                  <c:v>42949</c:v>
                </c:pt>
                <c:pt idx="47" formatCode="[$-409]mmm\-yy;@">
                  <c:v>42979</c:v>
                </c:pt>
                <c:pt idx="48" formatCode="[$-409]mmm\-yy;@">
                  <c:v>43009</c:v>
                </c:pt>
                <c:pt idx="49" formatCode="[$-409]mmm\-yy;@">
                  <c:v>43040</c:v>
                </c:pt>
                <c:pt idx="50" formatCode="[$-409]mmm\-yy;@">
                  <c:v>43070</c:v>
                </c:pt>
                <c:pt idx="51" formatCode="[$-409]mmm\-yy;@">
                  <c:v>43101</c:v>
                </c:pt>
                <c:pt idx="52" formatCode="[$-409]mmm\-yy;@">
                  <c:v>43132</c:v>
                </c:pt>
                <c:pt idx="53" formatCode="[$-409]mmm\-yy;@">
                  <c:v>43160</c:v>
                </c:pt>
                <c:pt idx="54" formatCode="[$-409]mmm\-yy;@">
                  <c:v>43191</c:v>
                </c:pt>
                <c:pt idx="55" formatCode="[$-409]mmm\-yy;@">
                  <c:v>43221</c:v>
                </c:pt>
                <c:pt idx="56" formatCode="[$-409]mmm\-yy;@">
                  <c:v>43269</c:v>
                </c:pt>
                <c:pt idx="57" formatCode="[$-409]mmm\-yy;@">
                  <c:v>43282</c:v>
                </c:pt>
                <c:pt idx="58" formatCode="[$-409]mmm\-yy;@">
                  <c:v>43314</c:v>
                </c:pt>
                <c:pt idx="59" formatCode="[$-409]mmm\-yy;@">
                  <c:v>43346</c:v>
                </c:pt>
                <c:pt idx="60" formatCode="[$-409]mmm\-yy;@">
                  <c:v>43374</c:v>
                </c:pt>
                <c:pt idx="61" formatCode="[$-409]mmm\-yy;@">
                  <c:v>43405</c:v>
                </c:pt>
                <c:pt idx="62" formatCode="[$-409]mmm\-yy;@">
                  <c:v>43435</c:v>
                </c:pt>
                <c:pt idx="63" formatCode="[$-409]mmm\-yy;@">
                  <c:v>43466</c:v>
                </c:pt>
                <c:pt idx="64" formatCode="[$-409]mmm\-yy;@">
                  <c:v>43497</c:v>
                </c:pt>
                <c:pt idx="65" formatCode="[$-409]mmm\-yy;@">
                  <c:v>43525</c:v>
                </c:pt>
                <c:pt idx="66" formatCode="[$-409]mmm\-yy;@">
                  <c:v>43556</c:v>
                </c:pt>
                <c:pt idx="67" formatCode="[$-409]mmm\-yy;@">
                  <c:v>43586</c:v>
                </c:pt>
                <c:pt idx="68" formatCode="[$-409]mmm\-yy;@">
                  <c:v>43617</c:v>
                </c:pt>
                <c:pt idx="69" formatCode="[$-409]mmm\-yy;@">
                  <c:v>43647</c:v>
                </c:pt>
                <c:pt idx="70" formatCode="[$-409]mmm\-yy;@">
                  <c:v>43678</c:v>
                </c:pt>
                <c:pt idx="71" formatCode="[$-409]mmm\-yy;@">
                  <c:v>43709</c:v>
                </c:pt>
                <c:pt idx="72" formatCode="[$-409]mmm\-yy;@">
                  <c:v>43739</c:v>
                </c:pt>
                <c:pt idx="73" formatCode="[$-409]mmm\-yy;@">
                  <c:v>43770</c:v>
                </c:pt>
                <c:pt idx="74" formatCode="[$-409]mmm\-yy;@">
                  <c:v>43800</c:v>
                </c:pt>
              </c:numCache>
            </c:numRef>
          </c:cat>
          <c:val>
            <c:numRef>
              <c:f>'All Respondents'!$Q$43:$Q$131</c:f>
              <c:numCache>
                <c:formatCode>0.00%</c:formatCode>
                <c:ptCount val="89"/>
                <c:pt idx="0">
                  <c:v>4.9299999999999997E-2</c:v>
                </c:pt>
                <c:pt idx="1">
                  <c:v>0.05</c:v>
                </c:pt>
                <c:pt idx="2">
                  <c:v>5.0999999999999997E-2</c:v>
                </c:pt>
                <c:pt idx="3">
                  <c:v>0.05</c:v>
                </c:pt>
                <c:pt idx="4">
                  <c:v>5.0099999999999999E-2</c:v>
                </c:pt>
                <c:pt idx="5">
                  <c:v>0.05</c:v>
                </c:pt>
                <c:pt idx="6">
                  <c:v>4.9599999999999998E-2</c:v>
                </c:pt>
                <c:pt idx="7">
                  <c:v>5.0900000000000001E-2</c:v>
                </c:pt>
                <c:pt idx="8">
                  <c:v>4.87E-2</c:v>
                </c:pt>
                <c:pt idx="9">
                  <c:v>5.0500000000000003E-2</c:v>
                </c:pt>
                <c:pt idx="10">
                  <c:v>4.8800000000000003E-2</c:v>
                </c:pt>
                <c:pt idx="11">
                  <c:v>4.7100000000000003E-2</c:v>
                </c:pt>
                <c:pt idx="12">
                  <c:v>4.7800000000000002E-2</c:v>
                </c:pt>
                <c:pt idx="13">
                  <c:v>4.3799999999999999E-2</c:v>
                </c:pt>
                <c:pt idx="14">
                  <c:v>4.3099999999999999E-2</c:v>
                </c:pt>
                <c:pt idx="15">
                  <c:v>4.2900000000000001E-2</c:v>
                </c:pt>
                <c:pt idx="16">
                  <c:v>4.36E-2</c:v>
                </c:pt>
                <c:pt idx="17">
                  <c:v>4.3900000000000002E-2</c:v>
                </c:pt>
                <c:pt idx="18">
                  <c:v>4.2599999999999999E-2</c:v>
                </c:pt>
                <c:pt idx="19">
                  <c:v>4.2799999999999998E-2</c:v>
                </c:pt>
                <c:pt idx="20">
                  <c:v>4.2900000000000001E-2</c:v>
                </c:pt>
                <c:pt idx="21">
                  <c:v>4.82E-2</c:v>
                </c:pt>
                <c:pt idx="22">
                  <c:v>4.4299999999999999E-2</c:v>
                </c:pt>
                <c:pt idx="23">
                  <c:v>4.3099999999999999E-2</c:v>
                </c:pt>
                <c:pt idx="24">
                  <c:v>4.2999999999999997E-2</c:v>
                </c:pt>
                <c:pt idx="25">
                  <c:v>4.2599999999999999E-2</c:v>
                </c:pt>
                <c:pt idx="26">
                  <c:v>4.4600000000000001E-2</c:v>
                </c:pt>
                <c:pt idx="27">
                  <c:v>4.7500000000000001E-2</c:v>
                </c:pt>
                <c:pt idx="28">
                  <c:v>4.2799999999999998E-2</c:v>
                </c:pt>
                <c:pt idx="29">
                  <c:v>4.2500000000000003E-2</c:v>
                </c:pt>
                <c:pt idx="30">
                  <c:v>4.2099999999999999E-2</c:v>
                </c:pt>
                <c:pt idx="31">
                  <c:v>4.1599999999999998E-2</c:v>
                </c:pt>
                <c:pt idx="32">
                  <c:v>4.2099999999999999E-2</c:v>
                </c:pt>
                <c:pt idx="33">
                  <c:v>4.02E-2</c:v>
                </c:pt>
                <c:pt idx="34">
                  <c:v>4.1500000000000002E-2</c:v>
                </c:pt>
                <c:pt idx="35">
                  <c:v>4.1399999999999999E-2</c:v>
                </c:pt>
                <c:pt idx="36">
                  <c:v>4.1300000000000003E-2</c:v>
                </c:pt>
                <c:pt idx="37">
                  <c:v>4.2099999999999999E-2</c:v>
                </c:pt>
                <c:pt idx="38">
                  <c:v>4.9500000000000002E-2</c:v>
                </c:pt>
                <c:pt idx="39">
                  <c:v>4.99E-2</c:v>
                </c:pt>
                <c:pt idx="40">
                  <c:v>4.8399999999999999E-2</c:v>
                </c:pt>
                <c:pt idx="41">
                  <c:v>5.0599999999999999E-2</c:v>
                </c:pt>
                <c:pt idx="42">
                  <c:v>5.0200000000000002E-2</c:v>
                </c:pt>
                <c:pt idx="43">
                  <c:v>4.7100000000000003E-2</c:v>
                </c:pt>
                <c:pt idx="44">
                  <c:v>4.7699999999999999E-2</c:v>
                </c:pt>
                <c:pt idx="45">
                  <c:v>5.4199999999999998E-2</c:v>
                </c:pt>
                <c:pt idx="46">
                  <c:v>4.3499999999999997E-2</c:v>
                </c:pt>
                <c:pt idx="47">
                  <c:v>4.2000000000000003E-2</c:v>
                </c:pt>
                <c:pt idx="48">
                  <c:v>4.2999999999999997E-2</c:v>
                </c:pt>
                <c:pt idx="49">
                  <c:v>4.48E-2</c:v>
                </c:pt>
                <c:pt idx="50">
                  <c:v>4.3299999999999998E-2</c:v>
                </c:pt>
                <c:pt idx="51">
                  <c:v>4.41E-2</c:v>
                </c:pt>
                <c:pt idx="52">
                  <c:v>5.04E-2</c:v>
                </c:pt>
                <c:pt idx="53">
                  <c:v>4.9799999999999997E-2</c:v>
                </c:pt>
                <c:pt idx="54">
                  <c:v>4.9500000000000002E-2</c:v>
                </c:pt>
                <c:pt idx="55">
                  <c:v>5.0999999999999997E-2</c:v>
                </c:pt>
                <c:pt idx="56">
                  <c:v>5.1900000000000002E-2</c:v>
                </c:pt>
                <c:pt idx="57">
                  <c:v>5.0799999999999998E-2</c:v>
                </c:pt>
                <c:pt idx="58">
                  <c:v>5.0500000000000003E-2</c:v>
                </c:pt>
                <c:pt idx="59">
                  <c:v>5.0799999999999998E-2</c:v>
                </c:pt>
                <c:pt idx="60">
                  <c:v>5.21E-2</c:v>
                </c:pt>
                <c:pt idx="61">
                  <c:v>5.2999999999999999E-2</c:v>
                </c:pt>
                <c:pt idx="62">
                  <c:v>5.1799999999999999E-2</c:v>
                </c:pt>
                <c:pt idx="63">
                  <c:v>5.04E-2</c:v>
                </c:pt>
                <c:pt idx="64">
                  <c:v>5.0599999999999999E-2</c:v>
                </c:pt>
                <c:pt idx="65">
                  <c:v>4.9000000000000002E-2</c:v>
                </c:pt>
                <c:pt idx="66">
                  <c:v>4.82E-2</c:v>
                </c:pt>
                <c:pt idx="67">
                  <c:v>4.82E-2</c:v>
                </c:pt>
                <c:pt idx="68">
                  <c:v>4.4499999999999998E-2</c:v>
                </c:pt>
                <c:pt idx="69">
                  <c:v>4.0899999999999999E-2</c:v>
                </c:pt>
                <c:pt idx="70">
                  <c:v>4.0399999999999998E-2</c:v>
                </c:pt>
                <c:pt idx="71">
                  <c:v>4.0099999999999997E-2</c:v>
                </c:pt>
                <c:pt idx="72">
                  <c:v>4.0800000000000003E-2</c:v>
                </c:pt>
                <c:pt idx="73">
                  <c:v>4.0500000000000001E-2</c:v>
                </c:pt>
                <c:pt idx="74">
                  <c:v>4.1500000000000002E-2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A-487A-9998-D77ECE140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625248"/>
        <c:axId val="250625808"/>
      </c:lineChart>
      <c:dateAx>
        <c:axId val="250625248"/>
        <c:scaling>
          <c:orientation val="minMax"/>
          <c:min val="41548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250625808"/>
        <c:crosses val="autoZero"/>
        <c:auto val="1"/>
        <c:lblOffset val="100"/>
        <c:baseTimeUnit val="days"/>
        <c:majorUnit val="1"/>
        <c:majorTimeUnit val="months"/>
      </c:dateAx>
      <c:valAx>
        <c:axId val="250625808"/>
        <c:scaling>
          <c:orientation val="minMax"/>
          <c:max val="6.5000000000000016E-2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62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21328672268767"/>
          <c:y val="0.50087855433481199"/>
          <c:w val="0.17566481202756848"/>
          <c:h val="0.1147744408833317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Average 12 Month Rental Price Change Expectation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GP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Respondents'!$BD$3:$BD$131</c:f>
              <c:numCache>
                <c:formatCode>0.0%</c:formatCode>
                <c:ptCount val="129"/>
                <c:pt idx="0">
                  <c:v>3.1220000000000005E-2</c:v>
                </c:pt>
                <c:pt idx="1">
                  <c:v>2.9780000000000001E-2</c:v>
                </c:pt>
                <c:pt idx="2">
                  <c:v>2.7717000000000002E-2</c:v>
                </c:pt>
                <c:pt idx="3">
                  <c:v>2.8362000000000002E-2</c:v>
                </c:pt>
                <c:pt idx="4">
                  <c:v>2.9580000000000002E-2</c:v>
                </c:pt>
                <c:pt idx="5">
                  <c:v>3.0876000000000001E-2</c:v>
                </c:pt>
                <c:pt idx="6">
                  <c:v>3.0053E-2</c:v>
                </c:pt>
                <c:pt idx="7">
                  <c:v>3.2660000000000008E-2</c:v>
                </c:pt>
                <c:pt idx="8">
                  <c:v>3.1153E-2</c:v>
                </c:pt>
                <c:pt idx="9">
                  <c:v>3.2226000000000005E-2</c:v>
                </c:pt>
                <c:pt idx="10">
                  <c:v>3.2070000000000001E-2</c:v>
                </c:pt>
                <c:pt idx="11">
                  <c:v>3.9079999999999997E-2</c:v>
                </c:pt>
                <c:pt idx="12">
                  <c:v>4.07E-2</c:v>
                </c:pt>
                <c:pt idx="13">
                  <c:v>3.8572999999999996E-2</c:v>
                </c:pt>
                <c:pt idx="14">
                  <c:v>3.9149999999999997E-2</c:v>
                </c:pt>
                <c:pt idx="15">
                  <c:v>3.6395999999999998E-2</c:v>
                </c:pt>
                <c:pt idx="16">
                  <c:v>3.5887000000000002E-2</c:v>
                </c:pt>
                <c:pt idx="17">
                  <c:v>3.3440999999999992E-2</c:v>
                </c:pt>
                <c:pt idx="18">
                  <c:v>3.5015999999999999E-2</c:v>
                </c:pt>
                <c:pt idx="19">
                  <c:v>3.5468E-2</c:v>
                </c:pt>
                <c:pt idx="20">
                  <c:v>3.3418000000000003E-2</c:v>
                </c:pt>
                <c:pt idx="21">
                  <c:v>4.0111999999999995E-2</c:v>
                </c:pt>
                <c:pt idx="22">
                  <c:v>3.3888000000000001E-2</c:v>
                </c:pt>
                <c:pt idx="23">
                  <c:v>3.9609999999999992E-2</c:v>
                </c:pt>
                <c:pt idx="24">
                  <c:v>4.0023999999999997E-2</c:v>
                </c:pt>
                <c:pt idx="25">
                  <c:v>4.1357999999999999E-2</c:v>
                </c:pt>
                <c:pt idx="26">
                  <c:v>3.1428999999999999E-2</c:v>
                </c:pt>
                <c:pt idx="27">
                  <c:v>3.1533999999999993E-2</c:v>
                </c:pt>
                <c:pt idx="28">
                  <c:v>3.8795999999999997E-2</c:v>
                </c:pt>
                <c:pt idx="29">
                  <c:v>4.1527999999999989E-2</c:v>
                </c:pt>
                <c:pt idx="30">
                  <c:v>4.6096000000000005E-2</c:v>
                </c:pt>
                <c:pt idx="31">
                  <c:v>3.7034000000000004E-2</c:v>
                </c:pt>
                <c:pt idx="32">
                  <c:v>3.9227999999999999E-2</c:v>
                </c:pt>
                <c:pt idx="33">
                  <c:v>4.1154999999999997E-2</c:v>
                </c:pt>
                <c:pt idx="34">
                  <c:v>4.0791000000000001E-2</c:v>
                </c:pt>
                <c:pt idx="35">
                  <c:v>3.4004E-2</c:v>
                </c:pt>
                <c:pt idx="36">
                  <c:v>4.6373000000000004E-2</c:v>
                </c:pt>
                <c:pt idx="37">
                  <c:v>4.2429000000000008E-2</c:v>
                </c:pt>
                <c:pt idx="38">
                  <c:v>4.0894000000000007E-2</c:v>
                </c:pt>
                <c:pt idx="39">
                  <c:v>3.3737000000000003E-2</c:v>
                </c:pt>
                <c:pt idx="40">
                  <c:v>4.4455999999999996E-2</c:v>
                </c:pt>
                <c:pt idx="41">
                  <c:v>2.7858000000000001E-2</c:v>
                </c:pt>
                <c:pt idx="42">
                  <c:v>3.8071000000000008E-2</c:v>
                </c:pt>
                <c:pt idx="43">
                  <c:v>2.811E-2</c:v>
                </c:pt>
                <c:pt idx="44">
                  <c:v>4.3394000000000002E-2</c:v>
                </c:pt>
                <c:pt idx="45">
                  <c:v>4.1695999999999997E-2</c:v>
                </c:pt>
                <c:pt idx="46">
                  <c:v>4.0099999999999997E-2</c:v>
                </c:pt>
                <c:pt idx="47">
                  <c:v>3.8933999999999996E-2</c:v>
                </c:pt>
                <c:pt idx="48">
                  <c:v>4.3295999999999994E-2</c:v>
                </c:pt>
                <c:pt idx="49">
                  <c:v>3.8436000000000005E-2</c:v>
                </c:pt>
                <c:pt idx="50">
                  <c:v>4.0910000000000002E-2</c:v>
                </c:pt>
                <c:pt idx="51">
                  <c:v>3.1507000000000007E-2</c:v>
                </c:pt>
                <c:pt idx="52">
                  <c:v>3.7436999999999998E-2</c:v>
                </c:pt>
                <c:pt idx="53">
                  <c:v>3.5882000000000004E-2</c:v>
                </c:pt>
                <c:pt idx="54">
                  <c:v>4.095300000000001E-2</c:v>
                </c:pt>
                <c:pt idx="55">
                  <c:v>3.7828000000000001E-2</c:v>
                </c:pt>
                <c:pt idx="56">
                  <c:v>3.9763999999999994E-2</c:v>
                </c:pt>
                <c:pt idx="57">
                  <c:v>3.9812E-2</c:v>
                </c:pt>
                <c:pt idx="58">
                  <c:v>4.1124000000000001E-2</c:v>
                </c:pt>
                <c:pt idx="59">
                  <c:v>4.317300000000001E-2</c:v>
                </c:pt>
                <c:pt idx="60">
                  <c:v>4.1761E-2</c:v>
                </c:pt>
                <c:pt idx="61">
                  <c:v>4.4726999999999996E-2</c:v>
                </c:pt>
                <c:pt idx="62">
                  <c:v>4.0345000000000006E-2</c:v>
                </c:pt>
                <c:pt idx="63">
                  <c:v>4.3558000000000006E-2</c:v>
                </c:pt>
                <c:pt idx="64">
                  <c:v>4.2107999999999993E-2</c:v>
                </c:pt>
                <c:pt idx="65">
                  <c:v>4.3573000000000001E-2</c:v>
                </c:pt>
                <c:pt idx="66">
                  <c:v>3.7767000000000002E-2</c:v>
                </c:pt>
                <c:pt idx="67">
                  <c:v>4.0340000000000001E-2</c:v>
                </c:pt>
                <c:pt idx="68">
                  <c:v>3.3325E-2</c:v>
                </c:pt>
                <c:pt idx="69">
                  <c:v>3.9909999999999994E-2</c:v>
                </c:pt>
                <c:pt idx="70">
                  <c:v>3.5436000000000002E-2</c:v>
                </c:pt>
                <c:pt idx="71">
                  <c:v>3.6520000000000004E-2</c:v>
                </c:pt>
                <c:pt idx="72">
                  <c:v>3.6093000000000007E-2</c:v>
                </c:pt>
                <c:pt idx="73">
                  <c:v>4.0147999999999989E-2</c:v>
                </c:pt>
                <c:pt idx="74">
                  <c:v>3.9688000000000001E-2</c:v>
                </c:pt>
                <c:pt idx="75">
                  <c:v>3.8058000000000002E-2</c:v>
                </c:pt>
                <c:pt idx="76">
                  <c:v>3.893400000000001E-2</c:v>
                </c:pt>
                <c:pt idx="77">
                  <c:v>4.1710000000000004E-2</c:v>
                </c:pt>
                <c:pt idx="78">
                  <c:v>3.7513000000000005E-2</c:v>
                </c:pt>
                <c:pt idx="79">
                  <c:v>4.251400000000001E-2</c:v>
                </c:pt>
                <c:pt idx="80">
                  <c:v>3.8350000000000009E-2</c:v>
                </c:pt>
                <c:pt idx="81">
                  <c:v>4.122E-2</c:v>
                </c:pt>
                <c:pt idx="82">
                  <c:v>3.9705999999999998E-2</c:v>
                </c:pt>
                <c:pt idx="83">
                  <c:v>3.7471999999999998E-2</c:v>
                </c:pt>
                <c:pt idx="84">
                  <c:v>4.8367999999999994E-2</c:v>
                </c:pt>
                <c:pt idx="85">
                  <c:v>4.8819000000000001E-2</c:v>
                </c:pt>
                <c:pt idx="86">
                  <c:v>4.5543999999999994E-2</c:v>
                </c:pt>
                <c:pt idx="87">
                  <c:v>4.3719000000000001E-2</c:v>
                </c:pt>
                <c:pt idx="88">
                  <c:v>4.4202000000000005E-2</c:v>
                </c:pt>
                <c:pt idx="89">
                  <c:v>4.8644E-2</c:v>
                </c:pt>
                <c:pt idx="90">
                  <c:v>5.181100000000001E-2</c:v>
                </c:pt>
                <c:pt idx="91">
                  <c:v>4.7897999999999989E-2</c:v>
                </c:pt>
                <c:pt idx="92">
                  <c:v>4.4077999999999999E-2</c:v>
                </c:pt>
                <c:pt idx="93">
                  <c:v>4.4738E-2</c:v>
                </c:pt>
                <c:pt idx="94">
                  <c:v>5.6487999999999997E-2</c:v>
                </c:pt>
                <c:pt idx="95">
                  <c:v>4.6052000000000003E-2</c:v>
                </c:pt>
                <c:pt idx="96">
                  <c:v>3.9534000000000007E-2</c:v>
                </c:pt>
                <c:pt idx="97">
                  <c:v>4.7588999999999999E-2</c:v>
                </c:pt>
                <c:pt idx="98">
                  <c:v>4.4467999999999994E-2</c:v>
                </c:pt>
                <c:pt idx="99">
                  <c:v>4.4827999999999993E-2</c:v>
                </c:pt>
                <c:pt idx="100">
                  <c:v>4.3209999999999998E-2</c:v>
                </c:pt>
                <c:pt idx="101">
                  <c:v>4.3732E-2</c:v>
                </c:pt>
                <c:pt idx="102">
                  <c:v>4.6553999999999991E-2</c:v>
                </c:pt>
                <c:pt idx="103">
                  <c:v>3.8013999999999999E-2</c:v>
                </c:pt>
                <c:pt idx="104">
                  <c:v>4.3094E-2</c:v>
                </c:pt>
                <c:pt idx="105">
                  <c:v>4.1479000000000002E-2</c:v>
                </c:pt>
                <c:pt idx="106">
                  <c:v>4.5555000000000005E-2</c:v>
                </c:pt>
                <c:pt idx="107">
                  <c:v>5.4193000000000005E-2</c:v>
                </c:pt>
                <c:pt idx="108">
                  <c:v>4.1780999999999985E-2</c:v>
                </c:pt>
                <c:pt idx="109">
                  <c:v>4.6934999999999991E-2</c:v>
                </c:pt>
                <c:pt idx="110">
                  <c:v>4.6026999999999985E-2</c:v>
                </c:pt>
                <c:pt idx="111">
                  <c:v>4.2311999999999995E-2</c:v>
                </c:pt>
                <c:pt idx="112">
                  <c:v>4.3454000000000007E-2</c:v>
                </c:pt>
                <c:pt idx="113">
                  <c:v>4.2555999999999997E-2</c:v>
                </c:pt>
                <c:pt idx="114">
                  <c:v>4.8101999999999999E-2</c:v>
                </c:pt>
                <c:pt idx="115">
                  <c:v>4.6494000000000001E-2</c:v>
                </c:pt>
                <c:pt idx="116">
                  <c:v>5.1221999999999997E-2</c:v>
                </c:pt>
                <c:pt idx="117">
                  <c:v>3.5136000000000001E-2</c:v>
                </c:pt>
                <c:pt idx="118">
                  <c:v>1.6518999999999999E-2</c:v>
                </c:pt>
                <c:pt idx="119">
                  <c:v>2.0823999999999999E-2</c:v>
                </c:pt>
                <c:pt idx="120">
                  <c:v>2.2083999999999999E-2</c:v>
                </c:pt>
                <c:pt idx="121">
                  <c:v>2.9669000000000001E-2</c:v>
                </c:pt>
                <c:pt idx="122">
                  <c:v>4.1516999999999998E-2</c:v>
                </c:pt>
                <c:pt idx="123">
                  <c:v>3.3930000000000002E-2</c:v>
                </c:pt>
                <c:pt idx="124">
                  <c:v>3.1593999999999997E-2</c:v>
                </c:pt>
                <c:pt idx="125">
                  <c:v>4.1952999999999997E-2</c:v>
                </c:pt>
                <c:pt idx="126">
                  <c:v>3.9732000000000003E-2</c:v>
                </c:pt>
                <c:pt idx="127">
                  <c:v>3.7071E-2</c:v>
                </c:pt>
                <c:pt idx="128">
                  <c:v>5.3276999999999998E-2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5D-404B-9F39-7E7B800C5D06}"/>
            </c:ext>
          </c:extLst>
        </c:ser>
        <c:ser>
          <c:idx val="7"/>
          <c:order val="1"/>
          <c:tx>
            <c:strRef>
              <c:f>'Renters Only'!$E$3</c:f>
              <c:strCache>
                <c:ptCount val="1"/>
                <c:pt idx="0">
                  <c:v>Renters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Only'!$E$4:$E$132</c:f>
              <c:numCache>
                <c:formatCode>0.0%</c:formatCode>
                <c:ptCount val="129"/>
                <c:pt idx="0">
                  <c:v>4.2155999999999992E-2</c:v>
                </c:pt>
                <c:pt idx="1">
                  <c:v>4.3781999999999995E-2</c:v>
                </c:pt>
                <c:pt idx="2">
                  <c:v>4.2416999999999996E-2</c:v>
                </c:pt>
                <c:pt idx="3">
                  <c:v>3.5507999999999998E-2</c:v>
                </c:pt>
                <c:pt idx="4">
                  <c:v>3.8310000000000011E-2</c:v>
                </c:pt>
                <c:pt idx="5">
                  <c:v>3.5032000000000001E-2</c:v>
                </c:pt>
                <c:pt idx="6">
                  <c:v>3.1578000000000002E-2</c:v>
                </c:pt>
                <c:pt idx="7">
                  <c:v>3.1952999999999995E-2</c:v>
                </c:pt>
                <c:pt idx="8">
                  <c:v>3.7256999999999998E-2</c:v>
                </c:pt>
                <c:pt idx="9">
                  <c:v>4.0820000000000009E-2</c:v>
                </c:pt>
                <c:pt idx="10">
                  <c:v>3.2160000000000001E-2</c:v>
                </c:pt>
                <c:pt idx="11">
                  <c:v>4.1369999999999997E-2</c:v>
                </c:pt>
                <c:pt idx="12">
                  <c:v>4.8735000000000001E-2</c:v>
                </c:pt>
                <c:pt idx="13">
                  <c:v>4.7089999999999993E-2</c:v>
                </c:pt>
                <c:pt idx="14">
                  <c:v>4.6761000000000011E-2</c:v>
                </c:pt>
                <c:pt idx="15">
                  <c:v>4.5871000000000002E-2</c:v>
                </c:pt>
                <c:pt idx="16">
                  <c:v>4.0529999999999997E-2</c:v>
                </c:pt>
                <c:pt idx="17">
                  <c:v>3.7615000000000003E-2</c:v>
                </c:pt>
                <c:pt idx="18">
                  <c:v>3.9640000000000002E-2</c:v>
                </c:pt>
                <c:pt idx="19">
                  <c:v>4.5827E-2</c:v>
                </c:pt>
                <c:pt idx="20">
                  <c:v>3.6027999999999991E-2</c:v>
                </c:pt>
                <c:pt idx="21">
                  <c:v>4.508800000000001E-2</c:v>
                </c:pt>
                <c:pt idx="22">
                  <c:v>4.1092000000000004E-2</c:v>
                </c:pt>
                <c:pt idx="23">
                  <c:v>3.9141999999999996E-2</c:v>
                </c:pt>
                <c:pt idx="24">
                  <c:v>4.3872000000000001E-2</c:v>
                </c:pt>
                <c:pt idx="25">
                  <c:v>4.6693999999999992E-2</c:v>
                </c:pt>
                <c:pt idx="26">
                  <c:v>3.7333999999999992E-2</c:v>
                </c:pt>
                <c:pt idx="27">
                  <c:v>3.9029999999999995E-2</c:v>
                </c:pt>
                <c:pt idx="28">
                  <c:v>4.0974000000000003E-2</c:v>
                </c:pt>
                <c:pt idx="29">
                  <c:v>4.5024999999999996E-2</c:v>
                </c:pt>
                <c:pt idx="30">
                  <c:v>5.7288000000000006E-2</c:v>
                </c:pt>
                <c:pt idx="31">
                  <c:v>3.4054000000000008E-2</c:v>
                </c:pt>
                <c:pt idx="32">
                  <c:v>4.2250999999999997E-2</c:v>
                </c:pt>
                <c:pt idx="33">
                  <c:v>5.0339000000000009E-2</c:v>
                </c:pt>
                <c:pt idx="34">
                  <c:v>5.5217000000000002E-2</c:v>
                </c:pt>
                <c:pt idx="35">
                  <c:v>3.8574000000000004E-2</c:v>
                </c:pt>
                <c:pt idx="36">
                  <c:v>5.3813999999999994E-2</c:v>
                </c:pt>
                <c:pt idx="37">
                  <c:v>5.2398999999999994E-2</c:v>
                </c:pt>
                <c:pt idx="38">
                  <c:v>4.0815000000000004E-2</c:v>
                </c:pt>
                <c:pt idx="39">
                  <c:v>3.4284999999999989E-2</c:v>
                </c:pt>
                <c:pt idx="40">
                  <c:v>6.3503000000000004E-2</c:v>
                </c:pt>
                <c:pt idx="41">
                  <c:v>2.2219999999999997E-2</c:v>
                </c:pt>
                <c:pt idx="42">
                  <c:v>4.6989000000000003E-2</c:v>
                </c:pt>
                <c:pt idx="43">
                  <c:v>2.5850999999999999E-2</c:v>
                </c:pt>
                <c:pt idx="44">
                  <c:v>5.1685000000000002E-2</c:v>
                </c:pt>
                <c:pt idx="45">
                  <c:v>4.6095999999999984E-2</c:v>
                </c:pt>
                <c:pt idx="46">
                  <c:v>4.7589999999999993E-2</c:v>
                </c:pt>
                <c:pt idx="47">
                  <c:v>3.5378000000000007E-2</c:v>
                </c:pt>
                <c:pt idx="48">
                  <c:v>4.2465999999999997E-2</c:v>
                </c:pt>
                <c:pt idx="49">
                  <c:v>4.5594000000000003E-2</c:v>
                </c:pt>
                <c:pt idx="50">
                  <c:v>4.8477000000000006E-2</c:v>
                </c:pt>
                <c:pt idx="51">
                  <c:v>2.9348000000000006E-2</c:v>
                </c:pt>
                <c:pt idx="52">
                  <c:v>4.2283000000000001E-2</c:v>
                </c:pt>
                <c:pt idx="53">
                  <c:v>4.4768000000000002E-2</c:v>
                </c:pt>
                <c:pt idx="54">
                  <c:v>4.7483999999999991E-2</c:v>
                </c:pt>
                <c:pt idx="55">
                  <c:v>4.1790000000000001E-2</c:v>
                </c:pt>
                <c:pt idx="56">
                  <c:v>4.8368000000000001E-2</c:v>
                </c:pt>
                <c:pt idx="57">
                  <c:v>4.6430999999999993E-2</c:v>
                </c:pt>
                <c:pt idx="58">
                  <c:v>5.5645999999999987E-2</c:v>
                </c:pt>
                <c:pt idx="59">
                  <c:v>5.8331999999999995E-2</c:v>
                </c:pt>
                <c:pt idx="60">
                  <c:v>4.4542999999999999E-2</c:v>
                </c:pt>
                <c:pt idx="61">
                  <c:v>5.7557999999999998E-2</c:v>
                </c:pt>
                <c:pt idx="62">
                  <c:v>5.1179000000000002E-2</c:v>
                </c:pt>
                <c:pt idx="63">
                  <c:v>5.1121999999999994E-2</c:v>
                </c:pt>
                <c:pt idx="64">
                  <c:v>4.8582E-2</c:v>
                </c:pt>
                <c:pt idx="65">
                  <c:v>5.6269999999999987E-2</c:v>
                </c:pt>
                <c:pt idx="66">
                  <c:v>3.8235999999999999E-2</c:v>
                </c:pt>
                <c:pt idx="67">
                  <c:v>4.7902000000000007E-2</c:v>
                </c:pt>
                <c:pt idx="68">
                  <c:v>3.4332999999999989E-2</c:v>
                </c:pt>
                <c:pt idx="69">
                  <c:v>4.6488000000000002E-2</c:v>
                </c:pt>
                <c:pt idx="70">
                  <c:v>4.0753999999999999E-2</c:v>
                </c:pt>
                <c:pt idx="71">
                  <c:v>4.3753999999999987E-2</c:v>
                </c:pt>
                <c:pt idx="72">
                  <c:v>4.3840000000000004E-2</c:v>
                </c:pt>
                <c:pt idx="73">
                  <c:v>4.3831999999999989E-2</c:v>
                </c:pt>
                <c:pt idx="74">
                  <c:v>4.0343999999999998E-2</c:v>
                </c:pt>
                <c:pt idx="75">
                  <c:v>4.1882999999999997E-2</c:v>
                </c:pt>
                <c:pt idx="76">
                  <c:v>4.8317000000000006E-2</c:v>
                </c:pt>
                <c:pt idx="77">
                  <c:v>4.2911000000000005E-2</c:v>
                </c:pt>
                <c:pt idx="78">
                  <c:v>3.9528000000000001E-2</c:v>
                </c:pt>
                <c:pt idx="79">
                  <c:v>5.0115000000000007E-2</c:v>
                </c:pt>
                <c:pt idx="80">
                  <c:v>3.7589999999999998E-2</c:v>
                </c:pt>
                <c:pt idx="81">
                  <c:v>4.8430000000000001E-2</c:v>
                </c:pt>
                <c:pt idx="82">
                  <c:v>4.3149000000000007E-2</c:v>
                </c:pt>
                <c:pt idx="83">
                  <c:v>3.2621000000000004E-2</c:v>
                </c:pt>
                <c:pt idx="84">
                  <c:v>6.2009999999999996E-2</c:v>
                </c:pt>
                <c:pt idx="85">
                  <c:v>5.3763999999999992E-2</c:v>
                </c:pt>
                <c:pt idx="86">
                  <c:v>4.5852000000000004E-2</c:v>
                </c:pt>
                <c:pt idx="87">
                  <c:v>4.2743999999999997E-2</c:v>
                </c:pt>
                <c:pt idx="88">
                  <c:v>4.2404999999999991E-2</c:v>
                </c:pt>
                <c:pt idx="89">
                  <c:v>5.9590000000000004E-2</c:v>
                </c:pt>
                <c:pt idx="90">
                  <c:v>6.8058000000000007E-2</c:v>
                </c:pt>
                <c:pt idx="91">
                  <c:v>5.2801000000000001E-2</c:v>
                </c:pt>
                <c:pt idx="92">
                  <c:v>4.5164999999999997E-2</c:v>
                </c:pt>
                <c:pt idx="93">
                  <c:v>4.9239999999999992E-2</c:v>
                </c:pt>
                <c:pt idx="94">
                  <c:v>5.6459999999999996E-2</c:v>
                </c:pt>
                <c:pt idx="95">
                  <c:v>4.8210000000000003E-2</c:v>
                </c:pt>
                <c:pt idx="96">
                  <c:v>3.9101999999999998E-2</c:v>
                </c:pt>
                <c:pt idx="97">
                  <c:v>5.4818000000000006E-2</c:v>
                </c:pt>
                <c:pt idx="98">
                  <c:v>5.4364999999999997E-2</c:v>
                </c:pt>
                <c:pt idx="99">
                  <c:v>4.2394999999999995E-2</c:v>
                </c:pt>
                <c:pt idx="100">
                  <c:v>4.3740000000000008E-2</c:v>
                </c:pt>
                <c:pt idx="101">
                  <c:v>5.0744999999999998E-2</c:v>
                </c:pt>
                <c:pt idx="102">
                  <c:v>5.2261999999999996E-2</c:v>
                </c:pt>
                <c:pt idx="103">
                  <c:v>4.0686E-2</c:v>
                </c:pt>
                <c:pt idx="104">
                  <c:v>5.0795999999999994E-2</c:v>
                </c:pt>
                <c:pt idx="105">
                  <c:v>3.8567999999999998E-2</c:v>
                </c:pt>
                <c:pt idx="106">
                  <c:v>4.7751000000000002E-2</c:v>
                </c:pt>
                <c:pt idx="107">
                  <c:v>6.0990000000000003E-2</c:v>
                </c:pt>
                <c:pt idx="108">
                  <c:v>4.2900000000000001E-2</c:v>
                </c:pt>
                <c:pt idx="109">
                  <c:v>5.1302E-2</c:v>
                </c:pt>
                <c:pt idx="110">
                  <c:v>5.8372E-2</c:v>
                </c:pt>
                <c:pt idx="111">
                  <c:v>4.9793999999999998E-2</c:v>
                </c:pt>
                <c:pt idx="112">
                  <c:v>5.1707999999999997E-2</c:v>
                </c:pt>
                <c:pt idx="113">
                  <c:v>4.7750000000000001E-2</c:v>
                </c:pt>
                <c:pt idx="114">
                  <c:v>4.9067E-2</c:v>
                </c:pt>
                <c:pt idx="115">
                  <c:v>5.0255000000000001E-2</c:v>
                </c:pt>
                <c:pt idx="116">
                  <c:v>6.3146999999999995E-2</c:v>
                </c:pt>
                <c:pt idx="117">
                  <c:v>4.1770000000000002E-2</c:v>
                </c:pt>
                <c:pt idx="118">
                  <c:v>1.5675000000000001E-2</c:v>
                </c:pt>
                <c:pt idx="119">
                  <c:v>2.9086000000000001E-2</c:v>
                </c:pt>
                <c:pt idx="120">
                  <c:v>2.2169999999999999E-2</c:v>
                </c:pt>
                <c:pt idx="121">
                  <c:v>2.7542000000000001E-2</c:v>
                </c:pt>
                <c:pt idx="122">
                  <c:v>5.3129000000000003E-2</c:v>
                </c:pt>
                <c:pt idx="123">
                  <c:v>4.1524999999999999E-2</c:v>
                </c:pt>
                <c:pt idx="124">
                  <c:v>2.6603999999999999E-2</c:v>
                </c:pt>
                <c:pt idx="125">
                  <c:v>5.1402999999999997E-2</c:v>
                </c:pt>
                <c:pt idx="126">
                  <c:v>5.6042000000000002E-2</c:v>
                </c:pt>
                <c:pt idx="127">
                  <c:v>3.4806999999999998E-2</c:v>
                </c:pt>
                <c:pt idx="128">
                  <c:v>5.5412999999999997E-2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5D-404B-9F39-7E7B800C5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167552"/>
        <c:axId val="250168112"/>
      </c:lineChart>
      <c:dateAx>
        <c:axId val="250167552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0168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50168112"/>
        <c:scaling>
          <c:orientation val="minMax"/>
          <c:max val="8.0000000000000016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167552"/>
        <c:crosses val="autoZero"/>
        <c:crossBetween val="between"/>
        <c:minorUnit val="1.0000000000000002E-3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say they would...if they were going to move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v>Buy (Age 18-34)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Only'!$J$4:$J$132</c:f>
              <c:numCache>
                <c:formatCode>0%</c:formatCode>
                <c:ptCount val="129"/>
                <c:pt idx="0">
                  <c:v>0.56000000000000005</c:v>
                </c:pt>
                <c:pt idx="1">
                  <c:v>0.64</c:v>
                </c:pt>
                <c:pt idx="2">
                  <c:v>0.55000000000000004</c:v>
                </c:pt>
                <c:pt idx="3">
                  <c:v>0.52</c:v>
                </c:pt>
                <c:pt idx="4">
                  <c:v>0.59</c:v>
                </c:pt>
                <c:pt idx="5">
                  <c:v>0.52</c:v>
                </c:pt>
                <c:pt idx="6">
                  <c:v>0.62</c:v>
                </c:pt>
                <c:pt idx="7">
                  <c:v>0.61</c:v>
                </c:pt>
                <c:pt idx="8">
                  <c:v>0.6</c:v>
                </c:pt>
                <c:pt idx="9">
                  <c:v>0.61</c:v>
                </c:pt>
                <c:pt idx="10">
                  <c:v>0.56000000000000005</c:v>
                </c:pt>
                <c:pt idx="11">
                  <c:v>0.56000000000000005</c:v>
                </c:pt>
                <c:pt idx="12">
                  <c:v>0.54</c:v>
                </c:pt>
                <c:pt idx="13">
                  <c:v>0.52</c:v>
                </c:pt>
                <c:pt idx="14">
                  <c:v>0.51</c:v>
                </c:pt>
                <c:pt idx="15">
                  <c:v>0.46</c:v>
                </c:pt>
                <c:pt idx="16">
                  <c:v>0.6</c:v>
                </c:pt>
                <c:pt idx="17">
                  <c:v>0.5</c:v>
                </c:pt>
                <c:pt idx="18">
                  <c:v>0.57999999999999996</c:v>
                </c:pt>
                <c:pt idx="19">
                  <c:v>0.54</c:v>
                </c:pt>
                <c:pt idx="20">
                  <c:v>0.62</c:v>
                </c:pt>
                <c:pt idx="21">
                  <c:v>0.57999999999999996</c:v>
                </c:pt>
                <c:pt idx="22">
                  <c:v>0.57999999999999996</c:v>
                </c:pt>
                <c:pt idx="23">
                  <c:v>0.6</c:v>
                </c:pt>
                <c:pt idx="24">
                  <c:v>0.6</c:v>
                </c:pt>
                <c:pt idx="25">
                  <c:v>0.56000000000000005</c:v>
                </c:pt>
                <c:pt idx="26">
                  <c:v>0.57999999999999996</c:v>
                </c:pt>
                <c:pt idx="27">
                  <c:v>0.61</c:v>
                </c:pt>
                <c:pt idx="28">
                  <c:v>0.56999999999999995</c:v>
                </c:pt>
                <c:pt idx="29">
                  <c:v>0.56999999999999995</c:v>
                </c:pt>
                <c:pt idx="30">
                  <c:v>0.56000000000000005</c:v>
                </c:pt>
                <c:pt idx="31">
                  <c:v>0.59</c:v>
                </c:pt>
                <c:pt idx="32">
                  <c:v>0.62</c:v>
                </c:pt>
                <c:pt idx="33">
                  <c:v>0.56000000000000005</c:v>
                </c:pt>
                <c:pt idx="34">
                  <c:v>0.59</c:v>
                </c:pt>
                <c:pt idx="35">
                  <c:v>0.59</c:v>
                </c:pt>
                <c:pt idx="36">
                  <c:v>0.56999999999999995</c:v>
                </c:pt>
                <c:pt idx="37">
                  <c:v>0.56999999999999995</c:v>
                </c:pt>
                <c:pt idx="38">
                  <c:v>0.59</c:v>
                </c:pt>
                <c:pt idx="39">
                  <c:v>0.66</c:v>
                </c:pt>
                <c:pt idx="40">
                  <c:v>0.61</c:v>
                </c:pt>
                <c:pt idx="41">
                  <c:v>0.64</c:v>
                </c:pt>
                <c:pt idx="42">
                  <c:v>0.56999999999999995</c:v>
                </c:pt>
                <c:pt idx="43">
                  <c:v>0.72</c:v>
                </c:pt>
                <c:pt idx="44">
                  <c:v>0.56999999999999995</c:v>
                </c:pt>
                <c:pt idx="45">
                  <c:v>0.55000000000000004</c:v>
                </c:pt>
                <c:pt idx="46">
                  <c:v>0.61</c:v>
                </c:pt>
                <c:pt idx="47">
                  <c:v>0.56000000000000005</c:v>
                </c:pt>
                <c:pt idx="48">
                  <c:v>0.69</c:v>
                </c:pt>
                <c:pt idx="49">
                  <c:v>0.62</c:v>
                </c:pt>
                <c:pt idx="50">
                  <c:v>0.56000000000000005</c:v>
                </c:pt>
                <c:pt idx="51">
                  <c:v>0.6</c:v>
                </c:pt>
                <c:pt idx="52">
                  <c:v>0.62</c:v>
                </c:pt>
                <c:pt idx="53">
                  <c:v>0.53</c:v>
                </c:pt>
                <c:pt idx="54">
                  <c:v>0.51</c:v>
                </c:pt>
                <c:pt idx="55">
                  <c:v>0.59</c:v>
                </c:pt>
                <c:pt idx="56">
                  <c:v>0.55000000000000004</c:v>
                </c:pt>
                <c:pt idx="57">
                  <c:v>0.48</c:v>
                </c:pt>
                <c:pt idx="58">
                  <c:v>0.54</c:v>
                </c:pt>
                <c:pt idx="59">
                  <c:v>0.62</c:v>
                </c:pt>
                <c:pt idx="60">
                  <c:v>0.54</c:v>
                </c:pt>
                <c:pt idx="61">
                  <c:v>0.56999999999999995</c:v>
                </c:pt>
                <c:pt idx="62">
                  <c:v>0.59</c:v>
                </c:pt>
                <c:pt idx="63">
                  <c:v>0.5</c:v>
                </c:pt>
                <c:pt idx="64">
                  <c:v>0.5</c:v>
                </c:pt>
                <c:pt idx="65">
                  <c:v>0.54</c:v>
                </c:pt>
                <c:pt idx="66">
                  <c:v>0.52</c:v>
                </c:pt>
                <c:pt idx="67">
                  <c:v>0.52</c:v>
                </c:pt>
                <c:pt idx="68">
                  <c:v>0.46</c:v>
                </c:pt>
                <c:pt idx="69">
                  <c:v>0.57999999999999996</c:v>
                </c:pt>
                <c:pt idx="70">
                  <c:v>0.56999999999999995</c:v>
                </c:pt>
                <c:pt idx="71">
                  <c:v>0.49</c:v>
                </c:pt>
                <c:pt idx="72">
                  <c:v>0.52</c:v>
                </c:pt>
                <c:pt idx="73">
                  <c:v>0.66</c:v>
                </c:pt>
                <c:pt idx="74">
                  <c:v>0.57999999999999996</c:v>
                </c:pt>
                <c:pt idx="75">
                  <c:v>0.54</c:v>
                </c:pt>
                <c:pt idx="76">
                  <c:v>0.59</c:v>
                </c:pt>
                <c:pt idx="77">
                  <c:v>0.62</c:v>
                </c:pt>
                <c:pt idx="78">
                  <c:v>0.61</c:v>
                </c:pt>
                <c:pt idx="79">
                  <c:v>0.56000000000000005</c:v>
                </c:pt>
                <c:pt idx="80">
                  <c:v>0.61</c:v>
                </c:pt>
                <c:pt idx="81">
                  <c:v>0.59</c:v>
                </c:pt>
                <c:pt idx="82">
                  <c:v>0.54</c:v>
                </c:pt>
                <c:pt idx="83">
                  <c:v>0.68</c:v>
                </c:pt>
                <c:pt idx="84">
                  <c:v>0.62</c:v>
                </c:pt>
                <c:pt idx="85">
                  <c:v>0.51</c:v>
                </c:pt>
                <c:pt idx="86">
                  <c:v>0.55000000000000004</c:v>
                </c:pt>
                <c:pt idx="87">
                  <c:v>0.6</c:v>
                </c:pt>
                <c:pt idx="88">
                  <c:v>0.62</c:v>
                </c:pt>
                <c:pt idx="89">
                  <c:v>0.53</c:v>
                </c:pt>
                <c:pt idx="90">
                  <c:v>0.57999999999999996</c:v>
                </c:pt>
                <c:pt idx="91">
                  <c:v>0.52</c:v>
                </c:pt>
                <c:pt idx="92">
                  <c:v>0.57999999999999996</c:v>
                </c:pt>
                <c:pt idx="93">
                  <c:v>0.56999999999999995</c:v>
                </c:pt>
                <c:pt idx="94">
                  <c:v>0.56000000000000005</c:v>
                </c:pt>
                <c:pt idx="95">
                  <c:v>0.57999999999999996</c:v>
                </c:pt>
                <c:pt idx="96">
                  <c:v>0.64</c:v>
                </c:pt>
                <c:pt idx="97">
                  <c:v>0.48</c:v>
                </c:pt>
                <c:pt idx="98">
                  <c:v>0.57999999999999996</c:v>
                </c:pt>
                <c:pt idx="99">
                  <c:v>0.56000000000000005</c:v>
                </c:pt>
                <c:pt idx="100">
                  <c:v>0.59</c:v>
                </c:pt>
                <c:pt idx="101">
                  <c:v>0.62</c:v>
                </c:pt>
                <c:pt idx="102">
                  <c:v>0.56000000000000005</c:v>
                </c:pt>
                <c:pt idx="103">
                  <c:v>0.59</c:v>
                </c:pt>
                <c:pt idx="104">
                  <c:v>0.5</c:v>
                </c:pt>
                <c:pt idx="105">
                  <c:v>0.62</c:v>
                </c:pt>
                <c:pt idx="106">
                  <c:v>0.62</c:v>
                </c:pt>
                <c:pt idx="107">
                  <c:v>0.56999999999999995</c:v>
                </c:pt>
                <c:pt idx="108">
                  <c:v>0.51</c:v>
                </c:pt>
                <c:pt idx="109">
                  <c:v>0.6</c:v>
                </c:pt>
                <c:pt idx="110">
                  <c:v>0.65</c:v>
                </c:pt>
                <c:pt idx="111">
                  <c:v>0.66</c:v>
                </c:pt>
                <c:pt idx="112">
                  <c:v>0.53</c:v>
                </c:pt>
                <c:pt idx="113">
                  <c:v>0.54</c:v>
                </c:pt>
                <c:pt idx="114">
                  <c:v>0.56000000000000005</c:v>
                </c:pt>
                <c:pt idx="115">
                  <c:v>0.51</c:v>
                </c:pt>
                <c:pt idx="116">
                  <c:v>0.56999999999999995</c:v>
                </c:pt>
                <c:pt idx="117">
                  <c:v>0.53</c:v>
                </c:pt>
                <c:pt idx="118">
                  <c:v>0.51</c:v>
                </c:pt>
                <c:pt idx="119">
                  <c:v>0.54</c:v>
                </c:pt>
                <c:pt idx="120">
                  <c:v>0.56000000000000005</c:v>
                </c:pt>
                <c:pt idx="121">
                  <c:v>0.61</c:v>
                </c:pt>
                <c:pt idx="122">
                  <c:v>0.57999999999999996</c:v>
                </c:pt>
                <c:pt idx="123">
                  <c:v>0.6</c:v>
                </c:pt>
                <c:pt idx="124">
                  <c:v>0.57999999999999996</c:v>
                </c:pt>
                <c:pt idx="125">
                  <c:v>0.5</c:v>
                </c:pt>
                <c:pt idx="126">
                  <c:v>0.52</c:v>
                </c:pt>
                <c:pt idx="127">
                  <c:v>0.61</c:v>
                </c:pt>
                <c:pt idx="128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6-4094-8CE3-8161AC2E9645}"/>
            </c:ext>
          </c:extLst>
        </c:ser>
        <c:ser>
          <c:idx val="7"/>
          <c:order val="1"/>
          <c:tx>
            <c:v>Rent (Age 18-34)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Only'!$K$4:$K$132</c:f>
              <c:numCache>
                <c:formatCode>0%</c:formatCode>
                <c:ptCount val="129"/>
                <c:pt idx="0">
                  <c:v>0.43</c:v>
                </c:pt>
                <c:pt idx="1">
                  <c:v>0.34</c:v>
                </c:pt>
                <c:pt idx="2">
                  <c:v>0.45</c:v>
                </c:pt>
                <c:pt idx="3">
                  <c:v>0.45</c:v>
                </c:pt>
                <c:pt idx="4">
                  <c:v>0.39</c:v>
                </c:pt>
                <c:pt idx="5">
                  <c:v>0.47</c:v>
                </c:pt>
                <c:pt idx="6">
                  <c:v>0.36</c:v>
                </c:pt>
                <c:pt idx="7">
                  <c:v>0.38</c:v>
                </c:pt>
                <c:pt idx="8">
                  <c:v>0.37</c:v>
                </c:pt>
                <c:pt idx="9">
                  <c:v>0.38</c:v>
                </c:pt>
                <c:pt idx="10">
                  <c:v>0.41</c:v>
                </c:pt>
                <c:pt idx="11">
                  <c:v>0.43</c:v>
                </c:pt>
                <c:pt idx="12">
                  <c:v>0.45</c:v>
                </c:pt>
                <c:pt idx="13">
                  <c:v>0.46</c:v>
                </c:pt>
                <c:pt idx="14">
                  <c:v>0.47</c:v>
                </c:pt>
                <c:pt idx="15">
                  <c:v>0.51</c:v>
                </c:pt>
                <c:pt idx="16">
                  <c:v>0.38</c:v>
                </c:pt>
                <c:pt idx="17">
                  <c:v>0.49</c:v>
                </c:pt>
                <c:pt idx="18">
                  <c:v>0.42</c:v>
                </c:pt>
                <c:pt idx="19">
                  <c:v>0.42</c:v>
                </c:pt>
                <c:pt idx="20">
                  <c:v>0.37</c:v>
                </c:pt>
                <c:pt idx="21">
                  <c:v>0.4</c:v>
                </c:pt>
                <c:pt idx="22">
                  <c:v>0.41</c:v>
                </c:pt>
                <c:pt idx="23">
                  <c:v>0.39</c:v>
                </c:pt>
                <c:pt idx="24">
                  <c:v>0.39</c:v>
                </c:pt>
                <c:pt idx="25">
                  <c:v>0.42</c:v>
                </c:pt>
                <c:pt idx="26">
                  <c:v>0.39</c:v>
                </c:pt>
                <c:pt idx="27">
                  <c:v>0.39</c:v>
                </c:pt>
                <c:pt idx="28">
                  <c:v>0.4</c:v>
                </c:pt>
                <c:pt idx="29">
                  <c:v>0.41</c:v>
                </c:pt>
                <c:pt idx="30">
                  <c:v>0.42</c:v>
                </c:pt>
                <c:pt idx="31">
                  <c:v>0.4</c:v>
                </c:pt>
                <c:pt idx="32">
                  <c:v>0.38</c:v>
                </c:pt>
                <c:pt idx="33">
                  <c:v>0.44</c:v>
                </c:pt>
                <c:pt idx="34">
                  <c:v>0.4</c:v>
                </c:pt>
                <c:pt idx="35">
                  <c:v>0.38</c:v>
                </c:pt>
                <c:pt idx="36">
                  <c:v>0.37</c:v>
                </c:pt>
                <c:pt idx="37">
                  <c:v>0.41</c:v>
                </c:pt>
                <c:pt idx="38">
                  <c:v>0.39</c:v>
                </c:pt>
                <c:pt idx="39">
                  <c:v>0.32</c:v>
                </c:pt>
                <c:pt idx="40">
                  <c:v>0.37</c:v>
                </c:pt>
                <c:pt idx="41">
                  <c:v>0.36</c:v>
                </c:pt>
                <c:pt idx="42">
                  <c:v>0.42</c:v>
                </c:pt>
                <c:pt idx="43">
                  <c:v>0.27</c:v>
                </c:pt>
                <c:pt idx="44">
                  <c:v>0.43</c:v>
                </c:pt>
                <c:pt idx="45">
                  <c:v>0.41</c:v>
                </c:pt>
                <c:pt idx="46">
                  <c:v>0.38</c:v>
                </c:pt>
                <c:pt idx="47">
                  <c:v>0.41</c:v>
                </c:pt>
                <c:pt idx="48">
                  <c:v>0.3</c:v>
                </c:pt>
                <c:pt idx="49">
                  <c:v>0.37</c:v>
                </c:pt>
                <c:pt idx="50">
                  <c:v>0.43</c:v>
                </c:pt>
                <c:pt idx="51">
                  <c:v>0.36</c:v>
                </c:pt>
                <c:pt idx="52">
                  <c:v>0.37</c:v>
                </c:pt>
                <c:pt idx="53">
                  <c:v>0.46</c:v>
                </c:pt>
                <c:pt idx="54">
                  <c:v>0.46</c:v>
                </c:pt>
                <c:pt idx="55">
                  <c:v>0.38</c:v>
                </c:pt>
                <c:pt idx="56">
                  <c:v>0.43</c:v>
                </c:pt>
                <c:pt idx="57">
                  <c:v>0.5</c:v>
                </c:pt>
                <c:pt idx="58">
                  <c:v>0.43</c:v>
                </c:pt>
                <c:pt idx="59">
                  <c:v>0.36</c:v>
                </c:pt>
                <c:pt idx="60">
                  <c:v>0.44</c:v>
                </c:pt>
                <c:pt idx="61">
                  <c:v>0.42</c:v>
                </c:pt>
                <c:pt idx="62">
                  <c:v>0.4</c:v>
                </c:pt>
                <c:pt idx="63">
                  <c:v>0.49</c:v>
                </c:pt>
                <c:pt idx="64">
                  <c:v>0.47</c:v>
                </c:pt>
                <c:pt idx="65">
                  <c:v>0.45</c:v>
                </c:pt>
                <c:pt idx="66">
                  <c:v>0.46</c:v>
                </c:pt>
                <c:pt idx="67">
                  <c:v>0.46</c:v>
                </c:pt>
                <c:pt idx="68">
                  <c:v>0.51</c:v>
                </c:pt>
                <c:pt idx="69">
                  <c:v>0.4</c:v>
                </c:pt>
                <c:pt idx="70">
                  <c:v>0.42</c:v>
                </c:pt>
                <c:pt idx="71">
                  <c:v>0.49</c:v>
                </c:pt>
                <c:pt idx="72">
                  <c:v>0.45</c:v>
                </c:pt>
                <c:pt idx="73">
                  <c:v>0.32</c:v>
                </c:pt>
                <c:pt idx="74">
                  <c:v>0.39</c:v>
                </c:pt>
                <c:pt idx="75">
                  <c:v>0.45</c:v>
                </c:pt>
                <c:pt idx="76">
                  <c:v>0.4</c:v>
                </c:pt>
                <c:pt idx="77">
                  <c:v>0.35</c:v>
                </c:pt>
                <c:pt idx="78">
                  <c:v>0.37</c:v>
                </c:pt>
                <c:pt idx="79">
                  <c:v>0.42</c:v>
                </c:pt>
                <c:pt idx="80">
                  <c:v>0.36</c:v>
                </c:pt>
                <c:pt idx="81">
                  <c:v>0.4</c:v>
                </c:pt>
                <c:pt idx="82">
                  <c:v>0.44</c:v>
                </c:pt>
                <c:pt idx="83">
                  <c:v>0.31</c:v>
                </c:pt>
                <c:pt idx="84">
                  <c:v>0.36</c:v>
                </c:pt>
                <c:pt idx="85">
                  <c:v>0.48</c:v>
                </c:pt>
                <c:pt idx="86">
                  <c:v>0.42</c:v>
                </c:pt>
                <c:pt idx="87">
                  <c:v>0.37</c:v>
                </c:pt>
                <c:pt idx="88">
                  <c:v>0.37</c:v>
                </c:pt>
                <c:pt idx="89">
                  <c:v>0.46</c:v>
                </c:pt>
                <c:pt idx="90">
                  <c:v>0.41</c:v>
                </c:pt>
                <c:pt idx="91">
                  <c:v>0.47</c:v>
                </c:pt>
                <c:pt idx="92">
                  <c:v>0.4</c:v>
                </c:pt>
                <c:pt idx="93">
                  <c:v>0.42</c:v>
                </c:pt>
                <c:pt idx="94">
                  <c:v>0.4</c:v>
                </c:pt>
                <c:pt idx="95">
                  <c:v>0.4</c:v>
                </c:pt>
                <c:pt idx="96">
                  <c:v>0.33</c:v>
                </c:pt>
                <c:pt idx="97">
                  <c:v>0.51</c:v>
                </c:pt>
                <c:pt idx="98">
                  <c:v>0.41</c:v>
                </c:pt>
                <c:pt idx="99">
                  <c:v>0.41</c:v>
                </c:pt>
                <c:pt idx="100">
                  <c:v>0.4</c:v>
                </c:pt>
                <c:pt idx="101">
                  <c:v>0.38</c:v>
                </c:pt>
                <c:pt idx="102">
                  <c:v>0.43</c:v>
                </c:pt>
                <c:pt idx="103">
                  <c:v>0.38</c:v>
                </c:pt>
                <c:pt idx="104">
                  <c:v>0.49</c:v>
                </c:pt>
                <c:pt idx="105">
                  <c:v>0.37</c:v>
                </c:pt>
                <c:pt idx="106">
                  <c:v>0.37</c:v>
                </c:pt>
                <c:pt idx="107">
                  <c:v>0.4</c:v>
                </c:pt>
                <c:pt idx="108">
                  <c:v>0.47</c:v>
                </c:pt>
                <c:pt idx="109">
                  <c:v>0.39</c:v>
                </c:pt>
                <c:pt idx="110">
                  <c:v>0.31</c:v>
                </c:pt>
                <c:pt idx="111">
                  <c:v>0.33</c:v>
                </c:pt>
                <c:pt idx="112">
                  <c:v>0.45</c:v>
                </c:pt>
                <c:pt idx="113">
                  <c:v>0.45</c:v>
                </c:pt>
                <c:pt idx="114">
                  <c:v>0.43</c:v>
                </c:pt>
                <c:pt idx="115">
                  <c:v>0.49</c:v>
                </c:pt>
                <c:pt idx="116">
                  <c:v>0.43</c:v>
                </c:pt>
                <c:pt idx="117">
                  <c:v>0.47</c:v>
                </c:pt>
                <c:pt idx="118">
                  <c:v>0.49</c:v>
                </c:pt>
                <c:pt idx="119">
                  <c:v>0.44</c:v>
                </c:pt>
                <c:pt idx="120">
                  <c:v>0.42</c:v>
                </c:pt>
                <c:pt idx="121">
                  <c:v>0.38</c:v>
                </c:pt>
                <c:pt idx="122">
                  <c:v>0.39</c:v>
                </c:pt>
                <c:pt idx="123">
                  <c:v>0.39</c:v>
                </c:pt>
                <c:pt idx="124">
                  <c:v>0.38</c:v>
                </c:pt>
                <c:pt idx="125">
                  <c:v>0.46</c:v>
                </c:pt>
                <c:pt idx="126">
                  <c:v>0.42</c:v>
                </c:pt>
                <c:pt idx="127">
                  <c:v>0.38</c:v>
                </c:pt>
                <c:pt idx="128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6-4094-8CE3-8161AC2E9645}"/>
            </c:ext>
          </c:extLst>
        </c:ser>
        <c:ser>
          <c:idx val="8"/>
          <c:order val="2"/>
          <c:tx>
            <c:v>Buy (Age 35-44)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Only'!$L$4:$L$132</c:f>
              <c:numCache>
                <c:formatCode>0%</c:formatCode>
                <c:ptCount val="129"/>
                <c:pt idx="0">
                  <c:v>0.73</c:v>
                </c:pt>
                <c:pt idx="1">
                  <c:v>0.76</c:v>
                </c:pt>
                <c:pt idx="2">
                  <c:v>0.7</c:v>
                </c:pt>
                <c:pt idx="3">
                  <c:v>0.68</c:v>
                </c:pt>
                <c:pt idx="4">
                  <c:v>0.73</c:v>
                </c:pt>
                <c:pt idx="5">
                  <c:v>0.75</c:v>
                </c:pt>
                <c:pt idx="6">
                  <c:v>0.73</c:v>
                </c:pt>
                <c:pt idx="7">
                  <c:v>0.74</c:v>
                </c:pt>
                <c:pt idx="8">
                  <c:v>0.74</c:v>
                </c:pt>
                <c:pt idx="9">
                  <c:v>0.79</c:v>
                </c:pt>
                <c:pt idx="10">
                  <c:v>0.81</c:v>
                </c:pt>
                <c:pt idx="11">
                  <c:v>0.78</c:v>
                </c:pt>
                <c:pt idx="12">
                  <c:v>0.78</c:v>
                </c:pt>
                <c:pt idx="13">
                  <c:v>0.74</c:v>
                </c:pt>
                <c:pt idx="14">
                  <c:v>0.74</c:v>
                </c:pt>
                <c:pt idx="15">
                  <c:v>0.76</c:v>
                </c:pt>
                <c:pt idx="16">
                  <c:v>0.81</c:v>
                </c:pt>
                <c:pt idx="17">
                  <c:v>0.76</c:v>
                </c:pt>
                <c:pt idx="18">
                  <c:v>0.77</c:v>
                </c:pt>
                <c:pt idx="19">
                  <c:v>0.77</c:v>
                </c:pt>
                <c:pt idx="20">
                  <c:v>0.74</c:v>
                </c:pt>
                <c:pt idx="21">
                  <c:v>0.8</c:v>
                </c:pt>
                <c:pt idx="22">
                  <c:v>0.71</c:v>
                </c:pt>
                <c:pt idx="23">
                  <c:v>0.75</c:v>
                </c:pt>
                <c:pt idx="24">
                  <c:v>0.76</c:v>
                </c:pt>
                <c:pt idx="25">
                  <c:v>0.75</c:v>
                </c:pt>
                <c:pt idx="26">
                  <c:v>0.73</c:v>
                </c:pt>
                <c:pt idx="27">
                  <c:v>0.78</c:v>
                </c:pt>
                <c:pt idx="28">
                  <c:v>0.8</c:v>
                </c:pt>
                <c:pt idx="29">
                  <c:v>0.84</c:v>
                </c:pt>
                <c:pt idx="30">
                  <c:v>0.77</c:v>
                </c:pt>
                <c:pt idx="31">
                  <c:v>0.77</c:v>
                </c:pt>
                <c:pt idx="32">
                  <c:v>0.77</c:v>
                </c:pt>
                <c:pt idx="33">
                  <c:v>0.78</c:v>
                </c:pt>
                <c:pt idx="34">
                  <c:v>0.77</c:v>
                </c:pt>
                <c:pt idx="35">
                  <c:v>0.74</c:v>
                </c:pt>
                <c:pt idx="36">
                  <c:v>0.8</c:v>
                </c:pt>
                <c:pt idx="37">
                  <c:v>0.73</c:v>
                </c:pt>
                <c:pt idx="38">
                  <c:v>0.77</c:v>
                </c:pt>
                <c:pt idx="39">
                  <c:v>0.73</c:v>
                </c:pt>
                <c:pt idx="40">
                  <c:v>0.8</c:v>
                </c:pt>
                <c:pt idx="41">
                  <c:v>0.85</c:v>
                </c:pt>
                <c:pt idx="42">
                  <c:v>0.78</c:v>
                </c:pt>
                <c:pt idx="43">
                  <c:v>0.88</c:v>
                </c:pt>
                <c:pt idx="44">
                  <c:v>0.82</c:v>
                </c:pt>
                <c:pt idx="45">
                  <c:v>0.8</c:v>
                </c:pt>
                <c:pt idx="46">
                  <c:v>0.72</c:v>
                </c:pt>
                <c:pt idx="47">
                  <c:v>0.77</c:v>
                </c:pt>
                <c:pt idx="48">
                  <c:v>0.74</c:v>
                </c:pt>
                <c:pt idx="49">
                  <c:v>0.75</c:v>
                </c:pt>
                <c:pt idx="50">
                  <c:v>0.78</c:v>
                </c:pt>
                <c:pt idx="51">
                  <c:v>0.76</c:v>
                </c:pt>
                <c:pt idx="52">
                  <c:v>0.78</c:v>
                </c:pt>
                <c:pt idx="53">
                  <c:v>0.85</c:v>
                </c:pt>
                <c:pt idx="54">
                  <c:v>0.81</c:v>
                </c:pt>
                <c:pt idx="55">
                  <c:v>0.83</c:v>
                </c:pt>
                <c:pt idx="56">
                  <c:v>0.8</c:v>
                </c:pt>
                <c:pt idx="57">
                  <c:v>0.79</c:v>
                </c:pt>
                <c:pt idx="58">
                  <c:v>0.7</c:v>
                </c:pt>
                <c:pt idx="59">
                  <c:v>0.8</c:v>
                </c:pt>
                <c:pt idx="60">
                  <c:v>0.78</c:v>
                </c:pt>
                <c:pt idx="61">
                  <c:v>0.76</c:v>
                </c:pt>
                <c:pt idx="62">
                  <c:v>0.77</c:v>
                </c:pt>
                <c:pt idx="63">
                  <c:v>0.88</c:v>
                </c:pt>
                <c:pt idx="64">
                  <c:v>0.77</c:v>
                </c:pt>
                <c:pt idx="65">
                  <c:v>0.82</c:v>
                </c:pt>
                <c:pt idx="66">
                  <c:v>0.78</c:v>
                </c:pt>
                <c:pt idx="67">
                  <c:v>0.84</c:v>
                </c:pt>
                <c:pt idx="68">
                  <c:v>0.77</c:v>
                </c:pt>
                <c:pt idx="69">
                  <c:v>0.76</c:v>
                </c:pt>
                <c:pt idx="70">
                  <c:v>0.76</c:v>
                </c:pt>
                <c:pt idx="71">
                  <c:v>0.75</c:v>
                </c:pt>
                <c:pt idx="72">
                  <c:v>0.82</c:v>
                </c:pt>
                <c:pt idx="73">
                  <c:v>0.75</c:v>
                </c:pt>
                <c:pt idx="74">
                  <c:v>0.76</c:v>
                </c:pt>
                <c:pt idx="75">
                  <c:v>0.81</c:v>
                </c:pt>
                <c:pt idx="76">
                  <c:v>0.83</c:v>
                </c:pt>
                <c:pt idx="77">
                  <c:v>0.79</c:v>
                </c:pt>
                <c:pt idx="78">
                  <c:v>0.8</c:v>
                </c:pt>
                <c:pt idx="79">
                  <c:v>0.8</c:v>
                </c:pt>
                <c:pt idx="80">
                  <c:v>0.83</c:v>
                </c:pt>
                <c:pt idx="81">
                  <c:v>0.79</c:v>
                </c:pt>
                <c:pt idx="82">
                  <c:v>0.73</c:v>
                </c:pt>
                <c:pt idx="83">
                  <c:v>0.76</c:v>
                </c:pt>
                <c:pt idx="84">
                  <c:v>0.8</c:v>
                </c:pt>
                <c:pt idx="85">
                  <c:v>0.76</c:v>
                </c:pt>
                <c:pt idx="86">
                  <c:v>0.75</c:v>
                </c:pt>
                <c:pt idx="87">
                  <c:v>0.8</c:v>
                </c:pt>
                <c:pt idx="88">
                  <c:v>0.85</c:v>
                </c:pt>
                <c:pt idx="89">
                  <c:v>0.69</c:v>
                </c:pt>
                <c:pt idx="90">
                  <c:v>0.86</c:v>
                </c:pt>
                <c:pt idx="91">
                  <c:v>0.81</c:v>
                </c:pt>
                <c:pt idx="92">
                  <c:v>0.8</c:v>
                </c:pt>
                <c:pt idx="93">
                  <c:v>0.82</c:v>
                </c:pt>
                <c:pt idx="94">
                  <c:v>0.84</c:v>
                </c:pt>
                <c:pt idx="95">
                  <c:v>0.83</c:v>
                </c:pt>
                <c:pt idx="96">
                  <c:v>0.78</c:v>
                </c:pt>
                <c:pt idx="97">
                  <c:v>0.79</c:v>
                </c:pt>
                <c:pt idx="98">
                  <c:v>0.78</c:v>
                </c:pt>
                <c:pt idx="99">
                  <c:v>0.77</c:v>
                </c:pt>
                <c:pt idx="100">
                  <c:v>0.85</c:v>
                </c:pt>
                <c:pt idx="101">
                  <c:v>0.85</c:v>
                </c:pt>
                <c:pt idx="102">
                  <c:v>0.74</c:v>
                </c:pt>
                <c:pt idx="103">
                  <c:v>0.83</c:v>
                </c:pt>
                <c:pt idx="104">
                  <c:v>0.82</c:v>
                </c:pt>
                <c:pt idx="105">
                  <c:v>0.75</c:v>
                </c:pt>
                <c:pt idx="106">
                  <c:v>0.75</c:v>
                </c:pt>
                <c:pt idx="107">
                  <c:v>0.7</c:v>
                </c:pt>
                <c:pt idx="108">
                  <c:v>0.76</c:v>
                </c:pt>
                <c:pt idx="109">
                  <c:v>0.78</c:v>
                </c:pt>
                <c:pt idx="110">
                  <c:v>0.76</c:v>
                </c:pt>
                <c:pt idx="111">
                  <c:v>0.78</c:v>
                </c:pt>
                <c:pt idx="112">
                  <c:v>0.84</c:v>
                </c:pt>
                <c:pt idx="113">
                  <c:v>0.79</c:v>
                </c:pt>
                <c:pt idx="114">
                  <c:v>0.78</c:v>
                </c:pt>
                <c:pt idx="115">
                  <c:v>0.81</c:v>
                </c:pt>
                <c:pt idx="116">
                  <c:v>0.76</c:v>
                </c:pt>
                <c:pt idx="117">
                  <c:v>0.78</c:v>
                </c:pt>
                <c:pt idx="118">
                  <c:v>0.81</c:v>
                </c:pt>
                <c:pt idx="119">
                  <c:v>0.72</c:v>
                </c:pt>
                <c:pt idx="120">
                  <c:v>0.83</c:v>
                </c:pt>
                <c:pt idx="121">
                  <c:v>0.88</c:v>
                </c:pt>
                <c:pt idx="122">
                  <c:v>0.84</c:v>
                </c:pt>
                <c:pt idx="123">
                  <c:v>0.86</c:v>
                </c:pt>
                <c:pt idx="124">
                  <c:v>0.8</c:v>
                </c:pt>
                <c:pt idx="125">
                  <c:v>0.74</c:v>
                </c:pt>
                <c:pt idx="126">
                  <c:v>0.77</c:v>
                </c:pt>
                <c:pt idx="127">
                  <c:v>0.86</c:v>
                </c:pt>
                <c:pt idx="128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E6-4094-8CE3-8161AC2E9645}"/>
            </c:ext>
          </c:extLst>
        </c:ser>
        <c:ser>
          <c:idx val="9"/>
          <c:order val="3"/>
          <c:tx>
            <c:v>Rent (Age 35-44)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Only'!$M$4:$M$132</c:f>
              <c:numCache>
                <c:formatCode>0%</c:formatCode>
                <c:ptCount val="129"/>
                <c:pt idx="0">
                  <c:v>0.22</c:v>
                </c:pt>
                <c:pt idx="1">
                  <c:v>0.22</c:v>
                </c:pt>
                <c:pt idx="2">
                  <c:v>0.24</c:v>
                </c:pt>
                <c:pt idx="3">
                  <c:v>0.27</c:v>
                </c:pt>
                <c:pt idx="4">
                  <c:v>0.24</c:v>
                </c:pt>
                <c:pt idx="5">
                  <c:v>0.22</c:v>
                </c:pt>
                <c:pt idx="6">
                  <c:v>0.24</c:v>
                </c:pt>
                <c:pt idx="7">
                  <c:v>0.22</c:v>
                </c:pt>
                <c:pt idx="8">
                  <c:v>0.25</c:v>
                </c:pt>
                <c:pt idx="9">
                  <c:v>0.2</c:v>
                </c:pt>
                <c:pt idx="10">
                  <c:v>0.15</c:v>
                </c:pt>
                <c:pt idx="11">
                  <c:v>0.17</c:v>
                </c:pt>
                <c:pt idx="12">
                  <c:v>0.2</c:v>
                </c:pt>
                <c:pt idx="13">
                  <c:v>0.26</c:v>
                </c:pt>
                <c:pt idx="14">
                  <c:v>0.24</c:v>
                </c:pt>
                <c:pt idx="15">
                  <c:v>0.2</c:v>
                </c:pt>
                <c:pt idx="16">
                  <c:v>0.16</c:v>
                </c:pt>
                <c:pt idx="17">
                  <c:v>0.22</c:v>
                </c:pt>
                <c:pt idx="18">
                  <c:v>0.21</c:v>
                </c:pt>
                <c:pt idx="19">
                  <c:v>0.22</c:v>
                </c:pt>
                <c:pt idx="20">
                  <c:v>0.21</c:v>
                </c:pt>
                <c:pt idx="21">
                  <c:v>0.19</c:v>
                </c:pt>
                <c:pt idx="22">
                  <c:v>0.27</c:v>
                </c:pt>
                <c:pt idx="23">
                  <c:v>0.23</c:v>
                </c:pt>
                <c:pt idx="24">
                  <c:v>0.22</c:v>
                </c:pt>
                <c:pt idx="25">
                  <c:v>0.23</c:v>
                </c:pt>
                <c:pt idx="26">
                  <c:v>0.24</c:v>
                </c:pt>
                <c:pt idx="27">
                  <c:v>0.21</c:v>
                </c:pt>
                <c:pt idx="28">
                  <c:v>0.14000000000000001</c:v>
                </c:pt>
                <c:pt idx="29">
                  <c:v>0.15</c:v>
                </c:pt>
                <c:pt idx="30">
                  <c:v>0.2</c:v>
                </c:pt>
                <c:pt idx="31">
                  <c:v>0.2</c:v>
                </c:pt>
                <c:pt idx="32">
                  <c:v>0.21</c:v>
                </c:pt>
                <c:pt idx="33">
                  <c:v>0.19</c:v>
                </c:pt>
                <c:pt idx="34">
                  <c:v>0.21</c:v>
                </c:pt>
                <c:pt idx="35">
                  <c:v>0.23</c:v>
                </c:pt>
                <c:pt idx="36">
                  <c:v>0.2</c:v>
                </c:pt>
                <c:pt idx="37">
                  <c:v>0.26</c:v>
                </c:pt>
                <c:pt idx="38">
                  <c:v>0.21</c:v>
                </c:pt>
                <c:pt idx="39">
                  <c:v>0.24</c:v>
                </c:pt>
                <c:pt idx="40">
                  <c:v>0.18</c:v>
                </c:pt>
                <c:pt idx="41">
                  <c:v>0.12</c:v>
                </c:pt>
                <c:pt idx="42">
                  <c:v>0.19</c:v>
                </c:pt>
                <c:pt idx="43">
                  <c:v>0.11</c:v>
                </c:pt>
                <c:pt idx="44">
                  <c:v>0.16</c:v>
                </c:pt>
                <c:pt idx="45">
                  <c:v>0.17</c:v>
                </c:pt>
                <c:pt idx="46">
                  <c:v>0.26</c:v>
                </c:pt>
                <c:pt idx="47">
                  <c:v>0.2</c:v>
                </c:pt>
                <c:pt idx="48">
                  <c:v>0.21</c:v>
                </c:pt>
                <c:pt idx="49">
                  <c:v>0.21</c:v>
                </c:pt>
                <c:pt idx="50">
                  <c:v>0.2</c:v>
                </c:pt>
                <c:pt idx="51">
                  <c:v>0.21</c:v>
                </c:pt>
                <c:pt idx="52">
                  <c:v>0.21</c:v>
                </c:pt>
                <c:pt idx="53">
                  <c:v>0.12</c:v>
                </c:pt>
                <c:pt idx="54">
                  <c:v>0.17</c:v>
                </c:pt>
                <c:pt idx="55">
                  <c:v>0.15</c:v>
                </c:pt>
                <c:pt idx="56">
                  <c:v>0.16</c:v>
                </c:pt>
                <c:pt idx="57">
                  <c:v>0.18</c:v>
                </c:pt>
                <c:pt idx="58">
                  <c:v>0.27</c:v>
                </c:pt>
                <c:pt idx="59">
                  <c:v>0.12</c:v>
                </c:pt>
                <c:pt idx="60">
                  <c:v>0.2</c:v>
                </c:pt>
                <c:pt idx="61">
                  <c:v>0.21</c:v>
                </c:pt>
                <c:pt idx="62">
                  <c:v>0.19</c:v>
                </c:pt>
                <c:pt idx="63">
                  <c:v>0.11</c:v>
                </c:pt>
                <c:pt idx="64">
                  <c:v>0.18</c:v>
                </c:pt>
                <c:pt idx="65">
                  <c:v>0.17</c:v>
                </c:pt>
                <c:pt idx="66">
                  <c:v>0.21</c:v>
                </c:pt>
                <c:pt idx="67">
                  <c:v>0.15</c:v>
                </c:pt>
                <c:pt idx="68">
                  <c:v>0.22</c:v>
                </c:pt>
                <c:pt idx="69">
                  <c:v>0.21</c:v>
                </c:pt>
                <c:pt idx="70">
                  <c:v>0.21</c:v>
                </c:pt>
                <c:pt idx="71">
                  <c:v>0.17</c:v>
                </c:pt>
                <c:pt idx="72">
                  <c:v>0.14000000000000001</c:v>
                </c:pt>
                <c:pt idx="73">
                  <c:v>0.19</c:v>
                </c:pt>
                <c:pt idx="74">
                  <c:v>0.19</c:v>
                </c:pt>
                <c:pt idx="75">
                  <c:v>0.17</c:v>
                </c:pt>
                <c:pt idx="76">
                  <c:v>0.14000000000000001</c:v>
                </c:pt>
                <c:pt idx="77">
                  <c:v>0.2</c:v>
                </c:pt>
                <c:pt idx="78">
                  <c:v>0.17</c:v>
                </c:pt>
                <c:pt idx="79">
                  <c:v>0.18</c:v>
                </c:pt>
                <c:pt idx="80">
                  <c:v>0.17</c:v>
                </c:pt>
                <c:pt idx="81">
                  <c:v>0.2</c:v>
                </c:pt>
                <c:pt idx="82">
                  <c:v>0.22</c:v>
                </c:pt>
                <c:pt idx="83">
                  <c:v>0.2</c:v>
                </c:pt>
                <c:pt idx="84">
                  <c:v>0.19</c:v>
                </c:pt>
                <c:pt idx="85">
                  <c:v>0.21</c:v>
                </c:pt>
                <c:pt idx="86">
                  <c:v>0.24</c:v>
                </c:pt>
                <c:pt idx="87">
                  <c:v>0.17</c:v>
                </c:pt>
                <c:pt idx="88">
                  <c:v>0.15</c:v>
                </c:pt>
                <c:pt idx="89">
                  <c:v>0.28999999999999998</c:v>
                </c:pt>
                <c:pt idx="90">
                  <c:v>0.12</c:v>
                </c:pt>
                <c:pt idx="91">
                  <c:v>0.19</c:v>
                </c:pt>
                <c:pt idx="92">
                  <c:v>0.19</c:v>
                </c:pt>
                <c:pt idx="93">
                  <c:v>0.16</c:v>
                </c:pt>
                <c:pt idx="94">
                  <c:v>0.15</c:v>
                </c:pt>
                <c:pt idx="95">
                  <c:v>0.17</c:v>
                </c:pt>
                <c:pt idx="96">
                  <c:v>0.16</c:v>
                </c:pt>
                <c:pt idx="97">
                  <c:v>0.18</c:v>
                </c:pt>
                <c:pt idx="98">
                  <c:v>0.16</c:v>
                </c:pt>
                <c:pt idx="99">
                  <c:v>0.22</c:v>
                </c:pt>
                <c:pt idx="100">
                  <c:v>0.13</c:v>
                </c:pt>
                <c:pt idx="101">
                  <c:v>0.15</c:v>
                </c:pt>
                <c:pt idx="102">
                  <c:v>0.23</c:v>
                </c:pt>
                <c:pt idx="103">
                  <c:v>0.12</c:v>
                </c:pt>
                <c:pt idx="104">
                  <c:v>0.18</c:v>
                </c:pt>
                <c:pt idx="105">
                  <c:v>0.2</c:v>
                </c:pt>
                <c:pt idx="106">
                  <c:v>0.24</c:v>
                </c:pt>
                <c:pt idx="107">
                  <c:v>0.26</c:v>
                </c:pt>
                <c:pt idx="108">
                  <c:v>0.22</c:v>
                </c:pt>
                <c:pt idx="109">
                  <c:v>0.21</c:v>
                </c:pt>
                <c:pt idx="110">
                  <c:v>0.22</c:v>
                </c:pt>
                <c:pt idx="111">
                  <c:v>0.22</c:v>
                </c:pt>
                <c:pt idx="112">
                  <c:v>0.15</c:v>
                </c:pt>
                <c:pt idx="113">
                  <c:v>0.17</c:v>
                </c:pt>
                <c:pt idx="114">
                  <c:v>0.19</c:v>
                </c:pt>
                <c:pt idx="115">
                  <c:v>0.19</c:v>
                </c:pt>
                <c:pt idx="116">
                  <c:v>0.2</c:v>
                </c:pt>
                <c:pt idx="117">
                  <c:v>0.19</c:v>
                </c:pt>
                <c:pt idx="118">
                  <c:v>0.17</c:v>
                </c:pt>
                <c:pt idx="119">
                  <c:v>0.22</c:v>
                </c:pt>
                <c:pt idx="120">
                  <c:v>0.15</c:v>
                </c:pt>
                <c:pt idx="121">
                  <c:v>0.12</c:v>
                </c:pt>
                <c:pt idx="122">
                  <c:v>0.13</c:v>
                </c:pt>
                <c:pt idx="123">
                  <c:v>0.11</c:v>
                </c:pt>
                <c:pt idx="124">
                  <c:v>0.19</c:v>
                </c:pt>
                <c:pt idx="125">
                  <c:v>0.22</c:v>
                </c:pt>
                <c:pt idx="126">
                  <c:v>0.21</c:v>
                </c:pt>
                <c:pt idx="127">
                  <c:v>0.12</c:v>
                </c:pt>
                <c:pt idx="128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6-4094-8CE3-8161AC2E9645}"/>
            </c:ext>
          </c:extLst>
        </c:ser>
        <c:ser>
          <c:idx val="10"/>
          <c:order val="4"/>
          <c:tx>
            <c:v>Buy (Age 45-64)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Only'!$N$4:$N$132</c:f>
              <c:numCache>
                <c:formatCode>0%</c:formatCode>
                <c:ptCount val="129"/>
                <c:pt idx="0">
                  <c:v>0.76</c:v>
                </c:pt>
                <c:pt idx="1">
                  <c:v>0.69</c:v>
                </c:pt>
                <c:pt idx="2">
                  <c:v>0.72</c:v>
                </c:pt>
                <c:pt idx="3">
                  <c:v>0.7</c:v>
                </c:pt>
                <c:pt idx="4">
                  <c:v>0.69</c:v>
                </c:pt>
                <c:pt idx="5">
                  <c:v>0.72</c:v>
                </c:pt>
                <c:pt idx="6">
                  <c:v>0.78</c:v>
                </c:pt>
                <c:pt idx="7">
                  <c:v>0.79</c:v>
                </c:pt>
                <c:pt idx="8">
                  <c:v>0.74</c:v>
                </c:pt>
                <c:pt idx="9">
                  <c:v>0.68</c:v>
                </c:pt>
                <c:pt idx="10">
                  <c:v>0.69</c:v>
                </c:pt>
                <c:pt idx="11">
                  <c:v>0.73</c:v>
                </c:pt>
                <c:pt idx="12">
                  <c:v>0.77</c:v>
                </c:pt>
                <c:pt idx="13">
                  <c:v>0.68</c:v>
                </c:pt>
                <c:pt idx="14">
                  <c:v>0.72</c:v>
                </c:pt>
                <c:pt idx="15">
                  <c:v>0.73</c:v>
                </c:pt>
                <c:pt idx="16">
                  <c:v>0.7</c:v>
                </c:pt>
                <c:pt idx="17">
                  <c:v>0.7</c:v>
                </c:pt>
                <c:pt idx="18">
                  <c:v>0.73</c:v>
                </c:pt>
                <c:pt idx="19">
                  <c:v>0.76</c:v>
                </c:pt>
                <c:pt idx="20">
                  <c:v>0.69</c:v>
                </c:pt>
                <c:pt idx="21">
                  <c:v>0.73</c:v>
                </c:pt>
                <c:pt idx="22">
                  <c:v>0.71</c:v>
                </c:pt>
                <c:pt idx="23">
                  <c:v>0.69</c:v>
                </c:pt>
                <c:pt idx="24">
                  <c:v>0.75</c:v>
                </c:pt>
                <c:pt idx="25">
                  <c:v>0.74</c:v>
                </c:pt>
                <c:pt idx="26">
                  <c:v>0.73</c:v>
                </c:pt>
                <c:pt idx="27">
                  <c:v>0.74</c:v>
                </c:pt>
                <c:pt idx="28">
                  <c:v>0.75</c:v>
                </c:pt>
                <c:pt idx="29">
                  <c:v>0.69</c:v>
                </c:pt>
                <c:pt idx="30">
                  <c:v>0.74</c:v>
                </c:pt>
                <c:pt idx="31">
                  <c:v>0.71</c:v>
                </c:pt>
                <c:pt idx="32">
                  <c:v>0.72</c:v>
                </c:pt>
                <c:pt idx="33">
                  <c:v>0.71</c:v>
                </c:pt>
                <c:pt idx="34">
                  <c:v>0.73</c:v>
                </c:pt>
                <c:pt idx="35">
                  <c:v>0.74</c:v>
                </c:pt>
                <c:pt idx="36">
                  <c:v>0.74</c:v>
                </c:pt>
                <c:pt idx="37">
                  <c:v>0.72</c:v>
                </c:pt>
                <c:pt idx="38">
                  <c:v>0.68</c:v>
                </c:pt>
                <c:pt idx="39">
                  <c:v>0.76</c:v>
                </c:pt>
                <c:pt idx="40">
                  <c:v>0.76</c:v>
                </c:pt>
                <c:pt idx="41">
                  <c:v>0.71</c:v>
                </c:pt>
                <c:pt idx="42">
                  <c:v>0.73</c:v>
                </c:pt>
                <c:pt idx="43">
                  <c:v>0.81</c:v>
                </c:pt>
                <c:pt idx="44">
                  <c:v>0.74</c:v>
                </c:pt>
                <c:pt idx="45">
                  <c:v>0.78</c:v>
                </c:pt>
                <c:pt idx="46">
                  <c:v>0.75</c:v>
                </c:pt>
                <c:pt idx="47">
                  <c:v>0.76</c:v>
                </c:pt>
                <c:pt idx="48">
                  <c:v>0.73</c:v>
                </c:pt>
                <c:pt idx="49">
                  <c:v>0.73</c:v>
                </c:pt>
                <c:pt idx="50">
                  <c:v>0.71</c:v>
                </c:pt>
                <c:pt idx="51">
                  <c:v>0.75</c:v>
                </c:pt>
                <c:pt idx="52">
                  <c:v>0.73</c:v>
                </c:pt>
                <c:pt idx="53">
                  <c:v>0.7</c:v>
                </c:pt>
                <c:pt idx="54">
                  <c:v>0.67</c:v>
                </c:pt>
                <c:pt idx="55">
                  <c:v>0.73</c:v>
                </c:pt>
                <c:pt idx="56">
                  <c:v>0.76</c:v>
                </c:pt>
                <c:pt idx="57">
                  <c:v>0.67</c:v>
                </c:pt>
                <c:pt idx="58">
                  <c:v>0.72</c:v>
                </c:pt>
                <c:pt idx="59">
                  <c:v>0.7</c:v>
                </c:pt>
                <c:pt idx="60">
                  <c:v>0.74</c:v>
                </c:pt>
                <c:pt idx="61">
                  <c:v>0.75</c:v>
                </c:pt>
                <c:pt idx="62">
                  <c:v>0.73</c:v>
                </c:pt>
                <c:pt idx="63">
                  <c:v>0.77</c:v>
                </c:pt>
                <c:pt idx="64">
                  <c:v>0.75</c:v>
                </c:pt>
                <c:pt idx="65">
                  <c:v>0.77</c:v>
                </c:pt>
                <c:pt idx="66">
                  <c:v>0.75</c:v>
                </c:pt>
                <c:pt idx="67">
                  <c:v>0.79</c:v>
                </c:pt>
                <c:pt idx="68">
                  <c:v>0.75</c:v>
                </c:pt>
                <c:pt idx="69">
                  <c:v>0.74</c:v>
                </c:pt>
                <c:pt idx="70">
                  <c:v>0.67</c:v>
                </c:pt>
                <c:pt idx="71">
                  <c:v>0.73</c:v>
                </c:pt>
                <c:pt idx="72">
                  <c:v>0.71</c:v>
                </c:pt>
                <c:pt idx="73">
                  <c:v>0.72</c:v>
                </c:pt>
                <c:pt idx="74">
                  <c:v>0.74</c:v>
                </c:pt>
                <c:pt idx="75">
                  <c:v>0.74</c:v>
                </c:pt>
                <c:pt idx="76">
                  <c:v>0.72</c:v>
                </c:pt>
                <c:pt idx="77">
                  <c:v>0.74</c:v>
                </c:pt>
                <c:pt idx="78">
                  <c:v>0.73</c:v>
                </c:pt>
                <c:pt idx="79">
                  <c:v>0.69</c:v>
                </c:pt>
                <c:pt idx="80">
                  <c:v>0.72</c:v>
                </c:pt>
                <c:pt idx="81">
                  <c:v>0.69</c:v>
                </c:pt>
                <c:pt idx="82">
                  <c:v>0.78</c:v>
                </c:pt>
                <c:pt idx="83">
                  <c:v>0.73</c:v>
                </c:pt>
                <c:pt idx="84">
                  <c:v>0.73</c:v>
                </c:pt>
                <c:pt idx="85">
                  <c:v>0.75</c:v>
                </c:pt>
                <c:pt idx="86">
                  <c:v>0.78</c:v>
                </c:pt>
                <c:pt idx="87">
                  <c:v>0.75</c:v>
                </c:pt>
                <c:pt idx="88">
                  <c:v>0.73</c:v>
                </c:pt>
                <c:pt idx="89">
                  <c:v>0.79</c:v>
                </c:pt>
                <c:pt idx="90">
                  <c:v>0.79</c:v>
                </c:pt>
                <c:pt idx="91">
                  <c:v>0.79</c:v>
                </c:pt>
                <c:pt idx="92">
                  <c:v>0.71</c:v>
                </c:pt>
                <c:pt idx="93">
                  <c:v>0.78</c:v>
                </c:pt>
                <c:pt idx="94">
                  <c:v>0.72</c:v>
                </c:pt>
                <c:pt idx="95">
                  <c:v>0.76</c:v>
                </c:pt>
                <c:pt idx="96">
                  <c:v>0.77</c:v>
                </c:pt>
                <c:pt idx="97">
                  <c:v>0.78</c:v>
                </c:pt>
                <c:pt idx="98">
                  <c:v>0.77</c:v>
                </c:pt>
                <c:pt idx="99">
                  <c:v>0.76</c:v>
                </c:pt>
                <c:pt idx="100">
                  <c:v>0.79</c:v>
                </c:pt>
                <c:pt idx="101">
                  <c:v>0.79</c:v>
                </c:pt>
                <c:pt idx="102">
                  <c:v>0.81</c:v>
                </c:pt>
                <c:pt idx="103">
                  <c:v>0.8</c:v>
                </c:pt>
                <c:pt idx="104">
                  <c:v>0.73</c:v>
                </c:pt>
                <c:pt idx="105">
                  <c:v>0.79</c:v>
                </c:pt>
                <c:pt idx="106">
                  <c:v>0.75</c:v>
                </c:pt>
                <c:pt idx="107">
                  <c:v>0.77</c:v>
                </c:pt>
                <c:pt idx="108">
                  <c:v>0.77</c:v>
                </c:pt>
                <c:pt idx="109">
                  <c:v>0.74</c:v>
                </c:pt>
                <c:pt idx="110">
                  <c:v>0.69</c:v>
                </c:pt>
                <c:pt idx="111">
                  <c:v>0.75</c:v>
                </c:pt>
                <c:pt idx="112">
                  <c:v>0.76</c:v>
                </c:pt>
                <c:pt idx="113">
                  <c:v>0.8</c:v>
                </c:pt>
                <c:pt idx="114">
                  <c:v>0.74</c:v>
                </c:pt>
                <c:pt idx="115">
                  <c:v>0.72</c:v>
                </c:pt>
                <c:pt idx="116">
                  <c:v>0.76</c:v>
                </c:pt>
                <c:pt idx="117">
                  <c:v>0.79</c:v>
                </c:pt>
                <c:pt idx="118">
                  <c:v>0.8</c:v>
                </c:pt>
                <c:pt idx="119">
                  <c:v>0.78</c:v>
                </c:pt>
                <c:pt idx="120">
                  <c:v>0.76</c:v>
                </c:pt>
                <c:pt idx="121">
                  <c:v>0.78</c:v>
                </c:pt>
                <c:pt idx="122">
                  <c:v>0.77</c:v>
                </c:pt>
                <c:pt idx="123">
                  <c:v>0.78</c:v>
                </c:pt>
                <c:pt idx="124">
                  <c:v>0.78</c:v>
                </c:pt>
                <c:pt idx="125">
                  <c:v>0.83</c:v>
                </c:pt>
                <c:pt idx="126">
                  <c:v>0.72</c:v>
                </c:pt>
                <c:pt idx="127">
                  <c:v>0.77</c:v>
                </c:pt>
                <c:pt idx="128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E6-4094-8CE3-8161AC2E9645}"/>
            </c:ext>
          </c:extLst>
        </c:ser>
        <c:ser>
          <c:idx val="11"/>
          <c:order val="5"/>
          <c:tx>
            <c:v>Rent (Age 45-64)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Only'!$O$4:$O$132</c:f>
              <c:numCache>
                <c:formatCode>0%</c:formatCode>
                <c:ptCount val="129"/>
                <c:pt idx="0">
                  <c:v>0.21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0.27</c:v>
                </c:pt>
                <c:pt idx="4">
                  <c:v>0.27</c:v>
                </c:pt>
                <c:pt idx="5">
                  <c:v>0.23</c:v>
                </c:pt>
                <c:pt idx="6">
                  <c:v>0.2</c:v>
                </c:pt>
                <c:pt idx="7">
                  <c:v>0.19</c:v>
                </c:pt>
                <c:pt idx="8">
                  <c:v>0.22</c:v>
                </c:pt>
                <c:pt idx="9">
                  <c:v>0.26</c:v>
                </c:pt>
                <c:pt idx="10">
                  <c:v>0.27</c:v>
                </c:pt>
                <c:pt idx="11">
                  <c:v>0.25</c:v>
                </c:pt>
                <c:pt idx="12">
                  <c:v>0.21</c:v>
                </c:pt>
                <c:pt idx="13">
                  <c:v>0.26</c:v>
                </c:pt>
                <c:pt idx="14">
                  <c:v>0.25</c:v>
                </c:pt>
                <c:pt idx="15">
                  <c:v>0.23</c:v>
                </c:pt>
                <c:pt idx="16">
                  <c:v>0.28000000000000003</c:v>
                </c:pt>
                <c:pt idx="17">
                  <c:v>0.27</c:v>
                </c:pt>
                <c:pt idx="18">
                  <c:v>0.23</c:v>
                </c:pt>
                <c:pt idx="19">
                  <c:v>0.19</c:v>
                </c:pt>
                <c:pt idx="20">
                  <c:v>0.27</c:v>
                </c:pt>
                <c:pt idx="21">
                  <c:v>0.24</c:v>
                </c:pt>
                <c:pt idx="22">
                  <c:v>0.26</c:v>
                </c:pt>
                <c:pt idx="23">
                  <c:v>0.28999999999999998</c:v>
                </c:pt>
                <c:pt idx="24">
                  <c:v>0.2</c:v>
                </c:pt>
                <c:pt idx="25">
                  <c:v>0.22</c:v>
                </c:pt>
                <c:pt idx="26">
                  <c:v>0.23</c:v>
                </c:pt>
                <c:pt idx="27">
                  <c:v>0.24</c:v>
                </c:pt>
                <c:pt idx="28">
                  <c:v>0.2</c:v>
                </c:pt>
                <c:pt idx="29">
                  <c:v>0.25</c:v>
                </c:pt>
                <c:pt idx="30">
                  <c:v>0.23</c:v>
                </c:pt>
                <c:pt idx="31">
                  <c:v>0.25</c:v>
                </c:pt>
                <c:pt idx="32">
                  <c:v>0.26</c:v>
                </c:pt>
                <c:pt idx="33">
                  <c:v>0.24</c:v>
                </c:pt>
                <c:pt idx="34">
                  <c:v>0.21</c:v>
                </c:pt>
                <c:pt idx="35">
                  <c:v>0.23</c:v>
                </c:pt>
                <c:pt idx="36">
                  <c:v>0.23</c:v>
                </c:pt>
                <c:pt idx="37">
                  <c:v>0.25</c:v>
                </c:pt>
                <c:pt idx="38">
                  <c:v>0.27</c:v>
                </c:pt>
                <c:pt idx="39">
                  <c:v>0.21</c:v>
                </c:pt>
                <c:pt idx="40">
                  <c:v>0.2</c:v>
                </c:pt>
                <c:pt idx="41">
                  <c:v>0.24</c:v>
                </c:pt>
                <c:pt idx="42">
                  <c:v>0.24</c:v>
                </c:pt>
                <c:pt idx="43">
                  <c:v>0.13</c:v>
                </c:pt>
                <c:pt idx="44">
                  <c:v>0.21</c:v>
                </c:pt>
                <c:pt idx="45">
                  <c:v>0.18</c:v>
                </c:pt>
                <c:pt idx="46">
                  <c:v>0.21</c:v>
                </c:pt>
                <c:pt idx="47">
                  <c:v>0.22</c:v>
                </c:pt>
                <c:pt idx="48">
                  <c:v>0.23</c:v>
                </c:pt>
                <c:pt idx="49">
                  <c:v>0.22</c:v>
                </c:pt>
                <c:pt idx="50">
                  <c:v>0.25</c:v>
                </c:pt>
                <c:pt idx="51">
                  <c:v>0.21</c:v>
                </c:pt>
                <c:pt idx="52">
                  <c:v>0.21</c:v>
                </c:pt>
                <c:pt idx="53">
                  <c:v>0.23</c:v>
                </c:pt>
                <c:pt idx="54">
                  <c:v>0.28000000000000003</c:v>
                </c:pt>
                <c:pt idx="55">
                  <c:v>0.23</c:v>
                </c:pt>
                <c:pt idx="56">
                  <c:v>0.21</c:v>
                </c:pt>
                <c:pt idx="57">
                  <c:v>0.26</c:v>
                </c:pt>
                <c:pt idx="58">
                  <c:v>0.23</c:v>
                </c:pt>
                <c:pt idx="59">
                  <c:v>0.25</c:v>
                </c:pt>
                <c:pt idx="60">
                  <c:v>0.2</c:v>
                </c:pt>
                <c:pt idx="61">
                  <c:v>0.19</c:v>
                </c:pt>
                <c:pt idx="62">
                  <c:v>0.24</c:v>
                </c:pt>
                <c:pt idx="63">
                  <c:v>0.2</c:v>
                </c:pt>
                <c:pt idx="64">
                  <c:v>0.2</c:v>
                </c:pt>
                <c:pt idx="65">
                  <c:v>0.19</c:v>
                </c:pt>
                <c:pt idx="66">
                  <c:v>0.22</c:v>
                </c:pt>
                <c:pt idx="67">
                  <c:v>0.16</c:v>
                </c:pt>
                <c:pt idx="68">
                  <c:v>0.2</c:v>
                </c:pt>
                <c:pt idx="69">
                  <c:v>0.2</c:v>
                </c:pt>
                <c:pt idx="70">
                  <c:v>0.26</c:v>
                </c:pt>
                <c:pt idx="71">
                  <c:v>0.21</c:v>
                </c:pt>
                <c:pt idx="72">
                  <c:v>0.26</c:v>
                </c:pt>
                <c:pt idx="73">
                  <c:v>0.2</c:v>
                </c:pt>
                <c:pt idx="74">
                  <c:v>0.21</c:v>
                </c:pt>
                <c:pt idx="75">
                  <c:v>0.21</c:v>
                </c:pt>
                <c:pt idx="76">
                  <c:v>0.24</c:v>
                </c:pt>
                <c:pt idx="77">
                  <c:v>0.21</c:v>
                </c:pt>
                <c:pt idx="78">
                  <c:v>0.22</c:v>
                </c:pt>
                <c:pt idx="79">
                  <c:v>0.22</c:v>
                </c:pt>
                <c:pt idx="80">
                  <c:v>0.21</c:v>
                </c:pt>
                <c:pt idx="81">
                  <c:v>0.25</c:v>
                </c:pt>
                <c:pt idx="82">
                  <c:v>0.19</c:v>
                </c:pt>
                <c:pt idx="83">
                  <c:v>0.2</c:v>
                </c:pt>
                <c:pt idx="84">
                  <c:v>0.23</c:v>
                </c:pt>
                <c:pt idx="85">
                  <c:v>0.2</c:v>
                </c:pt>
                <c:pt idx="86">
                  <c:v>0.18</c:v>
                </c:pt>
                <c:pt idx="87">
                  <c:v>0.22</c:v>
                </c:pt>
                <c:pt idx="88">
                  <c:v>0.18</c:v>
                </c:pt>
                <c:pt idx="89">
                  <c:v>0.17</c:v>
                </c:pt>
                <c:pt idx="90">
                  <c:v>0.18</c:v>
                </c:pt>
                <c:pt idx="91">
                  <c:v>0.16</c:v>
                </c:pt>
                <c:pt idx="92">
                  <c:v>0.22</c:v>
                </c:pt>
                <c:pt idx="93">
                  <c:v>0.19</c:v>
                </c:pt>
                <c:pt idx="94">
                  <c:v>0.22</c:v>
                </c:pt>
                <c:pt idx="95">
                  <c:v>0.18</c:v>
                </c:pt>
                <c:pt idx="96">
                  <c:v>0.16</c:v>
                </c:pt>
                <c:pt idx="97">
                  <c:v>0.17</c:v>
                </c:pt>
                <c:pt idx="98">
                  <c:v>0.2</c:v>
                </c:pt>
                <c:pt idx="99">
                  <c:v>0.2</c:v>
                </c:pt>
                <c:pt idx="100">
                  <c:v>0.18</c:v>
                </c:pt>
                <c:pt idx="101">
                  <c:v>0.17</c:v>
                </c:pt>
                <c:pt idx="102">
                  <c:v>0.17</c:v>
                </c:pt>
                <c:pt idx="103">
                  <c:v>0.16</c:v>
                </c:pt>
                <c:pt idx="104">
                  <c:v>0.19</c:v>
                </c:pt>
                <c:pt idx="105">
                  <c:v>0.16</c:v>
                </c:pt>
                <c:pt idx="106">
                  <c:v>0.21</c:v>
                </c:pt>
                <c:pt idx="107">
                  <c:v>0.2</c:v>
                </c:pt>
                <c:pt idx="108">
                  <c:v>0.17</c:v>
                </c:pt>
                <c:pt idx="109">
                  <c:v>0.19</c:v>
                </c:pt>
                <c:pt idx="110">
                  <c:v>0.28000000000000003</c:v>
                </c:pt>
                <c:pt idx="111">
                  <c:v>0.21</c:v>
                </c:pt>
                <c:pt idx="112">
                  <c:v>0.21</c:v>
                </c:pt>
                <c:pt idx="113">
                  <c:v>0.17</c:v>
                </c:pt>
                <c:pt idx="114">
                  <c:v>0.18</c:v>
                </c:pt>
                <c:pt idx="115">
                  <c:v>0.23</c:v>
                </c:pt>
                <c:pt idx="116">
                  <c:v>0.21</c:v>
                </c:pt>
                <c:pt idx="117">
                  <c:v>0.17</c:v>
                </c:pt>
                <c:pt idx="118">
                  <c:v>0.16</c:v>
                </c:pt>
                <c:pt idx="119">
                  <c:v>0.16</c:v>
                </c:pt>
                <c:pt idx="120">
                  <c:v>0.18</c:v>
                </c:pt>
                <c:pt idx="121">
                  <c:v>0.18</c:v>
                </c:pt>
                <c:pt idx="122">
                  <c:v>0.19</c:v>
                </c:pt>
                <c:pt idx="123">
                  <c:v>0.17</c:v>
                </c:pt>
                <c:pt idx="124">
                  <c:v>0.18</c:v>
                </c:pt>
                <c:pt idx="125">
                  <c:v>0.13</c:v>
                </c:pt>
                <c:pt idx="126">
                  <c:v>0.22</c:v>
                </c:pt>
                <c:pt idx="127">
                  <c:v>0.2</c:v>
                </c:pt>
                <c:pt idx="128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E6-4094-8CE3-8161AC2E9645}"/>
            </c:ext>
          </c:extLst>
        </c:ser>
        <c:ser>
          <c:idx val="0"/>
          <c:order val="6"/>
          <c:tx>
            <c:v>Buy (Age 65+)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Only'!$P$4:$P$132</c:f>
              <c:numCache>
                <c:formatCode>0%</c:formatCode>
                <c:ptCount val="129"/>
                <c:pt idx="0">
                  <c:v>0.56000000000000005</c:v>
                </c:pt>
                <c:pt idx="1">
                  <c:v>0.6</c:v>
                </c:pt>
                <c:pt idx="2">
                  <c:v>0.5</c:v>
                </c:pt>
                <c:pt idx="3">
                  <c:v>0.56999999999999995</c:v>
                </c:pt>
                <c:pt idx="4">
                  <c:v>0.53</c:v>
                </c:pt>
                <c:pt idx="5">
                  <c:v>0.57999999999999996</c:v>
                </c:pt>
                <c:pt idx="6">
                  <c:v>0.56000000000000005</c:v>
                </c:pt>
                <c:pt idx="7">
                  <c:v>0.53</c:v>
                </c:pt>
                <c:pt idx="8">
                  <c:v>0.53</c:v>
                </c:pt>
                <c:pt idx="9">
                  <c:v>0.54</c:v>
                </c:pt>
                <c:pt idx="10">
                  <c:v>0.55000000000000004</c:v>
                </c:pt>
                <c:pt idx="11">
                  <c:v>0.56000000000000005</c:v>
                </c:pt>
                <c:pt idx="12">
                  <c:v>0.5</c:v>
                </c:pt>
                <c:pt idx="13">
                  <c:v>0.54</c:v>
                </c:pt>
                <c:pt idx="14">
                  <c:v>0.55000000000000004</c:v>
                </c:pt>
                <c:pt idx="15">
                  <c:v>0.56999999999999995</c:v>
                </c:pt>
                <c:pt idx="16">
                  <c:v>0.53</c:v>
                </c:pt>
                <c:pt idx="17">
                  <c:v>0.48</c:v>
                </c:pt>
                <c:pt idx="18">
                  <c:v>0.48</c:v>
                </c:pt>
                <c:pt idx="19">
                  <c:v>0.43</c:v>
                </c:pt>
                <c:pt idx="20">
                  <c:v>0.53</c:v>
                </c:pt>
                <c:pt idx="21">
                  <c:v>0.53</c:v>
                </c:pt>
                <c:pt idx="22">
                  <c:v>0.51</c:v>
                </c:pt>
                <c:pt idx="23">
                  <c:v>0.43</c:v>
                </c:pt>
                <c:pt idx="24">
                  <c:v>0.55000000000000004</c:v>
                </c:pt>
                <c:pt idx="25">
                  <c:v>0.54</c:v>
                </c:pt>
                <c:pt idx="26">
                  <c:v>0.53</c:v>
                </c:pt>
                <c:pt idx="27">
                  <c:v>0.59</c:v>
                </c:pt>
                <c:pt idx="28">
                  <c:v>0.52</c:v>
                </c:pt>
                <c:pt idx="29">
                  <c:v>0.64</c:v>
                </c:pt>
                <c:pt idx="30">
                  <c:v>0.5</c:v>
                </c:pt>
                <c:pt idx="31">
                  <c:v>0.5</c:v>
                </c:pt>
                <c:pt idx="32">
                  <c:v>0.56999999999999995</c:v>
                </c:pt>
                <c:pt idx="33">
                  <c:v>0.52</c:v>
                </c:pt>
                <c:pt idx="34">
                  <c:v>0.48</c:v>
                </c:pt>
                <c:pt idx="35">
                  <c:v>0.56000000000000005</c:v>
                </c:pt>
                <c:pt idx="36">
                  <c:v>0.46</c:v>
                </c:pt>
                <c:pt idx="37">
                  <c:v>0.53</c:v>
                </c:pt>
                <c:pt idx="38">
                  <c:v>0.53</c:v>
                </c:pt>
                <c:pt idx="39">
                  <c:v>0.56000000000000005</c:v>
                </c:pt>
                <c:pt idx="40">
                  <c:v>0.64</c:v>
                </c:pt>
                <c:pt idx="41">
                  <c:v>0.53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0.51</c:v>
                </c:pt>
                <c:pt idx="45">
                  <c:v>0.56000000000000005</c:v>
                </c:pt>
                <c:pt idx="46">
                  <c:v>0.47</c:v>
                </c:pt>
                <c:pt idx="47">
                  <c:v>0.55000000000000004</c:v>
                </c:pt>
                <c:pt idx="48">
                  <c:v>0.51</c:v>
                </c:pt>
                <c:pt idx="49">
                  <c:v>0.56000000000000005</c:v>
                </c:pt>
                <c:pt idx="50">
                  <c:v>0.49</c:v>
                </c:pt>
                <c:pt idx="51">
                  <c:v>0.44</c:v>
                </c:pt>
                <c:pt idx="52">
                  <c:v>0.43</c:v>
                </c:pt>
                <c:pt idx="53">
                  <c:v>0.4</c:v>
                </c:pt>
                <c:pt idx="54">
                  <c:v>0.46</c:v>
                </c:pt>
                <c:pt idx="55">
                  <c:v>0.51</c:v>
                </c:pt>
                <c:pt idx="56">
                  <c:v>0.5</c:v>
                </c:pt>
                <c:pt idx="57">
                  <c:v>0.52</c:v>
                </c:pt>
                <c:pt idx="58">
                  <c:v>0.55000000000000004</c:v>
                </c:pt>
                <c:pt idx="59">
                  <c:v>0.53</c:v>
                </c:pt>
                <c:pt idx="60">
                  <c:v>0.51</c:v>
                </c:pt>
                <c:pt idx="61">
                  <c:v>0.54</c:v>
                </c:pt>
                <c:pt idx="62">
                  <c:v>0.47</c:v>
                </c:pt>
                <c:pt idx="63">
                  <c:v>0.56999999999999995</c:v>
                </c:pt>
                <c:pt idx="64">
                  <c:v>0.45</c:v>
                </c:pt>
                <c:pt idx="65">
                  <c:v>0.56999999999999995</c:v>
                </c:pt>
                <c:pt idx="66">
                  <c:v>0.44</c:v>
                </c:pt>
                <c:pt idx="67">
                  <c:v>0.57999999999999996</c:v>
                </c:pt>
                <c:pt idx="68">
                  <c:v>0.6</c:v>
                </c:pt>
                <c:pt idx="69">
                  <c:v>0.53</c:v>
                </c:pt>
                <c:pt idx="70">
                  <c:v>0.54</c:v>
                </c:pt>
                <c:pt idx="71">
                  <c:v>0.56000000000000005</c:v>
                </c:pt>
                <c:pt idx="72">
                  <c:v>0.53</c:v>
                </c:pt>
                <c:pt idx="73">
                  <c:v>0.54</c:v>
                </c:pt>
                <c:pt idx="74">
                  <c:v>0.5</c:v>
                </c:pt>
                <c:pt idx="75">
                  <c:v>0.48</c:v>
                </c:pt>
                <c:pt idx="76">
                  <c:v>0.55000000000000004</c:v>
                </c:pt>
                <c:pt idx="77">
                  <c:v>0.5</c:v>
                </c:pt>
                <c:pt idx="78">
                  <c:v>0.6</c:v>
                </c:pt>
                <c:pt idx="79">
                  <c:v>0.56000000000000005</c:v>
                </c:pt>
                <c:pt idx="80">
                  <c:v>0.5</c:v>
                </c:pt>
                <c:pt idx="81">
                  <c:v>0.57999999999999996</c:v>
                </c:pt>
                <c:pt idx="82">
                  <c:v>0.61</c:v>
                </c:pt>
                <c:pt idx="83">
                  <c:v>0.52</c:v>
                </c:pt>
                <c:pt idx="84">
                  <c:v>0.52</c:v>
                </c:pt>
                <c:pt idx="85">
                  <c:v>0.6</c:v>
                </c:pt>
                <c:pt idx="86">
                  <c:v>0.53</c:v>
                </c:pt>
                <c:pt idx="87">
                  <c:v>0.53</c:v>
                </c:pt>
                <c:pt idx="88">
                  <c:v>0.51</c:v>
                </c:pt>
                <c:pt idx="89">
                  <c:v>0.57999999999999996</c:v>
                </c:pt>
                <c:pt idx="90">
                  <c:v>0.56000000000000005</c:v>
                </c:pt>
                <c:pt idx="91">
                  <c:v>0.6</c:v>
                </c:pt>
                <c:pt idx="92">
                  <c:v>0.57999999999999996</c:v>
                </c:pt>
                <c:pt idx="93">
                  <c:v>0.67</c:v>
                </c:pt>
                <c:pt idx="94">
                  <c:v>0.59</c:v>
                </c:pt>
                <c:pt idx="95">
                  <c:v>0.52</c:v>
                </c:pt>
                <c:pt idx="96">
                  <c:v>0.49</c:v>
                </c:pt>
                <c:pt idx="97">
                  <c:v>0.57999999999999996</c:v>
                </c:pt>
                <c:pt idx="98">
                  <c:v>0.56000000000000005</c:v>
                </c:pt>
                <c:pt idx="99">
                  <c:v>0.56000000000000005</c:v>
                </c:pt>
                <c:pt idx="100">
                  <c:v>0.56000000000000005</c:v>
                </c:pt>
                <c:pt idx="101">
                  <c:v>0.48</c:v>
                </c:pt>
                <c:pt idx="102">
                  <c:v>0.53</c:v>
                </c:pt>
                <c:pt idx="103">
                  <c:v>0.49</c:v>
                </c:pt>
                <c:pt idx="104">
                  <c:v>0.6</c:v>
                </c:pt>
                <c:pt idx="105">
                  <c:v>0.56999999999999995</c:v>
                </c:pt>
                <c:pt idx="106">
                  <c:v>0.53</c:v>
                </c:pt>
                <c:pt idx="107">
                  <c:v>0.5</c:v>
                </c:pt>
                <c:pt idx="108">
                  <c:v>0.46</c:v>
                </c:pt>
                <c:pt idx="109">
                  <c:v>0.53</c:v>
                </c:pt>
                <c:pt idx="110">
                  <c:v>0.52</c:v>
                </c:pt>
                <c:pt idx="111">
                  <c:v>0.56999999999999995</c:v>
                </c:pt>
                <c:pt idx="112">
                  <c:v>0.59</c:v>
                </c:pt>
                <c:pt idx="113">
                  <c:v>0.56000000000000005</c:v>
                </c:pt>
                <c:pt idx="114">
                  <c:v>0.59</c:v>
                </c:pt>
                <c:pt idx="115">
                  <c:v>0.56000000000000005</c:v>
                </c:pt>
                <c:pt idx="116">
                  <c:v>0.6</c:v>
                </c:pt>
                <c:pt idx="117">
                  <c:v>0.56000000000000005</c:v>
                </c:pt>
                <c:pt idx="118">
                  <c:v>0.51</c:v>
                </c:pt>
                <c:pt idx="119">
                  <c:v>0.6</c:v>
                </c:pt>
                <c:pt idx="120">
                  <c:v>0.63</c:v>
                </c:pt>
                <c:pt idx="121">
                  <c:v>0.56000000000000005</c:v>
                </c:pt>
                <c:pt idx="122">
                  <c:v>0.59</c:v>
                </c:pt>
                <c:pt idx="123">
                  <c:v>0.64</c:v>
                </c:pt>
                <c:pt idx="124">
                  <c:v>0.61</c:v>
                </c:pt>
                <c:pt idx="125">
                  <c:v>0.6</c:v>
                </c:pt>
                <c:pt idx="126">
                  <c:v>0.51</c:v>
                </c:pt>
                <c:pt idx="127">
                  <c:v>0.57999999999999996</c:v>
                </c:pt>
                <c:pt idx="128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E6-4094-8CE3-8161AC2E9645}"/>
            </c:ext>
          </c:extLst>
        </c:ser>
        <c:ser>
          <c:idx val="1"/>
          <c:order val="7"/>
          <c:tx>
            <c:v>Rent (Age 65+)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'Renters Only'!$A$4:$A$132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42720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42948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43222</c:v>
                </c:pt>
                <c:pt idx="96" formatCode="[$-409]mmm\-yy;@">
                  <c:v>43270</c:v>
                </c:pt>
                <c:pt idx="97" formatCode="[$-409]mmm\-yy;@">
                  <c:v>43301</c:v>
                </c:pt>
                <c:pt idx="98" formatCode="[$-409]mmm\-yy;@">
                  <c:v>43332</c:v>
                </c:pt>
                <c:pt idx="99" formatCode="[$-409]mmm\-yy;@">
                  <c:v>43363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Only'!$Q$4:$Q$132</c:f>
              <c:numCache>
                <c:formatCode>0%</c:formatCode>
                <c:ptCount val="129"/>
                <c:pt idx="0">
                  <c:v>0.35</c:v>
                </c:pt>
                <c:pt idx="1">
                  <c:v>0.28999999999999998</c:v>
                </c:pt>
                <c:pt idx="2">
                  <c:v>0.37</c:v>
                </c:pt>
                <c:pt idx="3">
                  <c:v>0.34</c:v>
                </c:pt>
                <c:pt idx="4">
                  <c:v>0.36</c:v>
                </c:pt>
                <c:pt idx="5">
                  <c:v>0.3</c:v>
                </c:pt>
                <c:pt idx="6">
                  <c:v>0.3</c:v>
                </c:pt>
                <c:pt idx="7">
                  <c:v>0.34</c:v>
                </c:pt>
                <c:pt idx="8">
                  <c:v>0.36</c:v>
                </c:pt>
                <c:pt idx="9">
                  <c:v>0.36</c:v>
                </c:pt>
                <c:pt idx="10">
                  <c:v>0.35</c:v>
                </c:pt>
                <c:pt idx="11">
                  <c:v>0.34</c:v>
                </c:pt>
                <c:pt idx="12">
                  <c:v>0.43</c:v>
                </c:pt>
                <c:pt idx="13">
                  <c:v>0.32</c:v>
                </c:pt>
                <c:pt idx="14">
                  <c:v>0.39</c:v>
                </c:pt>
                <c:pt idx="15">
                  <c:v>0.33</c:v>
                </c:pt>
                <c:pt idx="16">
                  <c:v>0.37</c:v>
                </c:pt>
                <c:pt idx="17">
                  <c:v>0.4</c:v>
                </c:pt>
                <c:pt idx="18">
                  <c:v>0.39</c:v>
                </c:pt>
                <c:pt idx="19">
                  <c:v>0.42</c:v>
                </c:pt>
                <c:pt idx="20">
                  <c:v>0.33</c:v>
                </c:pt>
                <c:pt idx="21">
                  <c:v>0.36</c:v>
                </c:pt>
                <c:pt idx="22">
                  <c:v>0.35</c:v>
                </c:pt>
                <c:pt idx="23">
                  <c:v>0.45</c:v>
                </c:pt>
                <c:pt idx="24">
                  <c:v>0.33</c:v>
                </c:pt>
                <c:pt idx="25">
                  <c:v>0.38</c:v>
                </c:pt>
                <c:pt idx="26">
                  <c:v>0.36</c:v>
                </c:pt>
                <c:pt idx="27">
                  <c:v>0.36</c:v>
                </c:pt>
                <c:pt idx="28">
                  <c:v>0.41</c:v>
                </c:pt>
                <c:pt idx="29">
                  <c:v>0.26</c:v>
                </c:pt>
                <c:pt idx="30">
                  <c:v>0.37</c:v>
                </c:pt>
                <c:pt idx="31">
                  <c:v>0.32</c:v>
                </c:pt>
                <c:pt idx="32">
                  <c:v>0.35</c:v>
                </c:pt>
                <c:pt idx="33">
                  <c:v>0.38</c:v>
                </c:pt>
                <c:pt idx="34">
                  <c:v>0.41</c:v>
                </c:pt>
                <c:pt idx="35">
                  <c:v>0.32</c:v>
                </c:pt>
                <c:pt idx="36">
                  <c:v>0.42</c:v>
                </c:pt>
                <c:pt idx="37">
                  <c:v>0.37</c:v>
                </c:pt>
                <c:pt idx="38">
                  <c:v>0.4</c:v>
                </c:pt>
                <c:pt idx="39">
                  <c:v>0.34</c:v>
                </c:pt>
                <c:pt idx="40">
                  <c:v>0.31</c:v>
                </c:pt>
                <c:pt idx="41">
                  <c:v>0.39</c:v>
                </c:pt>
                <c:pt idx="42">
                  <c:v>0.37</c:v>
                </c:pt>
                <c:pt idx="43">
                  <c:v>0.37</c:v>
                </c:pt>
                <c:pt idx="44">
                  <c:v>0.37</c:v>
                </c:pt>
                <c:pt idx="45">
                  <c:v>0.38</c:v>
                </c:pt>
                <c:pt idx="46">
                  <c:v>0.47</c:v>
                </c:pt>
                <c:pt idx="47">
                  <c:v>0.3</c:v>
                </c:pt>
                <c:pt idx="48">
                  <c:v>0.41</c:v>
                </c:pt>
                <c:pt idx="49">
                  <c:v>0.38</c:v>
                </c:pt>
                <c:pt idx="50">
                  <c:v>0.4</c:v>
                </c:pt>
                <c:pt idx="51">
                  <c:v>0.35</c:v>
                </c:pt>
                <c:pt idx="52">
                  <c:v>0.45</c:v>
                </c:pt>
                <c:pt idx="53">
                  <c:v>0.42</c:v>
                </c:pt>
                <c:pt idx="54">
                  <c:v>0.4</c:v>
                </c:pt>
                <c:pt idx="55">
                  <c:v>0.38</c:v>
                </c:pt>
                <c:pt idx="56">
                  <c:v>0.34</c:v>
                </c:pt>
                <c:pt idx="57">
                  <c:v>0.4</c:v>
                </c:pt>
                <c:pt idx="58">
                  <c:v>0.33</c:v>
                </c:pt>
                <c:pt idx="59">
                  <c:v>0.31</c:v>
                </c:pt>
                <c:pt idx="60">
                  <c:v>0.34</c:v>
                </c:pt>
                <c:pt idx="61">
                  <c:v>0.28999999999999998</c:v>
                </c:pt>
                <c:pt idx="62">
                  <c:v>0.41</c:v>
                </c:pt>
                <c:pt idx="63">
                  <c:v>0.28999999999999998</c:v>
                </c:pt>
                <c:pt idx="64">
                  <c:v>0.38</c:v>
                </c:pt>
                <c:pt idx="65">
                  <c:v>0.34</c:v>
                </c:pt>
                <c:pt idx="66">
                  <c:v>0.44</c:v>
                </c:pt>
                <c:pt idx="67">
                  <c:v>0.34</c:v>
                </c:pt>
                <c:pt idx="68">
                  <c:v>0.27</c:v>
                </c:pt>
                <c:pt idx="69">
                  <c:v>0.35</c:v>
                </c:pt>
                <c:pt idx="70">
                  <c:v>0.36</c:v>
                </c:pt>
                <c:pt idx="71">
                  <c:v>0.24</c:v>
                </c:pt>
                <c:pt idx="72">
                  <c:v>0.32</c:v>
                </c:pt>
                <c:pt idx="73">
                  <c:v>0.33</c:v>
                </c:pt>
                <c:pt idx="74">
                  <c:v>0.38</c:v>
                </c:pt>
                <c:pt idx="75">
                  <c:v>0.38</c:v>
                </c:pt>
                <c:pt idx="76">
                  <c:v>0.38</c:v>
                </c:pt>
                <c:pt idx="77">
                  <c:v>0.3</c:v>
                </c:pt>
                <c:pt idx="78">
                  <c:v>0.33</c:v>
                </c:pt>
                <c:pt idx="79">
                  <c:v>0.31</c:v>
                </c:pt>
                <c:pt idx="80">
                  <c:v>0.41</c:v>
                </c:pt>
                <c:pt idx="81">
                  <c:v>0.3</c:v>
                </c:pt>
                <c:pt idx="82">
                  <c:v>0.26</c:v>
                </c:pt>
                <c:pt idx="83">
                  <c:v>0.4</c:v>
                </c:pt>
                <c:pt idx="84">
                  <c:v>0.34</c:v>
                </c:pt>
                <c:pt idx="85">
                  <c:v>0.27</c:v>
                </c:pt>
                <c:pt idx="86">
                  <c:v>0.28999999999999998</c:v>
                </c:pt>
                <c:pt idx="87">
                  <c:v>0.31</c:v>
                </c:pt>
                <c:pt idx="88">
                  <c:v>0.28999999999999998</c:v>
                </c:pt>
                <c:pt idx="89">
                  <c:v>0.3</c:v>
                </c:pt>
                <c:pt idx="90">
                  <c:v>0.32</c:v>
                </c:pt>
                <c:pt idx="91">
                  <c:v>0.28000000000000003</c:v>
                </c:pt>
                <c:pt idx="92">
                  <c:v>0.32</c:v>
                </c:pt>
                <c:pt idx="93">
                  <c:v>0.22</c:v>
                </c:pt>
                <c:pt idx="94">
                  <c:v>0.3</c:v>
                </c:pt>
                <c:pt idx="95">
                  <c:v>0.38</c:v>
                </c:pt>
                <c:pt idx="96">
                  <c:v>0.38</c:v>
                </c:pt>
                <c:pt idx="97">
                  <c:v>0.3</c:v>
                </c:pt>
                <c:pt idx="98">
                  <c:v>0.32</c:v>
                </c:pt>
                <c:pt idx="99">
                  <c:v>0.34</c:v>
                </c:pt>
                <c:pt idx="100">
                  <c:v>0.3</c:v>
                </c:pt>
                <c:pt idx="101">
                  <c:v>0.42</c:v>
                </c:pt>
                <c:pt idx="102">
                  <c:v>0.31</c:v>
                </c:pt>
                <c:pt idx="103">
                  <c:v>0.43</c:v>
                </c:pt>
                <c:pt idx="104">
                  <c:v>0.31</c:v>
                </c:pt>
                <c:pt idx="105">
                  <c:v>0.32</c:v>
                </c:pt>
                <c:pt idx="106">
                  <c:v>0.35</c:v>
                </c:pt>
                <c:pt idx="107">
                  <c:v>0.38</c:v>
                </c:pt>
                <c:pt idx="108">
                  <c:v>0.39</c:v>
                </c:pt>
                <c:pt idx="109">
                  <c:v>0.37</c:v>
                </c:pt>
                <c:pt idx="110">
                  <c:v>0.34</c:v>
                </c:pt>
                <c:pt idx="111">
                  <c:v>0.31</c:v>
                </c:pt>
                <c:pt idx="112">
                  <c:v>0.31</c:v>
                </c:pt>
                <c:pt idx="113">
                  <c:v>0.28999999999999998</c:v>
                </c:pt>
                <c:pt idx="114">
                  <c:v>0.28999999999999998</c:v>
                </c:pt>
                <c:pt idx="115">
                  <c:v>0.32</c:v>
                </c:pt>
                <c:pt idx="116">
                  <c:v>0.31</c:v>
                </c:pt>
                <c:pt idx="117">
                  <c:v>0.33</c:v>
                </c:pt>
                <c:pt idx="118">
                  <c:v>0.31</c:v>
                </c:pt>
                <c:pt idx="119">
                  <c:v>0.28000000000000003</c:v>
                </c:pt>
                <c:pt idx="120">
                  <c:v>0.22</c:v>
                </c:pt>
                <c:pt idx="121">
                  <c:v>0.3</c:v>
                </c:pt>
                <c:pt idx="122">
                  <c:v>0.28000000000000003</c:v>
                </c:pt>
                <c:pt idx="123">
                  <c:v>0.24</c:v>
                </c:pt>
                <c:pt idx="124">
                  <c:v>0.31</c:v>
                </c:pt>
                <c:pt idx="125">
                  <c:v>0.33</c:v>
                </c:pt>
                <c:pt idx="126">
                  <c:v>0.35</c:v>
                </c:pt>
                <c:pt idx="127">
                  <c:v>0.24</c:v>
                </c:pt>
                <c:pt idx="12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E6-4094-8CE3-8161AC2E9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357280"/>
        <c:axId val="251357840"/>
      </c:lineChart>
      <c:dateAx>
        <c:axId val="25135728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251357840"/>
        <c:crosses val="autoZero"/>
        <c:auto val="1"/>
        <c:lblOffset val="100"/>
        <c:baseTimeUnit val="months"/>
        <c:majorUnit val="1"/>
        <c:majorTimeUnit val="months"/>
      </c:dateAx>
      <c:valAx>
        <c:axId val="251357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35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</a:t>
            </a:r>
            <a:r>
              <a:rPr lang="en-US" sz="1800" baseline="0"/>
              <a:t> respondents who say they would...if they were going to move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Buy (GP)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Respondents'!$BE$3:$BE$131</c:f>
              <c:numCache>
                <c:formatCode>0%</c:formatCode>
                <c:ptCount val="129"/>
                <c:pt idx="0">
                  <c:v>0.66</c:v>
                </c:pt>
                <c:pt idx="1">
                  <c:v>0.67</c:v>
                </c:pt>
                <c:pt idx="2">
                  <c:v>0.63</c:v>
                </c:pt>
                <c:pt idx="3">
                  <c:v>0.62</c:v>
                </c:pt>
                <c:pt idx="4">
                  <c:v>0.64</c:v>
                </c:pt>
                <c:pt idx="5">
                  <c:v>0.64</c:v>
                </c:pt>
                <c:pt idx="6">
                  <c:v>0.68</c:v>
                </c:pt>
                <c:pt idx="7">
                  <c:v>0.68</c:v>
                </c:pt>
                <c:pt idx="8">
                  <c:v>0.66</c:v>
                </c:pt>
                <c:pt idx="9">
                  <c:v>0.65</c:v>
                </c:pt>
                <c:pt idx="10">
                  <c:v>0.65</c:v>
                </c:pt>
                <c:pt idx="11">
                  <c:v>0.66</c:v>
                </c:pt>
                <c:pt idx="12">
                  <c:v>0.65</c:v>
                </c:pt>
                <c:pt idx="13">
                  <c:v>0.62</c:v>
                </c:pt>
                <c:pt idx="14">
                  <c:v>0.63</c:v>
                </c:pt>
                <c:pt idx="15">
                  <c:v>0.62</c:v>
                </c:pt>
                <c:pt idx="16">
                  <c:v>0.66</c:v>
                </c:pt>
                <c:pt idx="17">
                  <c:v>0.61</c:v>
                </c:pt>
                <c:pt idx="18">
                  <c:v>0.65</c:v>
                </c:pt>
                <c:pt idx="19">
                  <c:v>0.64</c:v>
                </c:pt>
                <c:pt idx="20">
                  <c:v>0.65</c:v>
                </c:pt>
                <c:pt idx="21">
                  <c:v>0.66</c:v>
                </c:pt>
                <c:pt idx="22">
                  <c:v>0.63</c:v>
                </c:pt>
                <c:pt idx="23">
                  <c:v>0.63</c:v>
                </c:pt>
                <c:pt idx="24">
                  <c:v>0.67</c:v>
                </c:pt>
                <c:pt idx="25">
                  <c:v>0.65</c:v>
                </c:pt>
                <c:pt idx="26">
                  <c:v>0.66</c:v>
                </c:pt>
                <c:pt idx="27">
                  <c:v>0.68</c:v>
                </c:pt>
                <c:pt idx="28">
                  <c:v>0.66</c:v>
                </c:pt>
                <c:pt idx="29">
                  <c:v>0.67</c:v>
                </c:pt>
                <c:pt idx="30">
                  <c:v>0.65</c:v>
                </c:pt>
                <c:pt idx="31">
                  <c:v>0.65</c:v>
                </c:pt>
                <c:pt idx="32">
                  <c:v>0.67</c:v>
                </c:pt>
                <c:pt idx="33">
                  <c:v>0.64</c:v>
                </c:pt>
                <c:pt idx="34">
                  <c:v>0.65</c:v>
                </c:pt>
                <c:pt idx="35">
                  <c:v>0.66</c:v>
                </c:pt>
                <c:pt idx="36">
                  <c:v>0.65</c:v>
                </c:pt>
                <c:pt idx="37">
                  <c:v>0.64</c:v>
                </c:pt>
                <c:pt idx="38">
                  <c:v>0.65</c:v>
                </c:pt>
                <c:pt idx="39">
                  <c:v>0.69</c:v>
                </c:pt>
                <c:pt idx="40">
                  <c:v>0.7</c:v>
                </c:pt>
                <c:pt idx="41">
                  <c:v>0.68</c:v>
                </c:pt>
                <c:pt idx="42">
                  <c:v>0.66</c:v>
                </c:pt>
                <c:pt idx="43">
                  <c:v>0.7</c:v>
                </c:pt>
                <c:pt idx="44">
                  <c:v>0.66</c:v>
                </c:pt>
                <c:pt idx="45">
                  <c:v>0.68</c:v>
                </c:pt>
                <c:pt idx="46">
                  <c:v>0.65</c:v>
                </c:pt>
                <c:pt idx="47">
                  <c:v>0.66</c:v>
                </c:pt>
                <c:pt idx="48">
                  <c:v>0.68</c:v>
                </c:pt>
                <c:pt idx="49">
                  <c:v>0.67</c:v>
                </c:pt>
                <c:pt idx="50">
                  <c:v>0.64</c:v>
                </c:pt>
                <c:pt idx="51">
                  <c:v>0.66</c:v>
                </c:pt>
                <c:pt idx="52">
                  <c:v>0.65</c:v>
                </c:pt>
                <c:pt idx="53">
                  <c:v>0.62</c:v>
                </c:pt>
                <c:pt idx="54">
                  <c:v>0.61</c:v>
                </c:pt>
                <c:pt idx="55">
                  <c:v>0.66</c:v>
                </c:pt>
                <c:pt idx="56">
                  <c:v>0.65</c:v>
                </c:pt>
                <c:pt idx="57">
                  <c:v>0.6</c:v>
                </c:pt>
                <c:pt idx="58">
                  <c:v>0.63</c:v>
                </c:pt>
                <c:pt idx="59">
                  <c:v>0.66</c:v>
                </c:pt>
                <c:pt idx="60">
                  <c:v>0.64</c:v>
                </c:pt>
                <c:pt idx="61">
                  <c:v>0.65</c:v>
                </c:pt>
                <c:pt idx="62">
                  <c:v>0.65</c:v>
                </c:pt>
                <c:pt idx="63">
                  <c:v>0.67</c:v>
                </c:pt>
                <c:pt idx="64">
                  <c:v>0.63</c:v>
                </c:pt>
                <c:pt idx="65">
                  <c:v>0.67</c:v>
                </c:pt>
                <c:pt idx="66">
                  <c:v>0.63</c:v>
                </c:pt>
                <c:pt idx="67">
                  <c:v>0.68</c:v>
                </c:pt>
                <c:pt idx="68">
                  <c:v>0.63</c:v>
                </c:pt>
                <c:pt idx="69">
                  <c:v>0.65</c:v>
                </c:pt>
                <c:pt idx="70">
                  <c:v>0.63</c:v>
                </c:pt>
                <c:pt idx="71">
                  <c:v>0.63</c:v>
                </c:pt>
                <c:pt idx="72">
                  <c:v>0.63</c:v>
                </c:pt>
                <c:pt idx="73">
                  <c:v>0.67</c:v>
                </c:pt>
                <c:pt idx="74">
                  <c:v>0.65</c:v>
                </c:pt>
                <c:pt idx="75">
                  <c:v>0.64</c:v>
                </c:pt>
                <c:pt idx="76">
                  <c:v>0.67</c:v>
                </c:pt>
                <c:pt idx="77">
                  <c:v>0.67</c:v>
                </c:pt>
                <c:pt idx="78">
                  <c:v>0.68</c:v>
                </c:pt>
                <c:pt idx="79">
                  <c:v>0.64</c:v>
                </c:pt>
                <c:pt idx="80">
                  <c:v>0.66</c:v>
                </c:pt>
                <c:pt idx="81">
                  <c:v>0.65</c:v>
                </c:pt>
                <c:pt idx="82">
                  <c:v>0.67</c:v>
                </c:pt>
                <c:pt idx="83">
                  <c:v>0.68</c:v>
                </c:pt>
                <c:pt idx="84">
                  <c:v>0.67</c:v>
                </c:pt>
                <c:pt idx="85">
                  <c:v>0.65</c:v>
                </c:pt>
                <c:pt idx="86">
                  <c:v>0.66</c:v>
                </c:pt>
                <c:pt idx="87">
                  <c:v>0.67</c:v>
                </c:pt>
                <c:pt idx="88">
                  <c:v>0.67</c:v>
                </c:pt>
                <c:pt idx="89">
                  <c:v>0.65</c:v>
                </c:pt>
                <c:pt idx="90">
                  <c:v>0.69</c:v>
                </c:pt>
                <c:pt idx="91">
                  <c:v>0.67</c:v>
                </c:pt>
                <c:pt idx="92">
                  <c:v>0.66</c:v>
                </c:pt>
                <c:pt idx="93">
                  <c:v>0.7</c:v>
                </c:pt>
                <c:pt idx="94">
                  <c:v>0.66</c:v>
                </c:pt>
                <c:pt idx="95">
                  <c:v>0.67</c:v>
                </c:pt>
                <c:pt idx="96">
                  <c:v>0.68</c:v>
                </c:pt>
                <c:pt idx="97">
                  <c:v>0.65</c:v>
                </c:pt>
                <c:pt idx="98">
                  <c:v>0.67</c:v>
                </c:pt>
                <c:pt idx="99">
                  <c:v>0.66</c:v>
                </c:pt>
                <c:pt idx="100">
                  <c:v>0.69</c:v>
                </c:pt>
                <c:pt idx="101">
                  <c:v>0.68</c:v>
                </c:pt>
                <c:pt idx="102">
                  <c:v>0.66</c:v>
                </c:pt>
                <c:pt idx="103">
                  <c:v>0.68</c:v>
                </c:pt>
                <c:pt idx="104">
                  <c:v>0.65</c:v>
                </c:pt>
                <c:pt idx="105">
                  <c:v>0.69</c:v>
                </c:pt>
                <c:pt idx="106">
                  <c:v>0.67</c:v>
                </c:pt>
                <c:pt idx="107">
                  <c:v>0.65</c:v>
                </c:pt>
                <c:pt idx="108">
                  <c:v>0.63</c:v>
                </c:pt>
                <c:pt idx="109">
                  <c:v>0.66</c:v>
                </c:pt>
                <c:pt idx="110">
                  <c:v>0.66</c:v>
                </c:pt>
                <c:pt idx="111">
                  <c:v>0.69</c:v>
                </c:pt>
                <c:pt idx="112">
                  <c:v>0.67</c:v>
                </c:pt>
                <c:pt idx="113">
                  <c:v>0.67</c:v>
                </c:pt>
                <c:pt idx="114">
                  <c:v>0.66</c:v>
                </c:pt>
                <c:pt idx="115">
                  <c:v>0.64</c:v>
                </c:pt>
                <c:pt idx="116">
                  <c:v>0.67</c:v>
                </c:pt>
                <c:pt idx="117">
                  <c:v>0.66</c:v>
                </c:pt>
                <c:pt idx="118">
                  <c:v>0.65</c:v>
                </c:pt>
                <c:pt idx="119">
                  <c:v>0.66</c:v>
                </c:pt>
                <c:pt idx="120">
                  <c:v>0.69</c:v>
                </c:pt>
                <c:pt idx="121">
                  <c:v>0.7</c:v>
                </c:pt>
                <c:pt idx="122">
                  <c:v>0.69</c:v>
                </c:pt>
                <c:pt idx="123">
                  <c:v>0.71</c:v>
                </c:pt>
                <c:pt idx="124">
                  <c:v>0.69</c:v>
                </c:pt>
                <c:pt idx="125">
                  <c:v>0.67</c:v>
                </c:pt>
                <c:pt idx="126">
                  <c:v>0.62</c:v>
                </c:pt>
                <c:pt idx="127">
                  <c:v>0.7</c:v>
                </c:pt>
                <c:pt idx="128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5D-4EBA-86B2-FCC77402B06E}"/>
            </c:ext>
          </c:extLst>
        </c:ser>
        <c:ser>
          <c:idx val="1"/>
          <c:order val="1"/>
          <c:tx>
            <c:v>Rent (GP)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Respondents'!$BG$3:$BG$131</c:f>
              <c:numCache>
                <c:formatCode>0%</c:formatCode>
                <c:ptCount val="129"/>
                <c:pt idx="0">
                  <c:v>0.36000000000000004</c:v>
                </c:pt>
                <c:pt idx="1">
                  <c:v>0.38000000000000006</c:v>
                </c:pt>
                <c:pt idx="2">
                  <c:v>0.31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0.33</c:v>
                </c:pt>
                <c:pt idx="6">
                  <c:v>0.41000000000000003</c:v>
                </c:pt>
                <c:pt idx="7">
                  <c:v>0.4</c:v>
                </c:pt>
                <c:pt idx="8">
                  <c:v>0.36000000000000004</c:v>
                </c:pt>
                <c:pt idx="9">
                  <c:v>0.34</c:v>
                </c:pt>
                <c:pt idx="10">
                  <c:v>0.34</c:v>
                </c:pt>
                <c:pt idx="11">
                  <c:v>0.36000000000000004</c:v>
                </c:pt>
                <c:pt idx="12">
                  <c:v>0.33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0.36000000000000004</c:v>
                </c:pt>
                <c:pt idx="17">
                  <c:v>0.26</c:v>
                </c:pt>
                <c:pt idx="18">
                  <c:v>0.34</c:v>
                </c:pt>
                <c:pt idx="19">
                  <c:v>0.33</c:v>
                </c:pt>
                <c:pt idx="20">
                  <c:v>0.35000000000000003</c:v>
                </c:pt>
                <c:pt idx="21">
                  <c:v>0.36000000000000004</c:v>
                </c:pt>
                <c:pt idx="22">
                  <c:v>0.31</c:v>
                </c:pt>
                <c:pt idx="23">
                  <c:v>0.28999999999999998</c:v>
                </c:pt>
                <c:pt idx="24">
                  <c:v>0.39</c:v>
                </c:pt>
                <c:pt idx="25">
                  <c:v>0.34</c:v>
                </c:pt>
                <c:pt idx="26">
                  <c:v>0.37000000000000005</c:v>
                </c:pt>
                <c:pt idx="27">
                  <c:v>0.38000000000000006</c:v>
                </c:pt>
                <c:pt idx="28">
                  <c:v>0.37000000000000005</c:v>
                </c:pt>
                <c:pt idx="29">
                  <c:v>0.39</c:v>
                </c:pt>
                <c:pt idx="30">
                  <c:v>0.34</c:v>
                </c:pt>
                <c:pt idx="31">
                  <c:v>0.35000000000000003</c:v>
                </c:pt>
                <c:pt idx="32">
                  <c:v>0.37000000000000005</c:v>
                </c:pt>
                <c:pt idx="33">
                  <c:v>0.32</c:v>
                </c:pt>
                <c:pt idx="34">
                  <c:v>0.35000000000000003</c:v>
                </c:pt>
                <c:pt idx="35">
                  <c:v>0.37000000000000005</c:v>
                </c:pt>
                <c:pt idx="36">
                  <c:v>0.35000000000000003</c:v>
                </c:pt>
                <c:pt idx="37">
                  <c:v>0.32</c:v>
                </c:pt>
                <c:pt idx="38">
                  <c:v>0.33</c:v>
                </c:pt>
                <c:pt idx="39">
                  <c:v>0.41999999999999993</c:v>
                </c:pt>
                <c:pt idx="40">
                  <c:v>0.42999999999999994</c:v>
                </c:pt>
                <c:pt idx="41">
                  <c:v>0.4</c:v>
                </c:pt>
                <c:pt idx="42">
                  <c:v>0.35000000000000003</c:v>
                </c:pt>
                <c:pt idx="43">
                  <c:v>0.43999999999999995</c:v>
                </c:pt>
                <c:pt idx="44">
                  <c:v>0.36000000000000004</c:v>
                </c:pt>
                <c:pt idx="45">
                  <c:v>0.4</c:v>
                </c:pt>
                <c:pt idx="46">
                  <c:v>0.33</c:v>
                </c:pt>
                <c:pt idx="47">
                  <c:v>0.37000000000000005</c:v>
                </c:pt>
                <c:pt idx="48">
                  <c:v>0.4</c:v>
                </c:pt>
                <c:pt idx="49">
                  <c:v>0.38000000000000006</c:v>
                </c:pt>
                <c:pt idx="50">
                  <c:v>0.32</c:v>
                </c:pt>
                <c:pt idx="51">
                  <c:v>0.38</c:v>
                </c:pt>
                <c:pt idx="52">
                  <c:v>0.35000000000000003</c:v>
                </c:pt>
                <c:pt idx="53">
                  <c:v>0.31</c:v>
                </c:pt>
                <c:pt idx="54">
                  <c:v>0.26999999999999996</c:v>
                </c:pt>
                <c:pt idx="55">
                  <c:v>0.37000000000000005</c:v>
                </c:pt>
                <c:pt idx="56">
                  <c:v>0.36000000000000004</c:v>
                </c:pt>
                <c:pt idx="57">
                  <c:v>0.25999999999999995</c:v>
                </c:pt>
                <c:pt idx="58">
                  <c:v>0.31</c:v>
                </c:pt>
                <c:pt idx="59">
                  <c:v>0.39</c:v>
                </c:pt>
                <c:pt idx="60">
                  <c:v>0.34</c:v>
                </c:pt>
                <c:pt idx="61">
                  <c:v>0.37</c:v>
                </c:pt>
                <c:pt idx="62">
                  <c:v>0.34</c:v>
                </c:pt>
                <c:pt idx="63">
                  <c:v>0.38000000000000006</c:v>
                </c:pt>
                <c:pt idx="64">
                  <c:v>0.32</c:v>
                </c:pt>
                <c:pt idx="65">
                  <c:v>0.38000000000000006</c:v>
                </c:pt>
                <c:pt idx="66">
                  <c:v>0.3</c:v>
                </c:pt>
                <c:pt idx="67">
                  <c:v>0.39000000000000007</c:v>
                </c:pt>
                <c:pt idx="68">
                  <c:v>0.32</c:v>
                </c:pt>
                <c:pt idx="69">
                  <c:v>0.36000000000000004</c:v>
                </c:pt>
                <c:pt idx="70">
                  <c:v>0.31</c:v>
                </c:pt>
                <c:pt idx="71">
                  <c:v>0.33</c:v>
                </c:pt>
                <c:pt idx="72">
                  <c:v>0.32</c:v>
                </c:pt>
                <c:pt idx="73">
                  <c:v>0.41000000000000003</c:v>
                </c:pt>
                <c:pt idx="74">
                  <c:v>0.36000000000000004</c:v>
                </c:pt>
                <c:pt idx="75">
                  <c:v>0.33</c:v>
                </c:pt>
                <c:pt idx="76">
                  <c:v>0.37000000000000005</c:v>
                </c:pt>
                <c:pt idx="77">
                  <c:v>0.4</c:v>
                </c:pt>
                <c:pt idx="78">
                  <c:v>0.4</c:v>
                </c:pt>
                <c:pt idx="79">
                  <c:v>0.34</c:v>
                </c:pt>
                <c:pt idx="80">
                  <c:v>0.37000000000000005</c:v>
                </c:pt>
                <c:pt idx="81">
                  <c:v>0.35000000000000003</c:v>
                </c:pt>
                <c:pt idx="82">
                  <c:v>0.39</c:v>
                </c:pt>
                <c:pt idx="83">
                  <c:v>0.41000000000000003</c:v>
                </c:pt>
                <c:pt idx="84">
                  <c:v>0.39</c:v>
                </c:pt>
                <c:pt idx="85">
                  <c:v>0.35000000000000003</c:v>
                </c:pt>
                <c:pt idx="86">
                  <c:v>0.37000000000000005</c:v>
                </c:pt>
                <c:pt idx="87">
                  <c:v>0.4</c:v>
                </c:pt>
                <c:pt idx="88">
                  <c:v>0.42000000000000004</c:v>
                </c:pt>
                <c:pt idx="89">
                  <c:v>0.35000000000000003</c:v>
                </c:pt>
                <c:pt idx="90">
                  <c:v>0.41999999999999993</c:v>
                </c:pt>
                <c:pt idx="91">
                  <c:v>0.39</c:v>
                </c:pt>
                <c:pt idx="92">
                  <c:v>0.37000000000000005</c:v>
                </c:pt>
                <c:pt idx="93">
                  <c:v>0.43999999999999995</c:v>
                </c:pt>
                <c:pt idx="94">
                  <c:v>0.38</c:v>
                </c:pt>
                <c:pt idx="95">
                  <c:v>0.38000000000000006</c:v>
                </c:pt>
                <c:pt idx="96">
                  <c:v>0.42000000000000004</c:v>
                </c:pt>
                <c:pt idx="97">
                  <c:v>0.35000000000000003</c:v>
                </c:pt>
                <c:pt idx="98">
                  <c:v>0.39</c:v>
                </c:pt>
                <c:pt idx="99">
                  <c:v>0.36000000000000004</c:v>
                </c:pt>
                <c:pt idx="100">
                  <c:v>0.42999999999999994</c:v>
                </c:pt>
                <c:pt idx="101">
                  <c:v>0.4</c:v>
                </c:pt>
                <c:pt idx="102">
                  <c:v>0.37000000000000005</c:v>
                </c:pt>
                <c:pt idx="103">
                  <c:v>0.41000000000000003</c:v>
                </c:pt>
                <c:pt idx="104">
                  <c:v>0.35000000000000003</c:v>
                </c:pt>
                <c:pt idx="105">
                  <c:v>0.42999999999999994</c:v>
                </c:pt>
                <c:pt idx="106">
                  <c:v>0.38000000000000006</c:v>
                </c:pt>
                <c:pt idx="107">
                  <c:v>0.34</c:v>
                </c:pt>
                <c:pt idx="108">
                  <c:v>0.32</c:v>
                </c:pt>
                <c:pt idx="109">
                  <c:v>0.37000000000000005</c:v>
                </c:pt>
                <c:pt idx="110">
                  <c:v>0.37000000000000005</c:v>
                </c:pt>
                <c:pt idx="111">
                  <c:v>0.41999999999999993</c:v>
                </c:pt>
                <c:pt idx="112">
                  <c:v>0.38000000000000006</c:v>
                </c:pt>
                <c:pt idx="113">
                  <c:v>0.39</c:v>
                </c:pt>
                <c:pt idx="114">
                  <c:v>0.38</c:v>
                </c:pt>
                <c:pt idx="115">
                  <c:v>0.32</c:v>
                </c:pt>
                <c:pt idx="116">
                  <c:v>0.37000000000000005</c:v>
                </c:pt>
                <c:pt idx="117">
                  <c:v>0.36000000000000004</c:v>
                </c:pt>
                <c:pt idx="118">
                  <c:v>0.36000000000000004</c:v>
                </c:pt>
                <c:pt idx="119">
                  <c:v>0.38</c:v>
                </c:pt>
                <c:pt idx="120">
                  <c:v>0.42999999999999994</c:v>
                </c:pt>
                <c:pt idx="121">
                  <c:v>0.43999999999999995</c:v>
                </c:pt>
                <c:pt idx="122">
                  <c:v>0.42999999999999994</c:v>
                </c:pt>
                <c:pt idx="123">
                  <c:v>0.47</c:v>
                </c:pt>
                <c:pt idx="124">
                  <c:v>0.41999999999999993</c:v>
                </c:pt>
                <c:pt idx="125">
                  <c:v>0.38000000000000006</c:v>
                </c:pt>
                <c:pt idx="126">
                  <c:v>0.32</c:v>
                </c:pt>
                <c:pt idx="127">
                  <c:v>0.44999999999999996</c:v>
                </c:pt>
                <c:pt idx="12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5D-4EBA-86B2-FCC77402B06E}"/>
            </c:ext>
          </c:extLst>
        </c:ser>
        <c:ser>
          <c:idx val="2"/>
          <c:order val="2"/>
          <c:tx>
            <c:v>Buy (Renters)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Only'!$F$4:$F$132</c:f>
              <c:numCache>
                <c:formatCode>0%</c:formatCode>
                <c:ptCount val="129"/>
                <c:pt idx="0">
                  <c:v>0.37</c:v>
                </c:pt>
                <c:pt idx="1">
                  <c:v>0.48</c:v>
                </c:pt>
                <c:pt idx="2">
                  <c:v>0.37</c:v>
                </c:pt>
                <c:pt idx="3">
                  <c:v>0.33</c:v>
                </c:pt>
                <c:pt idx="4">
                  <c:v>0.42</c:v>
                </c:pt>
                <c:pt idx="5">
                  <c:v>0.38</c:v>
                </c:pt>
                <c:pt idx="6">
                  <c:v>0.47</c:v>
                </c:pt>
                <c:pt idx="7">
                  <c:v>0.46</c:v>
                </c:pt>
                <c:pt idx="8">
                  <c:v>0.44</c:v>
                </c:pt>
                <c:pt idx="9">
                  <c:v>0.43</c:v>
                </c:pt>
                <c:pt idx="10">
                  <c:v>0.35</c:v>
                </c:pt>
                <c:pt idx="11">
                  <c:v>0.4</c:v>
                </c:pt>
                <c:pt idx="12">
                  <c:v>0.39</c:v>
                </c:pt>
                <c:pt idx="13">
                  <c:v>0.37</c:v>
                </c:pt>
                <c:pt idx="14">
                  <c:v>0.35</c:v>
                </c:pt>
                <c:pt idx="15">
                  <c:v>0.34</c:v>
                </c:pt>
                <c:pt idx="16">
                  <c:v>0.42</c:v>
                </c:pt>
                <c:pt idx="17">
                  <c:v>0.34</c:v>
                </c:pt>
                <c:pt idx="18">
                  <c:v>0.4</c:v>
                </c:pt>
                <c:pt idx="19">
                  <c:v>0.43</c:v>
                </c:pt>
                <c:pt idx="20">
                  <c:v>0.43</c:v>
                </c:pt>
                <c:pt idx="21">
                  <c:v>0.41</c:v>
                </c:pt>
                <c:pt idx="22">
                  <c:v>0.42</c:v>
                </c:pt>
                <c:pt idx="23">
                  <c:v>0.38</c:v>
                </c:pt>
                <c:pt idx="24">
                  <c:v>0.44</c:v>
                </c:pt>
                <c:pt idx="25">
                  <c:v>0.46</c:v>
                </c:pt>
                <c:pt idx="26">
                  <c:v>0.45</c:v>
                </c:pt>
                <c:pt idx="27">
                  <c:v>0.42</c:v>
                </c:pt>
                <c:pt idx="28">
                  <c:v>0.44</c:v>
                </c:pt>
                <c:pt idx="29">
                  <c:v>0.45</c:v>
                </c:pt>
                <c:pt idx="30">
                  <c:v>0.39</c:v>
                </c:pt>
                <c:pt idx="31">
                  <c:v>0.37</c:v>
                </c:pt>
                <c:pt idx="32">
                  <c:v>0.41</c:v>
                </c:pt>
                <c:pt idx="33">
                  <c:v>0.4</c:v>
                </c:pt>
                <c:pt idx="34">
                  <c:v>0.36</c:v>
                </c:pt>
                <c:pt idx="35">
                  <c:v>0.47</c:v>
                </c:pt>
                <c:pt idx="36">
                  <c:v>0.41</c:v>
                </c:pt>
                <c:pt idx="37">
                  <c:v>0.41</c:v>
                </c:pt>
                <c:pt idx="38">
                  <c:v>0.43</c:v>
                </c:pt>
                <c:pt idx="39">
                  <c:v>0.48</c:v>
                </c:pt>
                <c:pt idx="40">
                  <c:v>0.5</c:v>
                </c:pt>
                <c:pt idx="41">
                  <c:v>0.46</c:v>
                </c:pt>
                <c:pt idx="42">
                  <c:v>0.34</c:v>
                </c:pt>
                <c:pt idx="43">
                  <c:v>0.52</c:v>
                </c:pt>
                <c:pt idx="44">
                  <c:v>0.4</c:v>
                </c:pt>
                <c:pt idx="45">
                  <c:v>0.42</c:v>
                </c:pt>
                <c:pt idx="46">
                  <c:v>0.4</c:v>
                </c:pt>
                <c:pt idx="47">
                  <c:v>0.4</c:v>
                </c:pt>
                <c:pt idx="48">
                  <c:v>0.44</c:v>
                </c:pt>
                <c:pt idx="49">
                  <c:v>0.4</c:v>
                </c:pt>
                <c:pt idx="50">
                  <c:v>0.43</c:v>
                </c:pt>
                <c:pt idx="51">
                  <c:v>0.42</c:v>
                </c:pt>
                <c:pt idx="52">
                  <c:v>0.46</c:v>
                </c:pt>
                <c:pt idx="53">
                  <c:v>0.37</c:v>
                </c:pt>
                <c:pt idx="54">
                  <c:v>0.35</c:v>
                </c:pt>
                <c:pt idx="55">
                  <c:v>0.46</c:v>
                </c:pt>
                <c:pt idx="56">
                  <c:v>0.47</c:v>
                </c:pt>
                <c:pt idx="57">
                  <c:v>0.38</c:v>
                </c:pt>
                <c:pt idx="58">
                  <c:v>0.36</c:v>
                </c:pt>
                <c:pt idx="59">
                  <c:v>0.43</c:v>
                </c:pt>
                <c:pt idx="60">
                  <c:v>0.45</c:v>
                </c:pt>
                <c:pt idx="61">
                  <c:v>0.47</c:v>
                </c:pt>
                <c:pt idx="62">
                  <c:v>0.42</c:v>
                </c:pt>
                <c:pt idx="63">
                  <c:v>0.44</c:v>
                </c:pt>
                <c:pt idx="64">
                  <c:v>0.35</c:v>
                </c:pt>
                <c:pt idx="65">
                  <c:v>0.4</c:v>
                </c:pt>
                <c:pt idx="66">
                  <c:v>0.34</c:v>
                </c:pt>
                <c:pt idx="67">
                  <c:v>0.47</c:v>
                </c:pt>
                <c:pt idx="68">
                  <c:v>0.38</c:v>
                </c:pt>
                <c:pt idx="69">
                  <c:v>0.43</c:v>
                </c:pt>
                <c:pt idx="70">
                  <c:v>0.41</c:v>
                </c:pt>
                <c:pt idx="71">
                  <c:v>0.39</c:v>
                </c:pt>
                <c:pt idx="72">
                  <c:v>0.41</c:v>
                </c:pt>
                <c:pt idx="73">
                  <c:v>0.5</c:v>
                </c:pt>
                <c:pt idx="74">
                  <c:v>0.47</c:v>
                </c:pt>
                <c:pt idx="75">
                  <c:v>0.42</c:v>
                </c:pt>
                <c:pt idx="76">
                  <c:v>0.5</c:v>
                </c:pt>
                <c:pt idx="77">
                  <c:v>0.46</c:v>
                </c:pt>
                <c:pt idx="78">
                  <c:v>0.44</c:v>
                </c:pt>
                <c:pt idx="79">
                  <c:v>0.38</c:v>
                </c:pt>
                <c:pt idx="80">
                  <c:v>0.4</c:v>
                </c:pt>
                <c:pt idx="81">
                  <c:v>0.4</c:v>
                </c:pt>
                <c:pt idx="82">
                  <c:v>0.45</c:v>
                </c:pt>
                <c:pt idx="83">
                  <c:v>0.46</c:v>
                </c:pt>
                <c:pt idx="84">
                  <c:v>0.49</c:v>
                </c:pt>
                <c:pt idx="85">
                  <c:v>0.41</c:v>
                </c:pt>
                <c:pt idx="86">
                  <c:v>0.41</c:v>
                </c:pt>
                <c:pt idx="87">
                  <c:v>0.47</c:v>
                </c:pt>
                <c:pt idx="88">
                  <c:v>0.49</c:v>
                </c:pt>
                <c:pt idx="89">
                  <c:v>0.37</c:v>
                </c:pt>
                <c:pt idx="90">
                  <c:v>0.43</c:v>
                </c:pt>
                <c:pt idx="91">
                  <c:v>0.41</c:v>
                </c:pt>
                <c:pt idx="92">
                  <c:v>0.46</c:v>
                </c:pt>
                <c:pt idx="93">
                  <c:v>0.47</c:v>
                </c:pt>
                <c:pt idx="94">
                  <c:v>0.42</c:v>
                </c:pt>
                <c:pt idx="95">
                  <c:v>0.51</c:v>
                </c:pt>
                <c:pt idx="96">
                  <c:v>0.46</c:v>
                </c:pt>
                <c:pt idx="97">
                  <c:v>0.4</c:v>
                </c:pt>
                <c:pt idx="98">
                  <c:v>0.43</c:v>
                </c:pt>
                <c:pt idx="99">
                  <c:v>0.43</c:v>
                </c:pt>
                <c:pt idx="100">
                  <c:v>0.44</c:v>
                </c:pt>
                <c:pt idx="101">
                  <c:v>0.43</c:v>
                </c:pt>
                <c:pt idx="102">
                  <c:v>0.43</c:v>
                </c:pt>
                <c:pt idx="103">
                  <c:v>0.41</c:v>
                </c:pt>
                <c:pt idx="104">
                  <c:v>0.39</c:v>
                </c:pt>
                <c:pt idx="105">
                  <c:v>0.48</c:v>
                </c:pt>
                <c:pt idx="106">
                  <c:v>0.44</c:v>
                </c:pt>
                <c:pt idx="107">
                  <c:v>0.39</c:v>
                </c:pt>
                <c:pt idx="108">
                  <c:v>0.37</c:v>
                </c:pt>
                <c:pt idx="109">
                  <c:v>0.42</c:v>
                </c:pt>
                <c:pt idx="110">
                  <c:v>0.46</c:v>
                </c:pt>
                <c:pt idx="111">
                  <c:v>0.45</c:v>
                </c:pt>
                <c:pt idx="112">
                  <c:v>0.38</c:v>
                </c:pt>
                <c:pt idx="113">
                  <c:v>0.44</c:v>
                </c:pt>
                <c:pt idx="114">
                  <c:v>0.39</c:v>
                </c:pt>
                <c:pt idx="115">
                  <c:v>0.36</c:v>
                </c:pt>
                <c:pt idx="116">
                  <c:v>0.36</c:v>
                </c:pt>
                <c:pt idx="117">
                  <c:v>0.38</c:v>
                </c:pt>
                <c:pt idx="118">
                  <c:v>0.4</c:v>
                </c:pt>
                <c:pt idx="119">
                  <c:v>0.45</c:v>
                </c:pt>
                <c:pt idx="120">
                  <c:v>0.46</c:v>
                </c:pt>
                <c:pt idx="121">
                  <c:v>0.45</c:v>
                </c:pt>
                <c:pt idx="122">
                  <c:v>0.45</c:v>
                </c:pt>
                <c:pt idx="123">
                  <c:v>0.52</c:v>
                </c:pt>
                <c:pt idx="124">
                  <c:v>0.48</c:v>
                </c:pt>
                <c:pt idx="125">
                  <c:v>0.36</c:v>
                </c:pt>
                <c:pt idx="126">
                  <c:v>0.32</c:v>
                </c:pt>
                <c:pt idx="127">
                  <c:v>0.49</c:v>
                </c:pt>
                <c:pt idx="128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D-4EBA-86B2-FCC77402B06E}"/>
            </c:ext>
          </c:extLst>
        </c:ser>
        <c:ser>
          <c:idx val="3"/>
          <c:order val="3"/>
          <c:tx>
            <c:v>Rent (Renters)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Only'!$G$4:$G$132</c:f>
              <c:numCache>
                <c:formatCode>0%</c:formatCode>
                <c:ptCount val="129"/>
                <c:pt idx="0">
                  <c:v>0.6</c:v>
                </c:pt>
                <c:pt idx="1">
                  <c:v>0.5</c:v>
                </c:pt>
                <c:pt idx="2">
                  <c:v>0.62</c:v>
                </c:pt>
                <c:pt idx="3">
                  <c:v>0.64</c:v>
                </c:pt>
                <c:pt idx="4">
                  <c:v>0.55000000000000004</c:v>
                </c:pt>
                <c:pt idx="5">
                  <c:v>0.6</c:v>
                </c:pt>
                <c:pt idx="6">
                  <c:v>0.51</c:v>
                </c:pt>
                <c:pt idx="7">
                  <c:v>0.51</c:v>
                </c:pt>
                <c:pt idx="8">
                  <c:v>0.53</c:v>
                </c:pt>
                <c:pt idx="9">
                  <c:v>0.56000000000000005</c:v>
                </c:pt>
                <c:pt idx="10">
                  <c:v>0.61</c:v>
                </c:pt>
                <c:pt idx="11">
                  <c:v>0.56999999999999995</c:v>
                </c:pt>
                <c:pt idx="12">
                  <c:v>0.59</c:v>
                </c:pt>
                <c:pt idx="13">
                  <c:v>0.61</c:v>
                </c:pt>
                <c:pt idx="14">
                  <c:v>0.64</c:v>
                </c:pt>
                <c:pt idx="15">
                  <c:v>0.61</c:v>
                </c:pt>
                <c:pt idx="16">
                  <c:v>0.56000000000000005</c:v>
                </c:pt>
                <c:pt idx="17">
                  <c:v>0.64</c:v>
                </c:pt>
                <c:pt idx="18">
                  <c:v>0.57999999999999996</c:v>
                </c:pt>
                <c:pt idx="19">
                  <c:v>0.53</c:v>
                </c:pt>
                <c:pt idx="20">
                  <c:v>0.55000000000000004</c:v>
                </c:pt>
                <c:pt idx="21">
                  <c:v>0.56999999999999995</c:v>
                </c:pt>
                <c:pt idx="22">
                  <c:v>0.56000000000000005</c:v>
                </c:pt>
                <c:pt idx="23">
                  <c:v>0.61</c:v>
                </c:pt>
                <c:pt idx="24">
                  <c:v>0.54</c:v>
                </c:pt>
                <c:pt idx="25">
                  <c:v>0.53</c:v>
                </c:pt>
                <c:pt idx="26">
                  <c:v>0.52</c:v>
                </c:pt>
                <c:pt idx="27">
                  <c:v>0.56999999999999995</c:v>
                </c:pt>
                <c:pt idx="28">
                  <c:v>0.52</c:v>
                </c:pt>
                <c:pt idx="29">
                  <c:v>0.52</c:v>
                </c:pt>
                <c:pt idx="30">
                  <c:v>0.6</c:v>
                </c:pt>
                <c:pt idx="31">
                  <c:v>0.56999999999999995</c:v>
                </c:pt>
                <c:pt idx="32">
                  <c:v>0.57999999999999996</c:v>
                </c:pt>
                <c:pt idx="33">
                  <c:v>0.59</c:v>
                </c:pt>
                <c:pt idx="34">
                  <c:v>0.62</c:v>
                </c:pt>
                <c:pt idx="35">
                  <c:v>0.49</c:v>
                </c:pt>
                <c:pt idx="36">
                  <c:v>0.56999999999999995</c:v>
                </c:pt>
                <c:pt idx="37">
                  <c:v>0.56999999999999995</c:v>
                </c:pt>
                <c:pt idx="38">
                  <c:v>0.56000000000000005</c:v>
                </c:pt>
                <c:pt idx="39">
                  <c:v>0.48</c:v>
                </c:pt>
                <c:pt idx="40">
                  <c:v>0.48</c:v>
                </c:pt>
                <c:pt idx="41">
                  <c:v>0.52</c:v>
                </c:pt>
                <c:pt idx="42">
                  <c:v>0.65</c:v>
                </c:pt>
                <c:pt idx="43">
                  <c:v>0.47</c:v>
                </c:pt>
                <c:pt idx="44">
                  <c:v>0.57999999999999996</c:v>
                </c:pt>
                <c:pt idx="45">
                  <c:v>0.54</c:v>
                </c:pt>
                <c:pt idx="46">
                  <c:v>0.57999999999999996</c:v>
                </c:pt>
                <c:pt idx="47">
                  <c:v>0.56000000000000005</c:v>
                </c:pt>
                <c:pt idx="48">
                  <c:v>0.53</c:v>
                </c:pt>
                <c:pt idx="49">
                  <c:v>0.59</c:v>
                </c:pt>
                <c:pt idx="50">
                  <c:v>0.56999999999999995</c:v>
                </c:pt>
                <c:pt idx="51">
                  <c:v>0.51</c:v>
                </c:pt>
                <c:pt idx="52">
                  <c:v>0.51</c:v>
                </c:pt>
                <c:pt idx="53">
                  <c:v>0.59</c:v>
                </c:pt>
                <c:pt idx="54">
                  <c:v>0.62</c:v>
                </c:pt>
                <c:pt idx="55">
                  <c:v>0.51</c:v>
                </c:pt>
                <c:pt idx="56">
                  <c:v>0.48</c:v>
                </c:pt>
                <c:pt idx="57">
                  <c:v>0.59</c:v>
                </c:pt>
                <c:pt idx="58">
                  <c:v>0.6</c:v>
                </c:pt>
                <c:pt idx="59">
                  <c:v>0.53</c:v>
                </c:pt>
                <c:pt idx="60">
                  <c:v>0.51</c:v>
                </c:pt>
                <c:pt idx="61">
                  <c:v>0.49</c:v>
                </c:pt>
                <c:pt idx="62">
                  <c:v>0.56000000000000005</c:v>
                </c:pt>
                <c:pt idx="63">
                  <c:v>0.54</c:v>
                </c:pt>
                <c:pt idx="64">
                  <c:v>0.62</c:v>
                </c:pt>
                <c:pt idx="65">
                  <c:v>0.56999999999999995</c:v>
                </c:pt>
                <c:pt idx="66">
                  <c:v>0.65</c:v>
                </c:pt>
                <c:pt idx="67">
                  <c:v>0.51</c:v>
                </c:pt>
                <c:pt idx="68">
                  <c:v>0.59</c:v>
                </c:pt>
                <c:pt idx="69">
                  <c:v>0.54</c:v>
                </c:pt>
                <c:pt idx="70">
                  <c:v>0.56000000000000005</c:v>
                </c:pt>
                <c:pt idx="71">
                  <c:v>0.57999999999999996</c:v>
                </c:pt>
                <c:pt idx="72">
                  <c:v>0.55000000000000004</c:v>
                </c:pt>
                <c:pt idx="73">
                  <c:v>0.48</c:v>
                </c:pt>
                <c:pt idx="74">
                  <c:v>0.48</c:v>
                </c:pt>
                <c:pt idx="75">
                  <c:v>0.56000000000000005</c:v>
                </c:pt>
                <c:pt idx="76">
                  <c:v>0.48</c:v>
                </c:pt>
                <c:pt idx="77">
                  <c:v>0.51</c:v>
                </c:pt>
                <c:pt idx="78">
                  <c:v>0.54</c:v>
                </c:pt>
                <c:pt idx="79">
                  <c:v>0.59</c:v>
                </c:pt>
                <c:pt idx="80">
                  <c:v>0.56999999999999995</c:v>
                </c:pt>
                <c:pt idx="81">
                  <c:v>0.56999999999999995</c:v>
                </c:pt>
                <c:pt idx="82">
                  <c:v>0.52</c:v>
                </c:pt>
                <c:pt idx="83">
                  <c:v>0.53</c:v>
                </c:pt>
                <c:pt idx="84">
                  <c:v>0.47</c:v>
                </c:pt>
                <c:pt idx="85">
                  <c:v>0.56000000000000005</c:v>
                </c:pt>
                <c:pt idx="86">
                  <c:v>0.56999999999999995</c:v>
                </c:pt>
                <c:pt idx="87">
                  <c:v>0.49</c:v>
                </c:pt>
                <c:pt idx="88">
                  <c:v>0.46</c:v>
                </c:pt>
                <c:pt idx="89">
                  <c:v>0.61</c:v>
                </c:pt>
                <c:pt idx="90">
                  <c:v>0.55000000000000004</c:v>
                </c:pt>
                <c:pt idx="91">
                  <c:v>0.56000000000000005</c:v>
                </c:pt>
                <c:pt idx="92">
                  <c:v>0.5</c:v>
                </c:pt>
                <c:pt idx="93">
                  <c:v>0.52</c:v>
                </c:pt>
                <c:pt idx="94">
                  <c:v>0.52</c:v>
                </c:pt>
                <c:pt idx="95">
                  <c:v>0.46</c:v>
                </c:pt>
                <c:pt idx="96">
                  <c:v>0.49</c:v>
                </c:pt>
                <c:pt idx="97">
                  <c:v>0.59</c:v>
                </c:pt>
                <c:pt idx="98">
                  <c:v>0.54</c:v>
                </c:pt>
                <c:pt idx="99">
                  <c:v>0.55000000000000004</c:v>
                </c:pt>
                <c:pt idx="100">
                  <c:v>0.53</c:v>
                </c:pt>
                <c:pt idx="101">
                  <c:v>0.55000000000000004</c:v>
                </c:pt>
                <c:pt idx="102">
                  <c:v>0.54</c:v>
                </c:pt>
                <c:pt idx="103">
                  <c:v>0.56000000000000005</c:v>
                </c:pt>
                <c:pt idx="104">
                  <c:v>0.59</c:v>
                </c:pt>
                <c:pt idx="105">
                  <c:v>0.5</c:v>
                </c:pt>
                <c:pt idx="106">
                  <c:v>0.54</c:v>
                </c:pt>
                <c:pt idx="107">
                  <c:v>0.56000000000000005</c:v>
                </c:pt>
                <c:pt idx="108">
                  <c:v>0.6</c:v>
                </c:pt>
                <c:pt idx="109">
                  <c:v>0.56000000000000005</c:v>
                </c:pt>
                <c:pt idx="110">
                  <c:v>0.51</c:v>
                </c:pt>
                <c:pt idx="111">
                  <c:v>0.53</c:v>
                </c:pt>
                <c:pt idx="112">
                  <c:v>0.57999999999999996</c:v>
                </c:pt>
                <c:pt idx="113">
                  <c:v>0.54</c:v>
                </c:pt>
                <c:pt idx="114">
                  <c:v>0.57999999999999996</c:v>
                </c:pt>
                <c:pt idx="115">
                  <c:v>0.62</c:v>
                </c:pt>
                <c:pt idx="116">
                  <c:v>0.62</c:v>
                </c:pt>
                <c:pt idx="117">
                  <c:v>0.6</c:v>
                </c:pt>
                <c:pt idx="118">
                  <c:v>0.59</c:v>
                </c:pt>
                <c:pt idx="119">
                  <c:v>0.52</c:v>
                </c:pt>
                <c:pt idx="120">
                  <c:v>0.52</c:v>
                </c:pt>
                <c:pt idx="121">
                  <c:v>0.52</c:v>
                </c:pt>
                <c:pt idx="122">
                  <c:v>0.51</c:v>
                </c:pt>
                <c:pt idx="123">
                  <c:v>0.44</c:v>
                </c:pt>
                <c:pt idx="124">
                  <c:v>0.49</c:v>
                </c:pt>
                <c:pt idx="125">
                  <c:v>0.61</c:v>
                </c:pt>
                <c:pt idx="126">
                  <c:v>0.59</c:v>
                </c:pt>
                <c:pt idx="127">
                  <c:v>0.48</c:v>
                </c:pt>
                <c:pt idx="128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EBA-86B2-FCC77402B06E}"/>
            </c:ext>
          </c:extLst>
        </c:ser>
        <c:ser>
          <c:idx val="4"/>
          <c:order val="4"/>
          <c:tx>
            <c:v>Buy (Owners + Mortgage)</c:v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Only'!$H$4:$H$132</c:f>
              <c:numCache>
                <c:formatCode>0%</c:formatCode>
                <c:ptCount val="129"/>
                <c:pt idx="0">
                  <c:v>0.8</c:v>
                </c:pt>
                <c:pt idx="1">
                  <c:v>0.77</c:v>
                </c:pt>
                <c:pt idx="2">
                  <c:v>0.76</c:v>
                </c:pt>
                <c:pt idx="3">
                  <c:v>0.76</c:v>
                </c:pt>
                <c:pt idx="4">
                  <c:v>0.75</c:v>
                </c:pt>
                <c:pt idx="5">
                  <c:v>0.77</c:v>
                </c:pt>
                <c:pt idx="6">
                  <c:v>0.79</c:v>
                </c:pt>
                <c:pt idx="7">
                  <c:v>0.8</c:v>
                </c:pt>
                <c:pt idx="8">
                  <c:v>0.76</c:v>
                </c:pt>
                <c:pt idx="9">
                  <c:v>0.77</c:v>
                </c:pt>
                <c:pt idx="10">
                  <c:v>0.8</c:v>
                </c:pt>
                <c:pt idx="11">
                  <c:v>0.78</c:v>
                </c:pt>
                <c:pt idx="12">
                  <c:v>0.79</c:v>
                </c:pt>
                <c:pt idx="13">
                  <c:v>0.74</c:v>
                </c:pt>
                <c:pt idx="14">
                  <c:v>0.77</c:v>
                </c:pt>
                <c:pt idx="15">
                  <c:v>0.77</c:v>
                </c:pt>
                <c:pt idx="16">
                  <c:v>0.78</c:v>
                </c:pt>
                <c:pt idx="17">
                  <c:v>0.75</c:v>
                </c:pt>
                <c:pt idx="18">
                  <c:v>0.77</c:v>
                </c:pt>
                <c:pt idx="19">
                  <c:v>0.75</c:v>
                </c:pt>
                <c:pt idx="20">
                  <c:v>0.77</c:v>
                </c:pt>
                <c:pt idx="21">
                  <c:v>0.8</c:v>
                </c:pt>
                <c:pt idx="22">
                  <c:v>0.75</c:v>
                </c:pt>
                <c:pt idx="23">
                  <c:v>0.76</c:v>
                </c:pt>
                <c:pt idx="24">
                  <c:v>0.79</c:v>
                </c:pt>
                <c:pt idx="25">
                  <c:v>0.76</c:v>
                </c:pt>
                <c:pt idx="26">
                  <c:v>0.78</c:v>
                </c:pt>
                <c:pt idx="27">
                  <c:v>0.82</c:v>
                </c:pt>
                <c:pt idx="28">
                  <c:v>0.79</c:v>
                </c:pt>
                <c:pt idx="29">
                  <c:v>0.8</c:v>
                </c:pt>
                <c:pt idx="30">
                  <c:v>0.79</c:v>
                </c:pt>
                <c:pt idx="31">
                  <c:v>0.8</c:v>
                </c:pt>
                <c:pt idx="32">
                  <c:v>0.82</c:v>
                </c:pt>
                <c:pt idx="33">
                  <c:v>0.77</c:v>
                </c:pt>
                <c:pt idx="34">
                  <c:v>0.81</c:v>
                </c:pt>
                <c:pt idx="35">
                  <c:v>0.77</c:v>
                </c:pt>
                <c:pt idx="36">
                  <c:v>0.78</c:v>
                </c:pt>
                <c:pt idx="37">
                  <c:v>0.76</c:v>
                </c:pt>
                <c:pt idx="38">
                  <c:v>0.77</c:v>
                </c:pt>
                <c:pt idx="39">
                  <c:v>0.81</c:v>
                </c:pt>
                <c:pt idx="40">
                  <c:v>0.82</c:v>
                </c:pt>
                <c:pt idx="41">
                  <c:v>0.8</c:v>
                </c:pt>
                <c:pt idx="42">
                  <c:v>0.84</c:v>
                </c:pt>
                <c:pt idx="43">
                  <c:v>0.81</c:v>
                </c:pt>
                <c:pt idx="44">
                  <c:v>0.8</c:v>
                </c:pt>
                <c:pt idx="45">
                  <c:v>0.81</c:v>
                </c:pt>
                <c:pt idx="46">
                  <c:v>0.78</c:v>
                </c:pt>
                <c:pt idx="47">
                  <c:v>0.81</c:v>
                </c:pt>
                <c:pt idx="48">
                  <c:v>0.81</c:v>
                </c:pt>
                <c:pt idx="49">
                  <c:v>0.81</c:v>
                </c:pt>
                <c:pt idx="50">
                  <c:v>0.75</c:v>
                </c:pt>
                <c:pt idx="51">
                  <c:v>0.78</c:v>
                </c:pt>
                <c:pt idx="52">
                  <c:v>0.76</c:v>
                </c:pt>
                <c:pt idx="53">
                  <c:v>0.77</c:v>
                </c:pt>
                <c:pt idx="54">
                  <c:v>0.76</c:v>
                </c:pt>
                <c:pt idx="55">
                  <c:v>0.79</c:v>
                </c:pt>
                <c:pt idx="56">
                  <c:v>0.77</c:v>
                </c:pt>
                <c:pt idx="57">
                  <c:v>0.74</c:v>
                </c:pt>
                <c:pt idx="58">
                  <c:v>0.8</c:v>
                </c:pt>
                <c:pt idx="59">
                  <c:v>0.8</c:v>
                </c:pt>
                <c:pt idx="60">
                  <c:v>0.77</c:v>
                </c:pt>
                <c:pt idx="61">
                  <c:v>0.77</c:v>
                </c:pt>
                <c:pt idx="62">
                  <c:v>0.79</c:v>
                </c:pt>
                <c:pt idx="63">
                  <c:v>0.8</c:v>
                </c:pt>
                <c:pt idx="64">
                  <c:v>0.8</c:v>
                </c:pt>
                <c:pt idx="65">
                  <c:v>0.84</c:v>
                </c:pt>
                <c:pt idx="66">
                  <c:v>0.81</c:v>
                </c:pt>
                <c:pt idx="67">
                  <c:v>0.8</c:v>
                </c:pt>
                <c:pt idx="68">
                  <c:v>0.79</c:v>
                </c:pt>
                <c:pt idx="69">
                  <c:v>0.8</c:v>
                </c:pt>
                <c:pt idx="70">
                  <c:v>0.76</c:v>
                </c:pt>
                <c:pt idx="71">
                  <c:v>0.77</c:v>
                </c:pt>
                <c:pt idx="72">
                  <c:v>0.77</c:v>
                </c:pt>
                <c:pt idx="73">
                  <c:v>0.79</c:v>
                </c:pt>
                <c:pt idx="74">
                  <c:v>0.76</c:v>
                </c:pt>
                <c:pt idx="75">
                  <c:v>0.78</c:v>
                </c:pt>
                <c:pt idx="76">
                  <c:v>0.77</c:v>
                </c:pt>
                <c:pt idx="77">
                  <c:v>0.79</c:v>
                </c:pt>
                <c:pt idx="78">
                  <c:v>0.83</c:v>
                </c:pt>
                <c:pt idx="79">
                  <c:v>0.79</c:v>
                </c:pt>
                <c:pt idx="80">
                  <c:v>0.81</c:v>
                </c:pt>
                <c:pt idx="81">
                  <c:v>0.79</c:v>
                </c:pt>
                <c:pt idx="82">
                  <c:v>0.79</c:v>
                </c:pt>
                <c:pt idx="83">
                  <c:v>0.81</c:v>
                </c:pt>
                <c:pt idx="84">
                  <c:v>0.77</c:v>
                </c:pt>
                <c:pt idx="85">
                  <c:v>0.78</c:v>
                </c:pt>
                <c:pt idx="86">
                  <c:v>0.8</c:v>
                </c:pt>
                <c:pt idx="87">
                  <c:v>0.79</c:v>
                </c:pt>
                <c:pt idx="88">
                  <c:v>0.78</c:v>
                </c:pt>
                <c:pt idx="89">
                  <c:v>0.81</c:v>
                </c:pt>
                <c:pt idx="90">
                  <c:v>0.85</c:v>
                </c:pt>
                <c:pt idx="91">
                  <c:v>0.83</c:v>
                </c:pt>
                <c:pt idx="92">
                  <c:v>0.77</c:v>
                </c:pt>
                <c:pt idx="93">
                  <c:v>0.83</c:v>
                </c:pt>
                <c:pt idx="94">
                  <c:v>0.8</c:v>
                </c:pt>
                <c:pt idx="95">
                  <c:v>0.79</c:v>
                </c:pt>
                <c:pt idx="96">
                  <c:v>0.8</c:v>
                </c:pt>
                <c:pt idx="97">
                  <c:v>0.8</c:v>
                </c:pt>
                <c:pt idx="98">
                  <c:v>0.81</c:v>
                </c:pt>
                <c:pt idx="99">
                  <c:v>0.79</c:v>
                </c:pt>
                <c:pt idx="100">
                  <c:v>0.84</c:v>
                </c:pt>
                <c:pt idx="101">
                  <c:v>0.83</c:v>
                </c:pt>
                <c:pt idx="102">
                  <c:v>0.81</c:v>
                </c:pt>
                <c:pt idx="103">
                  <c:v>0.84</c:v>
                </c:pt>
                <c:pt idx="104">
                  <c:v>0.8</c:v>
                </c:pt>
                <c:pt idx="105">
                  <c:v>0.81</c:v>
                </c:pt>
                <c:pt idx="106">
                  <c:v>0.79</c:v>
                </c:pt>
                <c:pt idx="107">
                  <c:v>0.78</c:v>
                </c:pt>
                <c:pt idx="108">
                  <c:v>0.78</c:v>
                </c:pt>
                <c:pt idx="109">
                  <c:v>0.8</c:v>
                </c:pt>
                <c:pt idx="110">
                  <c:v>0.76</c:v>
                </c:pt>
                <c:pt idx="111">
                  <c:v>0.82</c:v>
                </c:pt>
                <c:pt idx="112">
                  <c:v>0.83</c:v>
                </c:pt>
                <c:pt idx="113">
                  <c:v>0.8</c:v>
                </c:pt>
                <c:pt idx="114">
                  <c:v>0.82</c:v>
                </c:pt>
                <c:pt idx="115">
                  <c:v>0.79</c:v>
                </c:pt>
                <c:pt idx="116">
                  <c:v>0.85</c:v>
                </c:pt>
                <c:pt idx="117">
                  <c:v>0.82</c:v>
                </c:pt>
                <c:pt idx="118">
                  <c:v>0.8</c:v>
                </c:pt>
                <c:pt idx="119">
                  <c:v>0.78</c:v>
                </c:pt>
                <c:pt idx="120">
                  <c:v>0.81</c:v>
                </c:pt>
                <c:pt idx="121">
                  <c:v>0.84</c:v>
                </c:pt>
                <c:pt idx="122">
                  <c:v>0.83</c:v>
                </c:pt>
                <c:pt idx="123">
                  <c:v>0.82</c:v>
                </c:pt>
                <c:pt idx="124">
                  <c:v>0.81</c:v>
                </c:pt>
                <c:pt idx="125">
                  <c:v>0.84</c:v>
                </c:pt>
                <c:pt idx="126">
                  <c:v>0.79</c:v>
                </c:pt>
                <c:pt idx="127">
                  <c:v>0.82</c:v>
                </c:pt>
                <c:pt idx="128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85D-4EBA-86B2-FCC77402B06E}"/>
            </c:ext>
          </c:extLst>
        </c:ser>
        <c:ser>
          <c:idx val="5"/>
          <c:order val="5"/>
          <c:tx>
            <c:v>Rent (Owners + Mortgage)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'Renters Only'!$I$4:$I$132</c:f>
              <c:numCache>
                <c:formatCode>0%</c:formatCode>
                <c:ptCount val="129"/>
                <c:pt idx="0">
                  <c:v>0.16</c:v>
                </c:pt>
                <c:pt idx="1">
                  <c:v>0.18</c:v>
                </c:pt>
                <c:pt idx="2">
                  <c:v>0.17</c:v>
                </c:pt>
                <c:pt idx="3">
                  <c:v>0.18</c:v>
                </c:pt>
                <c:pt idx="4">
                  <c:v>0.2</c:v>
                </c:pt>
                <c:pt idx="5">
                  <c:v>0.17</c:v>
                </c:pt>
                <c:pt idx="6">
                  <c:v>0.16</c:v>
                </c:pt>
                <c:pt idx="7">
                  <c:v>0.15</c:v>
                </c:pt>
                <c:pt idx="8">
                  <c:v>0.18</c:v>
                </c:pt>
                <c:pt idx="9">
                  <c:v>0.18</c:v>
                </c:pt>
                <c:pt idx="10">
                  <c:v>0.15</c:v>
                </c:pt>
                <c:pt idx="11">
                  <c:v>0.17</c:v>
                </c:pt>
                <c:pt idx="12">
                  <c:v>0.18</c:v>
                </c:pt>
                <c:pt idx="13">
                  <c:v>0.19</c:v>
                </c:pt>
                <c:pt idx="14">
                  <c:v>0.19</c:v>
                </c:pt>
                <c:pt idx="15">
                  <c:v>0.19</c:v>
                </c:pt>
                <c:pt idx="16">
                  <c:v>0.18</c:v>
                </c:pt>
                <c:pt idx="17">
                  <c:v>0.2</c:v>
                </c:pt>
                <c:pt idx="18">
                  <c:v>0.18</c:v>
                </c:pt>
                <c:pt idx="19">
                  <c:v>0.18</c:v>
                </c:pt>
                <c:pt idx="20">
                  <c:v>0.16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0.15</c:v>
                </c:pt>
                <c:pt idx="25">
                  <c:v>0.19</c:v>
                </c:pt>
                <c:pt idx="26">
                  <c:v>0.18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0.17</c:v>
                </c:pt>
                <c:pt idx="34">
                  <c:v>0.13</c:v>
                </c:pt>
                <c:pt idx="35">
                  <c:v>0.18</c:v>
                </c:pt>
                <c:pt idx="36">
                  <c:v>0.15</c:v>
                </c:pt>
                <c:pt idx="37">
                  <c:v>0.19</c:v>
                </c:pt>
                <c:pt idx="38">
                  <c:v>0.19</c:v>
                </c:pt>
                <c:pt idx="39">
                  <c:v>0.16</c:v>
                </c:pt>
                <c:pt idx="40">
                  <c:v>0.15</c:v>
                </c:pt>
                <c:pt idx="41">
                  <c:v>0.15</c:v>
                </c:pt>
                <c:pt idx="42">
                  <c:v>0.13</c:v>
                </c:pt>
                <c:pt idx="43">
                  <c:v>0.14000000000000001</c:v>
                </c:pt>
                <c:pt idx="44">
                  <c:v>0.16</c:v>
                </c:pt>
                <c:pt idx="45">
                  <c:v>0.15</c:v>
                </c:pt>
                <c:pt idx="46">
                  <c:v>0.18</c:v>
                </c:pt>
                <c:pt idx="47">
                  <c:v>0.13</c:v>
                </c:pt>
                <c:pt idx="48">
                  <c:v>0.15</c:v>
                </c:pt>
                <c:pt idx="49">
                  <c:v>0.13</c:v>
                </c:pt>
                <c:pt idx="50">
                  <c:v>0.19</c:v>
                </c:pt>
                <c:pt idx="51">
                  <c:v>0.15</c:v>
                </c:pt>
                <c:pt idx="52">
                  <c:v>0.19</c:v>
                </c:pt>
                <c:pt idx="53">
                  <c:v>0.16</c:v>
                </c:pt>
                <c:pt idx="54">
                  <c:v>0.18</c:v>
                </c:pt>
                <c:pt idx="55">
                  <c:v>0.16</c:v>
                </c:pt>
                <c:pt idx="56">
                  <c:v>0.18</c:v>
                </c:pt>
                <c:pt idx="57">
                  <c:v>0.19</c:v>
                </c:pt>
                <c:pt idx="58">
                  <c:v>0.14000000000000001</c:v>
                </c:pt>
                <c:pt idx="59">
                  <c:v>0.12</c:v>
                </c:pt>
                <c:pt idx="60">
                  <c:v>0.16</c:v>
                </c:pt>
                <c:pt idx="61">
                  <c:v>0.15</c:v>
                </c:pt>
                <c:pt idx="62">
                  <c:v>0.16</c:v>
                </c:pt>
                <c:pt idx="63">
                  <c:v>0.14000000000000001</c:v>
                </c:pt>
                <c:pt idx="64">
                  <c:v>0.13</c:v>
                </c:pt>
                <c:pt idx="65">
                  <c:v>0.12</c:v>
                </c:pt>
                <c:pt idx="66">
                  <c:v>0.13</c:v>
                </c:pt>
                <c:pt idx="67">
                  <c:v>0.15</c:v>
                </c:pt>
                <c:pt idx="68">
                  <c:v>0.15</c:v>
                </c:pt>
                <c:pt idx="69">
                  <c:v>0.14000000000000001</c:v>
                </c:pt>
                <c:pt idx="70">
                  <c:v>0.18</c:v>
                </c:pt>
                <c:pt idx="71">
                  <c:v>0.13</c:v>
                </c:pt>
                <c:pt idx="72">
                  <c:v>0.17</c:v>
                </c:pt>
                <c:pt idx="73">
                  <c:v>0.13</c:v>
                </c:pt>
                <c:pt idx="74">
                  <c:v>0.18</c:v>
                </c:pt>
                <c:pt idx="75">
                  <c:v>0.16</c:v>
                </c:pt>
                <c:pt idx="76">
                  <c:v>0.18</c:v>
                </c:pt>
                <c:pt idx="77">
                  <c:v>0.12</c:v>
                </c:pt>
                <c:pt idx="78">
                  <c:v>0.13</c:v>
                </c:pt>
                <c:pt idx="79">
                  <c:v>0.13</c:v>
                </c:pt>
                <c:pt idx="80">
                  <c:v>0.13</c:v>
                </c:pt>
                <c:pt idx="81">
                  <c:v>0.15</c:v>
                </c:pt>
                <c:pt idx="82">
                  <c:v>0.14000000000000001</c:v>
                </c:pt>
                <c:pt idx="83">
                  <c:v>0.12</c:v>
                </c:pt>
                <c:pt idx="84">
                  <c:v>0.17</c:v>
                </c:pt>
                <c:pt idx="85">
                  <c:v>0.15</c:v>
                </c:pt>
                <c:pt idx="86">
                  <c:v>0.12</c:v>
                </c:pt>
                <c:pt idx="87">
                  <c:v>0.15</c:v>
                </c:pt>
                <c:pt idx="88">
                  <c:v>0.13</c:v>
                </c:pt>
                <c:pt idx="89">
                  <c:v>0.13</c:v>
                </c:pt>
                <c:pt idx="90">
                  <c:v>0.11</c:v>
                </c:pt>
                <c:pt idx="91">
                  <c:v>0.12</c:v>
                </c:pt>
                <c:pt idx="92">
                  <c:v>0.16</c:v>
                </c:pt>
                <c:pt idx="93">
                  <c:v>0.11</c:v>
                </c:pt>
                <c:pt idx="94">
                  <c:v>0.14000000000000001</c:v>
                </c:pt>
                <c:pt idx="95">
                  <c:v>0.15</c:v>
                </c:pt>
                <c:pt idx="96">
                  <c:v>0.12</c:v>
                </c:pt>
                <c:pt idx="97">
                  <c:v>0.13</c:v>
                </c:pt>
                <c:pt idx="98">
                  <c:v>0.13</c:v>
                </c:pt>
                <c:pt idx="99">
                  <c:v>0.15</c:v>
                </c:pt>
                <c:pt idx="100">
                  <c:v>0.11</c:v>
                </c:pt>
                <c:pt idx="101">
                  <c:v>0.13</c:v>
                </c:pt>
                <c:pt idx="102">
                  <c:v>0.14000000000000001</c:v>
                </c:pt>
                <c:pt idx="103">
                  <c:v>0.12</c:v>
                </c:pt>
                <c:pt idx="104">
                  <c:v>0.14000000000000001</c:v>
                </c:pt>
                <c:pt idx="105">
                  <c:v>0.13</c:v>
                </c:pt>
                <c:pt idx="106">
                  <c:v>0.15</c:v>
                </c:pt>
                <c:pt idx="107">
                  <c:v>0.16</c:v>
                </c:pt>
                <c:pt idx="108">
                  <c:v>0.14000000000000001</c:v>
                </c:pt>
                <c:pt idx="109">
                  <c:v>0.14000000000000001</c:v>
                </c:pt>
                <c:pt idx="110">
                  <c:v>0.17</c:v>
                </c:pt>
                <c:pt idx="111">
                  <c:v>0.12</c:v>
                </c:pt>
                <c:pt idx="112">
                  <c:v>0.13</c:v>
                </c:pt>
                <c:pt idx="113">
                  <c:v>0.13</c:v>
                </c:pt>
                <c:pt idx="114">
                  <c:v>0.11</c:v>
                </c:pt>
                <c:pt idx="115">
                  <c:v>0.15</c:v>
                </c:pt>
                <c:pt idx="116">
                  <c:v>0.11</c:v>
                </c:pt>
                <c:pt idx="117">
                  <c:v>0.13</c:v>
                </c:pt>
                <c:pt idx="118">
                  <c:v>0.12</c:v>
                </c:pt>
                <c:pt idx="119">
                  <c:v>0.14000000000000001</c:v>
                </c:pt>
                <c:pt idx="120">
                  <c:v>0.11</c:v>
                </c:pt>
                <c:pt idx="121">
                  <c:v>0.11</c:v>
                </c:pt>
                <c:pt idx="122">
                  <c:v>0.11</c:v>
                </c:pt>
                <c:pt idx="123">
                  <c:v>0.13</c:v>
                </c:pt>
                <c:pt idx="124">
                  <c:v>0.14000000000000001</c:v>
                </c:pt>
                <c:pt idx="125">
                  <c:v>0.1</c:v>
                </c:pt>
                <c:pt idx="126">
                  <c:v>0.14000000000000001</c:v>
                </c:pt>
                <c:pt idx="127">
                  <c:v>0.12</c:v>
                </c:pt>
                <c:pt idx="128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5D-4EBA-86B2-FCC77402B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888864"/>
        <c:axId val="249889424"/>
      </c:lineChart>
      <c:dateAx>
        <c:axId val="249888864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49889424"/>
        <c:crosses val="autoZero"/>
        <c:auto val="1"/>
        <c:lblOffset val="100"/>
        <c:baseTimeUnit val="days"/>
        <c:majorUnit val="1"/>
      </c:dateAx>
      <c:valAx>
        <c:axId val="2498894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9888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are...on</a:t>
            </a:r>
            <a:r>
              <a:rPr lang="en-US" sz="1800" baseline="0"/>
              <a:t> their home mortgage today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'All Respondents'!$CC$2</c:f>
              <c:strCache>
                <c:ptCount val="1"/>
                <c:pt idx="0">
                  <c:v>At/Above Water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Respondents'!$CC$3:$CC$131</c:f>
              <c:numCache>
                <c:formatCode>0%</c:formatCode>
                <c:ptCount val="129"/>
                <c:pt idx="0">
                  <c:v>0.64</c:v>
                </c:pt>
                <c:pt idx="1">
                  <c:v>0.69</c:v>
                </c:pt>
                <c:pt idx="2">
                  <c:v>0.72</c:v>
                </c:pt>
                <c:pt idx="3">
                  <c:v>0.64</c:v>
                </c:pt>
                <c:pt idx="4">
                  <c:v>0.69</c:v>
                </c:pt>
                <c:pt idx="5">
                  <c:v>0.67999999999999994</c:v>
                </c:pt>
                <c:pt idx="6">
                  <c:v>0.67999999999999994</c:v>
                </c:pt>
                <c:pt idx="7">
                  <c:v>0.73</c:v>
                </c:pt>
                <c:pt idx="8">
                  <c:v>0.71</c:v>
                </c:pt>
                <c:pt idx="9">
                  <c:v>0.73</c:v>
                </c:pt>
                <c:pt idx="10">
                  <c:v>0.69</c:v>
                </c:pt>
                <c:pt idx="11">
                  <c:v>0.7</c:v>
                </c:pt>
                <c:pt idx="12">
                  <c:v>0.67999999999999994</c:v>
                </c:pt>
                <c:pt idx="13">
                  <c:v>0.69</c:v>
                </c:pt>
                <c:pt idx="14">
                  <c:v>0.75</c:v>
                </c:pt>
                <c:pt idx="15">
                  <c:v>0.7</c:v>
                </c:pt>
                <c:pt idx="16">
                  <c:v>0.72</c:v>
                </c:pt>
                <c:pt idx="17">
                  <c:v>0.69</c:v>
                </c:pt>
                <c:pt idx="18">
                  <c:v>0.69</c:v>
                </c:pt>
                <c:pt idx="19">
                  <c:v>0.7</c:v>
                </c:pt>
                <c:pt idx="20">
                  <c:v>0.7</c:v>
                </c:pt>
                <c:pt idx="21">
                  <c:v>0.71</c:v>
                </c:pt>
                <c:pt idx="22">
                  <c:v>0.64000000000000012</c:v>
                </c:pt>
                <c:pt idx="23">
                  <c:v>0.7</c:v>
                </c:pt>
                <c:pt idx="24">
                  <c:v>0.67999999999999994</c:v>
                </c:pt>
                <c:pt idx="25">
                  <c:v>0.65999999999999992</c:v>
                </c:pt>
                <c:pt idx="26">
                  <c:v>0.67999999999999994</c:v>
                </c:pt>
                <c:pt idx="27">
                  <c:v>0.69</c:v>
                </c:pt>
                <c:pt idx="28">
                  <c:v>0.72</c:v>
                </c:pt>
                <c:pt idx="29">
                  <c:v>0.69</c:v>
                </c:pt>
                <c:pt idx="30">
                  <c:v>0.64</c:v>
                </c:pt>
                <c:pt idx="31">
                  <c:v>0.71</c:v>
                </c:pt>
                <c:pt idx="32">
                  <c:v>0.73</c:v>
                </c:pt>
                <c:pt idx="33">
                  <c:v>0.69</c:v>
                </c:pt>
                <c:pt idx="34">
                  <c:v>0.67999999999999994</c:v>
                </c:pt>
                <c:pt idx="35">
                  <c:v>0.67999999999999994</c:v>
                </c:pt>
                <c:pt idx="36">
                  <c:v>0.72</c:v>
                </c:pt>
                <c:pt idx="37">
                  <c:v>0.65</c:v>
                </c:pt>
                <c:pt idx="38">
                  <c:v>0.73</c:v>
                </c:pt>
                <c:pt idx="39">
                  <c:v>0.66999999999999993</c:v>
                </c:pt>
                <c:pt idx="40">
                  <c:v>0.7</c:v>
                </c:pt>
                <c:pt idx="41">
                  <c:v>0.66999999999999993</c:v>
                </c:pt>
                <c:pt idx="42">
                  <c:v>0.72</c:v>
                </c:pt>
                <c:pt idx="43">
                  <c:v>0.71</c:v>
                </c:pt>
                <c:pt idx="44">
                  <c:v>0.70000000000000007</c:v>
                </c:pt>
                <c:pt idx="45">
                  <c:v>0.72</c:v>
                </c:pt>
                <c:pt idx="46">
                  <c:v>0.73</c:v>
                </c:pt>
                <c:pt idx="47">
                  <c:v>0.71</c:v>
                </c:pt>
                <c:pt idx="48">
                  <c:v>0.74</c:v>
                </c:pt>
                <c:pt idx="49">
                  <c:v>0.71</c:v>
                </c:pt>
                <c:pt idx="50">
                  <c:v>0.76</c:v>
                </c:pt>
                <c:pt idx="51">
                  <c:v>0.73</c:v>
                </c:pt>
                <c:pt idx="52">
                  <c:v>0.73</c:v>
                </c:pt>
                <c:pt idx="53">
                  <c:v>0.72</c:v>
                </c:pt>
                <c:pt idx="54">
                  <c:v>0.71</c:v>
                </c:pt>
                <c:pt idx="55">
                  <c:v>0.7</c:v>
                </c:pt>
                <c:pt idx="56">
                  <c:v>0.67</c:v>
                </c:pt>
                <c:pt idx="57">
                  <c:v>0.71</c:v>
                </c:pt>
                <c:pt idx="58">
                  <c:v>0.68</c:v>
                </c:pt>
                <c:pt idx="59">
                  <c:v>0.7</c:v>
                </c:pt>
                <c:pt idx="60">
                  <c:v>0.66999999999999993</c:v>
                </c:pt>
                <c:pt idx="61">
                  <c:v>0.72</c:v>
                </c:pt>
                <c:pt idx="62">
                  <c:v>0.69</c:v>
                </c:pt>
                <c:pt idx="63">
                  <c:v>0.67999999999999994</c:v>
                </c:pt>
                <c:pt idx="64">
                  <c:v>0.65999999999999992</c:v>
                </c:pt>
                <c:pt idx="65">
                  <c:v>0.69</c:v>
                </c:pt>
                <c:pt idx="66">
                  <c:v>0.71</c:v>
                </c:pt>
                <c:pt idx="67">
                  <c:v>0.72</c:v>
                </c:pt>
                <c:pt idx="68">
                  <c:v>0.7</c:v>
                </c:pt>
                <c:pt idx="69">
                  <c:v>0.68</c:v>
                </c:pt>
                <c:pt idx="70">
                  <c:v>0.66</c:v>
                </c:pt>
                <c:pt idx="71">
                  <c:v>0.66999999999999993</c:v>
                </c:pt>
                <c:pt idx="72">
                  <c:v>0.63</c:v>
                </c:pt>
                <c:pt idx="73">
                  <c:v>0.66999999999999993</c:v>
                </c:pt>
                <c:pt idx="74">
                  <c:v>0.67999999999999994</c:v>
                </c:pt>
                <c:pt idx="75">
                  <c:v>0.64</c:v>
                </c:pt>
                <c:pt idx="76">
                  <c:v>0.72</c:v>
                </c:pt>
                <c:pt idx="77">
                  <c:v>0.75</c:v>
                </c:pt>
                <c:pt idx="78">
                  <c:v>0.77</c:v>
                </c:pt>
                <c:pt idx="79">
                  <c:v>0.66</c:v>
                </c:pt>
                <c:pt idx="80">
                  <c:v>0.70000000000000007</c:v>
                </c:pt>
                <c:pt idx="81">
                  <c:v>0.74</c:v>
                </c:pt>
                <c:pt idx="82">
                  <c:v>0.7</c:v>
                </c:pt>
                <c:pt idx="83">
                  <c:v>0.74</c:v>
                </c:pt>
                <c:pt idx="84">
                  <c:v>0.68</c:v>
                </c:pt>
                <c:pt idx="85">
                  <c:v>0.65</c:v>
                </c:pt>
                <c:pt idx="86">
                  <c:v>0.71</c:v>
                </c:pt>
                <c:pt idx="87">
                  <c:v>0.66999999999999993</c:v>
                </c:pt>
                <c:pt idx="88">
                  <c:v>0.69</c:v>
                </c:pt>
                <c:pt idx="89">
                  <c:v>0.73</c:v>
                </c:pt>
                <c:pt idx="90">
                  <c:v>0.75</c:v>
                </c:pt>
                <c:pt idx="91">
                  <c:v>0.69</c:v>
                </c:pt>
                <c:pt idx="92">
                  <c:v>0.75</c:v>
                </c:pt>
                <c:pt idx="93">
                  <c:v>0.78</c:v>
                </c:pt>
                <c:pt idx="94">
                  <c:v>0.69</c:v>
                </c:pt>
                <c:pt idx="95">
                  <c:v>0.67999999999999994</c:v>
                </c:pt>
                <c:pt idx="96">
                  <c:v>0.69</c:v>
                </c:pt>
                <c:pt idx="97">
                  <c:v>0.7</c:v>
                </c:pt>
                <c:pt idx="98">
                  <c:v>0.7</c:v>
                </c:pt>
                <c:pt idx="99">
                  <c:v>0.62</c:v>
                </c:pt>
                <c:pt idx="100">
                  <c:v>0.70000000000000007</c:v>
                </c:pt>
                <c:pt idx="101">
                  <c:v>0.69</c:v>
                </c:pt>
                <c:pt idx="102">
                  <c:v>0.69</c:v>
                </c:pt>
                <c:pt idx="103">
                  <c:v>0.74</c:v>
                </c:pt>
                <c:pt idx="104">
                  <c:v>0.69</c:v>
                </c:pt>
                <c:pt idx="105">
                  <c:v>0.74</c:v>
                </c:pt>
                <c:pt idx="106">
                  <c:v>0.7</c:v>
                </c:pt>
                <c:pt idx="107">
                  <c:v>0.69</c:v>
                </c:pt>
                <c:pt idx="108">
                  <c:v>0.71</c:v>
                </c:pt>
                <c:pt idx="109">
                  <c:v>0.71</c:v>
                </c:pt>
                <c:pt idx="110">
                  <c:v>0.76</c:v>
                </c:pt>
                <c:pt idx="111">
                  <c:v>0.76</c:v>
                </c:pt>
                <c:pt idx="112">
                  <c:v>0.7</c:v>
                </c:pt>
                <c:pt idx="113">
                  <c:v>0.69</c:v>
                </c:pt>
                <c:pt idx="114">
                  <c:v>0.66999999999999993</c:v>
                </c:pt>
                <c:pt idx="115">
                  <c:v>0.72</c:v>
                </c:pt>
                <c:pt idx="116">
                  <c:v>0.7</c:v>
                </c:pt>
                <c:pt idx="117">
                  <c:v>0.74</c:v>
                </c:pt>
                <c:pt idx="118">
                  <c:v>0.65</c:v>
                </c:pt>
                <c:pt idx="119">
                  <c:v>0.72</c:v>
                </c:pt>
                <c:pt idx="120">
                  <c:v>0.65999999999999992</c:v>
                </c:pt>
                <c:pt idx="121">
                  <c:v>0.77</c:v>
                </c:pt>
                <c:pt idx="122">
                  <c:v>0.73</c:v>
                </c:pt>
                <c:pt idx="123">
                  <c:v>0.68</c:v>
                </c:pt>
                <c:pt idx="124">
                  <c:v>0.7</c:v>
                </c:pt>
                <c:pt idx="125">
                  <c:v>0.76</c:v>
                </c:pt>
                <c:pt idx="126">
                  <c:v>0.68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38-49AF-A0F2-520DC3054E41}"/>
            </c:ext>
          </c:extLst>
        </c:ser>
        <c:ser>
          <c:idx val="0"/>
          <c:order val="1"/>
          <c:tx>
            <c:strRef>
              <c:f>'All Respondents'!$CB$2</c:f>
              <c:strCache>
                <c:ptCount val="1"/>
                <c:pt idx="0">
                  <c:v>Underwater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Respondents'!$CB$3:$CB$131</c:f>
              <c:numCache>
                <c:formatCode>0%</c:formatCode>
                <c:ptCount val="129"/>
                <c:pt idx="0">
                  <c:v>0.28000000000000003</c:v>
                </c:pt>
                <c:pt idx="1">
                  <c:v>0.27</c:v>
                </c:pt>
                <c:pt idx="2">
                  <c:v>0.24</c:v>
                </c:pt>
                <c:pt idx="3">
                  <c:v>0.29000000000000004</c:v>
                </c:pt>
                <c:pt idx="4">
                  <c:v>0.28000000000000003</c:v>
                </c:pt>
                <c:pt idx="5">
                  <c:v>0.27</c:v>
                </c:pt>
                <c:pt idx="6">
                  <c:v>0.27</c:v>
                </c:pt>
                <c:pt idx="7">
                  <c:v>0.21000000000000002</c:v>
                </c:pt>
                <c:pt idx="8">
                  <c:v>0.26</c:v>
                </c:pt>
                <c:pt idx="9">
                  <c:v>0.21000000000000002</c:v>
                </c:pt>
                <c:pt idx="10">
                  <c:v>0.27</c:v>
                </c:pt>
                <c:pt idx="11">
                  <c:v>0.22999999999999998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0.21</c:v>
                </c:pt>
                <c:pt idx="15">
                  <c:v>0.26</c:v>
                </c:pt>
                <c:pt idx="16">
                  <c:v>0.24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0.26</c:v>
                </c:pt>
                <c:pt idx="20">
                  <c:v>0.22999999999999998</c:v>
                </c:pt>
                <c:pt idx="21">
                  <c:v>0.24</c:v>
                </c:pt>
                <c:pt idx="22">
                  <c:v>0.33</c:v>
                </c:pt>
                <c:pt idx="23">
                  <c:v>0.28000000000000003</c:v>
                </c:pt>
                <c:pt idx="24">
                  <c:v>0.28000000000000003</c:v>
                </c:pt>
                <c:pt idx="25">
                  <c:v>0.31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0.25</c:v>
                </c:pt>
                <c:pt idx="29">
                  <c:v>0.27</c:v>
                </c:pt>
                <c:pt idx="30">
                  <c:v>0.32</c:v>
                </c:pt>
                <c:pt idx="31">
                  <c:v>0.26</c:v>
                </c:pt>
                <c:pt idx="32">
                  <c:v>0.2</c:v>
                </c:pt>
                <c:pt idx="33">
                  <c:v>0.26</c:v>
                </c:pt>
                <c:pt idx="34">
                  <c:v>0.27</c:v>
                </c:pt>
                <c:pt idx="35">
                  <c:v>0.28000000000000003</c:v>
                </c:pt>
                <c:pt idx="36">
                  <c:v>0.25</c:v>
                </c:pt>
                <c:pt idx="37">
                  <c:v>0.3</c:v>
                </c:pt>
                <c:pt idx="38">
                  <c:v>0.23</c:v>
                </c:pt>
                <c:pt idx="39">
                  <c:v>0.28000000000000003</c:v>
                </c:pt>
                <c:pt idx="40">
                  <c:v>0.24000000000000002</c:v>
                </c:pt>
                <c:pt idx="41">
                  <c:v>0.29000000000000004</c:v>
                </c:pt>
                <c:pt idx="42">
                  <c:v>0.22999999999999998</c:v>
                </c:pt>
                <c:pt idx="43">
                  <c:v>0.24</c:v>
                </c:pt>
                <c:pt idx="44">
                  <c:v>0.27</c:v>
                </c:pt>
                <c:pt idx="45">
                  <c:v>0.26</c:v>
                </c:pt>
                <c:pt idx="46">
                  <c:v>0.24000000000000002</c:v>
                </c:pt>
                <c:pt idx="47">
                  <c:v>0.24</c:v>
                </c:pt>
                <c:pt idx="48">
                  <c:v>0.22</c:v>
                </c:pt>
                <c:pt idx="49">
                  <c:v>0.23</c:v>
                </c:pt>
                <c:pt idx="50">
                  <c:v>0.19</c:v>
                </c:pt>
                <c:pt idx="51">
                  <c:v>0.23</c:v>
                </c:pt>
                <c:pt idx="52">
                  <c:v>0.24</c:v>
                </c:pt>
                <c:pt idx="53">
                  <c:v>0.21</c:v>
                </c:pt>
                <c:pt idx="54">
                  <c:v>0.22999999999999998</c:v>
                </c:pt>
                <c:pt idx="55">
                  <c:v>0.25</c:v>
                </c:pt>
                <c:pt idx="56">
                  <c:v>0.27</c:v>
                </c:pt>
                <c:pt idx="57">
                  <c:v>0.22</c:v>
                </c:pt>
                <c:pt idx="58">
                  <c:v>0.26</c:v>
                </c:pt>
                <c:pt idx="59">
                  <c:v>0.21000000000000002</c:v>
                </c:pt>
                <c:pt idx="60">
                  <c:v>0.27</c:v>
                </c:pt>
                <c:pt idx="61">
                  <c:v>0.24000000000000002</c:v>
                </c:pt>
                <c:pt idx="62">
                  <c:v>0.27</c:v>
                </c:pt>
                <c:pt idx="63">
                  <c:v>0.26</c:v>
                </c:pt>
                <c:pt idx="64">
                  <c:v>0.27</c:v>
                </c:pt>
                <c:pt idx="65">
                  <c:v>0.24</c:v>
                </c:pt>
                <c:pt idx="66">
                  <c:v>0.24</c:v>
                </c:pt>
                <c:pt idx="67">
                  <c:v>0.21</c:v>
                </c:pt>
                <c:pt idx="68">
                  <c:v>0.21000000000000002</c:v>
                </c:pt>
                <c:pt idx="69">
                  <c:v>0.22</c:v>
                </c:pt>
                <c:pt idx="70">
                  <c:v>0.25</c:v>
                </c:pt>
                <c:pt idx="71">
                  <c:v>0.22</c:v>
                </c:pt>
                <c:pt idx="72">
                  <c:v>0.28000000000000003</c:v>
                </c:pt>
                <c:pt idx="73">
                  <c:v>0.25</c:v>
                </c:pt>
                <c:pt idx="74">
                  <c:v>0.25</c:v>
                </c:pt>
                <c:pt idx="75">
                  <c:v>0.24</c:v>
                </c:pt>
                <c:pt idx="76">
                  <c:v>0.19</c:v>
                </c:pt>
                <c:pt idx="77">
                  <c:v>0.18</c:v>
                </c:pt>
                <c:pt idx="78">
                  <c:v>0.16999999999999998</c:v>
                </c:pt>
                <c:pt idx="79">
                  <c:v>0.27</c:v>
                </c:pt>
                <c:pt idx="80">
                  <c:v>0.2</c:v>
                </c:pt>
                <c:pt idx="81">
                  <c:v>0.18</c:v>
                </c:pt>
                <c:pt idx="82">
                  <c:v>0.21000000000000002</c:v>
                </c:pt>
                <c:pt idx="83">
                  <c:v>0.23</c:v>
                </c:pt>
                <c:pt idx="84">
                  <c:v>0.25</c:v>
                </c:pt>
                <c:pt idx="85">
                  <c:v>0.28000000000000003</c:v>
                </c:pt>
                <c:pt idx="86">
                  <c:v>0.21000000000000002</c:v>
                </c:pt>
                <c:pt idx="87">
                  <c:v>0.25</c:v>
                </c:pt>
                <c:pt idx="88">
                  <c:v>0.22</c:v>
                </c:pt>
                <c:pt idx="89">
                  <c:v>0.19</c:v>
                </c:pt>
                <c:pt idx="90">
                  <c:v>0.15000000000000002</c:v>
                </c:pt>
                <c:pt idx="91">
                  <c:v>0.23</c:v>
                </c:pt>
                <c:pt idx="92">
                  <c:v>0.21000000000000002</c:v>
                </c:pt>
                <c:pt idx="93">
                  <c:v>0.18</c:v>
                </c:pt>
                <c:pt idx="94">
                  <c:v>0.26</c:v>
                </c:pt>
                <c:pt idx="95">
                  <c:v>0.22999999999999998</c:v>
                </c:pt>
                <c:pt idx="96">
                  <c:v>0.24</c:v>
                </c:pt>
                <c:pt idx="97">
                  <c:v>0.23</c:v>
                </c:pt>
                <c:pt idx="98">
                  <c:v>0.23</c:v>
                </c:pt>
                <c:pt idx="99">
                  <c:v>0.27</c:v>
                </c:pt>
                <c:pt idx="100">
                  <c:v>0.25</c:v>
                </c:pt>
                <c:pt idx="101">
                  <c:v>0.28000000000000003</c:v>
                </c:pt>
                <c:pt idx="102">
                  <c:v>0.24000000000000002</c:v>
                </c:pt>
                <c:pt idx="103">
                  <c:v>0.21</c:v>
                </c:pt>
                <c:pt idx="104">
                  <c:v>0.24</c:v>
                </c:pt>
                <c:pt idx="105">
                  <c:v>0.22</c:v>
                </c:pt>
                <c:pt idx="106">
                  <c:v>0.23</c:v>
                </c:pt>
                <c:pt idx="107">
                  <c:v>0.26</c:v>
                </c:pt>
                <c:pt idx="108">
                  <c:v>0.22000000000000003</c:v>
                </c:pt>
                <c:pt idx="109">
                  <c:v>0.21000000000000002</c:v>
                </c:pt>
                <c:pt idx="110">
                  <c:v>0.18000000000000002</c:v>
                </c:pt>
                <c:pt idx="111">
                  <c:v>0.19</c:v>
                </c:pt>
                <c:pt idx="112">
                  <c:v>0.22999999999999998</c:v>
                </c:pt>
                <c:pt idx="113">
                  <c:v>0.21000000000000002</c:v>
                </c:pt>
                <c:pt idx="114">
                  <c:v>0.26</c:v>
                </c:pt>
                <c:pt idx="115">
                  <c:v>0.24000000000000002</c:v>
                </c:pt>
                <c:pt idx="116">
                  <c:v>0.2</c:v>
                </c:pt>
                <c:pt idx="117">
                  <c:v>0.2</c:v>
                </c:pt>
                <c:pt idx="118">
                  <c:v>0.25</c:v>
                </c:pt>
                <c:pt idx="119">
                  <c:v>0.16999999999999998</c:v>
                </c:pt>
                <c:pt idx="120">
                  <c:v>0.26</c:v>
                </c:pt>
                <c:pt idx="121">
                  <c:v>0.16</c:v>
                </c:pt>
                <c:pt idx="122">
                  <c:v>0.2</c:v>
                </c:pt>
                <c:pt idx="123">
                  <c:v>0.26</c:v>
                </c:pt>
                <c:pt idx="124">
                  <c:v>0.23</c:v>
                </c:pt>
                <c:pt idx="125">
                  <c:v>0.2</c:v>
                </c:pt>
                <c:pt idx="126">
                  <c:v>0.25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38-49AF-A0F2-520DC3054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532896"/>
        <c:axId val="250533456"/>
      </c:lineChart>
      <c:dateAx>
        <c:axId val="250532896"/>
        <c:scaling>
          <c:orientation val="minMax"/>
          <c:max val="44166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0533456"/>
        <c:crosses val="autoZero"/>
        <c:auto val="1"/>
        <c:lblOffset val="100"/>
        <c:baseTimeUnit val="days"/>
        <c:majorUnit val="1"/>
      </c:dateAx>
      <c:valAx>
        <c:axId val="250533456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532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When respondents</a:t>
            </a:r>
            <a:r>
              <a:rPr lang="en-US" sz="1800" baseline="0"/>
              <a:t> expect to move next...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Respondents'!$CR$2</c:f>
              <c:strCache>
                <c:ptCount val="1"/>
                <c:pt idx="0">
                  <c:v>Never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Respondents'!$A$22:$A$131</c:f>
              <c:numCache>
                <c:formatCode>mmm\-yy</c:formatCode>
                <c:ptCount val="11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[$-409]mmm\-yy;@">
                  <c:v>41640</c:v>
                </c:pt>
                <c:pt idx="25" formatCode="[$-409]mmm\-yy;@">
                  <c:v>41671</c:v>
                </c:pt>
                <c:pt idx="26" formatCode="[$-409]mmm\-yy;@">
                  <c:v>41699</c:v>
                </c:pt>
                <c:pt idx="27" formatCode="[$-409]mmm\-yy;@">
                  <c:v>41730</c:v>
                </c:pt>
                <c:pt idx="28" formatCode="[$-409]mmm\-yy;@">
                  <c:v>41760</c:v>
                </c:pt>
                <c:pt idx="29" formatCode="[$-409]mmm\-yy;@">
                  <c:v>41791</c:v>
                </c:pt>
                <c:pt idx="30" formatCode="[$-409]mmm\-yy;@">
                  <c:v>41821</c:v>
                </c:pt>
                <c:pt idx="31" formatCode="[$-409]mmm\-yy;@">
                  <c:v>41852</c:v>
                </c:pt>
                <c:pt idx="32" formatCode="[$-409]mmm\-yy;@">
                  <c:v>41883</c:v>
                </c:pt>
                <c:pt idx="33" formatCode="[$-409]mmm\-yy;@">
                  <c:v>41913</c:v>
                </c:pt>
                <c:pt idx="34" formatCode="[$-409]mmm\-yy;@">
                  <c:v>41944</c:v>
                </c:pt>
                <c:pt idx="35" formatCode="[$-409]mmm\-yy;@">
                  <c:v>41974</c:v>
                </c:pt>
                <c:pt idx="36" formatCode="[$-409]mmm\-yy;@">
                  <c:v>42005</c:v>
                </c:pt>
                <c:pt idx="37" formatCode="[$-409]mmm\-yy;@">
                  <c:v>42036</c:v>
                </c:pt>
                <c:pt idx="38" formatCode="[$-409]mmm\-yy;@">
                  <c:v>42064</c:v>
                </c:pt>
                <c:pt idx="39" formatCode="[$-409]mmm\-yy;@">
                  <c:v>42095</c:v>
                </c:pt>
                <c:pt idx="40" formatCode="[$-409]mmm\-yy;@">
                  <c:v>42125</c:v>
                </c:pt>
                <c:pt idx="41" formatCode="[$-409]mmm\-yy;@">
                  <c:v>42156</c:v>
                </c:pt>
                <c:pt idx="42" formatCode="[$-409]mmm\-yy;@">
                  <c:v>42186</c:v>
                </c:pt>
                <c:pt idx="43" formatCode="[$-409]mmm\-yy;@">
                  <c:v>42217</c:v>
                </c:pt>
                <c:pt idx="44" formatCode="[$-409]mmm\-yy;@">
                  <c:v>42248</c:v>
                </c:pt>
                <c:pt idx="45" formatCode="[$-409]mmm\-yy;@">
                  <c:v>42278</c:v>
                </c:pt>
                <c:pt idx="46" formatCode="[$-409]mmm\-yy;@">
                  <c:v>42309</c:v>
                </c:pt>
                <c:pt idx="47" formatCode="[$-409]mmm\-yy;@">
                  <c:v>42339</c:v>
                </c:pt>
                <c:pt idx="48" formatCode="[$-409]mmm\-yy;@">
                  <c:v>42370</c:v>
                </c:pt>
                <c:pt idx="49" formatCode="[$-409]mmm\-yy;@">
                  <c:v>42401</c:v>
                </c:pt>
                <c:pt idx="50" formatCode="[$-409]mmm\-yy;@">
                  <c:v>42430</c:v>
                </c:pt>
                <c:pt idx="51" formatCode="[$-409]mmm\-yy;@">
                  <c:v>42461</c:v>
                </c:pt>
                <c:pt idx="52" formatCode="[$-409]mmm\-yy;@">
                  <c:v>42491</c:v>
                </c:pt>
                <c:pt idx="53" formatCode="[$-409]mmm\-yy;@">
                  <c:v>42522</c:v>
                </c:pt>
                <c:pt idx="54" formatCode="[$-409]mmm\-yy;@">
                  <c:v>42552</c:v>
                </c:pt>
                <c:pt idx="55" formatCode="[$-409]mmm\-yy;@">
                  <c:v>42583</c:v>
                </c:pt>
                <c:pt idx="56" formatCode="[$-409]mmm\-yy;@">
                  <c:v>42614</c:v>
                </c:pt>
                <c:pt idx="57" formatCode="[$-409]mmm\-yy;@">
                  <c:v>42644</c:v>
                </c:pt>
                <c:pt idx="58" formatCode="[$-409]mmm\-yy;@">
                  <c:v>42675</c:v>
                </c:pt>
                <c:pt idx="59" formatCode="[$-409]mmm\-yy;@">
                  <c:v>42705</c:v>
                </c:pt>
                <c:pt idx="60" formatCode="[$-409]mmm\-yy;@">
                  <c:v>42736</c:v>
                </c:pt>
                <c:pt idx="61" formatCode="[$-409]mmm\-yy;@">
                  <c:v>42767</c:v>
                </c:pt>
                <c:pt idx="62" formatCode="[$-409]mmm\-yy;@">
                  <c:v>42795</c:v>
                </c:pt>
                <c:pt idx="63" formatCode="[$-409]mmm\-yy;@">
                  <c:v>42826</c:v>
                </c:pt>
                <c:pt idx="64" formatCode="[$-409]mmm\-yy;@">
                  <c:v>42856</c:v>
                </c:pt>
                <c:pt idx="65" formatCode="[$-409]mmm\-yy;@">
                  <c:v>42887</c:v>
                </c:pt>
                <c:pt idx="66" formatCode="[$-409]mmm\-yy;@">
                  <c:v>42917</c:v>
                </c:pt>
                <c:pt idx="67" formatCode="[$-409]mmm\-yy;@">
                  <c:v>42949</c:v>
                </c:pt>
                <c:pt idx="68" formatCode="[$-409]mmm\-yy;@">
                  <c:v>42979</c:v>
                </c:pt>
                <c:pt idx="69" formatCode="[$-409]mmm\-yy;@">
                  <c:v>43009</c:v>
                </c:pt>
                <c:pt idx="70" formatCode="[$-409]mmm\-yy;@">
                  <c:v>43040</c:v>
                </c:pt>
                <c:pt idx="71" formatCode="[$-409]mmm\-yy;@">
                  <c:v>43070</c:v>
                </c:pt>
                <c:pt idx="72" formatCode="[$-409]mmm\-yy;@">
                  <c:v>43101</c:v>
                </c:pt>
                <c:pt idx="73" formatCode="[$-409]mmm\-yy;@">
                  <c:v>43132</c:v>
                </c:pt>
                <c:pt idx="74" formatCode="[$-409]mmm\-yy;@">
                  <c:v>43160</c:v>
                </c:pt>
                <c:pt idx="75" formatCode="[$-409]mmm\-yy;@">
                  <c:v>43191</c:v>
                </c:pt>
                <c:pt idx="76" formatCode="[$-409]mmm\-yy;@">
                  <c:v>43221</c:v>
                </c:pt>
                <c:pt idx="77" formatCode="[$-409]mmm\-yy;@">
                  <c:v>43269</c:v>
                </c:pt>
                <c:pt idx="78" formatCode="[$-409]mmm\-yy;@">
                  <c:v>43282</c:v>
                </c:pt>
                <c:pt idx="79" formatCode="[$-409]mmm\-yy;@">
                  <c:v>43314</c:v>
                </c:pt>
                <c:pt idx="80" formatCode="[$-409]mmm\-yy;@">
                  <c:v>43346</c:v>
                </c:pt>
                <c:pt idx="81" formatCode="[$-409]mmm\-yy;@">
                  <c:v>43374</c:v>
                </c:pt>
                <c:pt idx="82" formatCode="[$-409]mmm\-yy;@">
                  <c:v>43405</c:v>
                </c:pt>
                <c:pt idx="83" formatCode="[$-409]mmm\-yy;@">
                  <c:v>43435</c:v>
                </c:pt>
                <c:pt idx="84" formatCode="[$-409]mmm\-yy;@">
                  <c:v>43466</c:v>
                </c:pt>
                <c:pt idx="85" formatCode="[$-409]mmm\-yy;@">
                  <c:v>43497</c:v>
                </c:pt>
                <c:pt idx="86" formatCode="[$-409]mmm\-yy;@">
                  <c:v>43525</c:v>
                </c:pt>
                <c:pt idx="87" formatCode="[$-409]mmm\-yy;@">
                  <c:v>43556</c:v>
                </c:pt>
                <c:pt idx="88" formatCode="[$-409]mmm\-yy;@">
                  <c:v>43586</c:v>
                </c:pt>
                <c:pt idx="89" formatCode="[$-409]mmm\-yy;@">
                  <c:v>43617</c:v>
                </c:pt>
                <c:pt idx="90" formatCode="[$-409]mmm\-yy;@">
                  <c:v>43647</c:v>
                </c:pt>
                <c:pt idx="91" formatCode="[$-409]mmm\-yy;@">
                  <c:v>43678</c:v>
                </c:pt>
                <c:pt idx="92" formatCode="[$-409]mmm\-yy;@">
                  <c:v>43709</c:v>
                </c:pt>
                <c:pt idx="93" formatCode="[$-409]mmm\-yy;@">
                  <c:v>43739</c:v>
                </c:pt>
                <c:pt idx="94" formatCode="[$-409]mmm\-yy;@">
                  <c:v>43770</c:v>
                </c:pt>
                <c:pt idx="95" formatCode="[$-409]mmm\-yy;@">
                  <c:v>43800</c:v>
                </c:pt>
                <c:pt idx="96" formatCode="[$-409]mmm\-yy;@">
                  <c:v>43831</c:v>
                </c:pt>
                <c:pt idx="97" formatCode="[$-409]mmm\-yy;@">
                  <c:v>43862</c:v>
                </c:pt>
                <c:pt idx="98" formatCode="[$-409]mmm\-yy;@">
                  <c:v>43891</c:v>
                </c:pt>
                <c:pt idx="99" formatCode="[$-409]mmm\-yy;@">
                  <c:v>43922</c:v>
                </c:pt>
                <c:pt idx="100" formatCode="[$-409]mmm\-yy;@">
                  <c:v>43952</c:v>
                </c:pt>
                <c:pt idx="101" formatCode="[$-409]mmm\-yy;@">
                  <c:v>43983</c:v>
                </c:pt>
                <c:pt idx="102" formatCode="[$-409]mmm\-yy;@">
                  <c:v>44013</c:v>
                </c:pt>
                <c:pt idx="103" formatCode="[$-409]mmm\-yy;@">
                  <c:v>44044</c:v>
                </c:pt>
                <c:pt idx="104" formatCode="[$-409]mmm\-yy;@">
                  <c:v>44075</c:v>
                </c:pt>
                <c:pt idx="105" formatCode="[$-409]mmm\-yy;@">
                  <c:v>44105</c:v>
                </c:pt>
                <c:pt idx="106" formatCode="[$-409]mmm\-yy;@">
                  <c:v>44136</c:v>
                </c:pt>
                <c:pt idx="107" formatCode="[$-409]mmm\-yy;@">
                  <c:v>44166</c:v>
                </c:pt>
                <c:pt idx="108" formatCode="[$-409]mmm\-yy;@">
                  <c:v>44197</c:v>
                </c:pt>
                <c:pt idx="109" formatCode="[$-409]mmm\-yy;@">
                  <c:v>44228</c:v>
                </c:pt>
              </c:numCache>
            </c:numRef>
          </c:cat>
          <c:val>
            <c:numRef>
              <c:f>'All Respondents'!$CR$22:$CR$131</c:f>
              <c:numCache>
                <c:formatCode>0%</c:formatCode>
                <c:ptCount val="110"/>
                <c:pt idx="0">
                  <c:v>0.48</c:v>
                </c:pt>
                <c:pt idx="1">
                  <c:v>0.5</c:v>
                </c:pt>
                <c:pt idx="2">
                  <c:v>0.47</c:v>
                </c:pt>
                <c:pt idx="3">
                  <c:v>0.4</c:v>
                </c:pt>
                <c:pt idx="4">
                  <c:v>0.37</c:v>
                </c:pt>
                <c:pt idx="5">
                  <c:v>0.36</c:v>
                </c:pt>
                <c:pt idx="6">
                  <c:v>0.38</c:v>
                </c:pt>
                <c:pt idx="7">
                  <c:v>0.35</c:v>
                </c:pt>
                <c:pt idx="8">
                  <c:v>0.39</c:v>
                </c:pt>
                <c:pt idx="9">
                  <c:v>0.39</c:v>
                </c:pt>
                <c:pt idx="10">
                  <c:v>0.39</c:v>
                </c:pt>
                <c:pt idx="11">
                  <c:v>0.4</c:v>
                </c:pt>
                <c:pt idx="12">
                  <c:v>0.38</c:v>
                </c:pt>
                <c:pt idx="13">
                  <c:v>0.39</c:v>
                </c:pt>
                <c:pt idx="14">
                  <c:v>0.39</c:v>
                </c:pt>
                <c:pt idx="15">
                  <c:v>0.36</c:v>
                </c:pt>
                <c:pt idx="16">
                  <c:v>0.41</c:v>
                </c:pt>
                <c:pt idx="17">
                  <c:v>0.44</c:v>
                </c:pt>
                <c:pt idx="18">
                  <c:v>0.41</c:v>
                </c:pt>
                <c:pt idx="19">
                  <c:v>0.43</c:v>
                </c:pt>
                <c:pt idx="20">
                  <c:v>0.4</c:v>
                </c:pt>
                <c:pt idx="21">
                  <c:v>0.45</c:v>
                </c:pt>
                <c:pt idx="22">
                  <c:v>0.4</c:v>
                </c:pt>
                <c:pt idx="23">
                  <c:v>0.42</c:v>
                </c:pt>
                <c:pt idx="24">
                  <c:v>0.43</c:v>
                </c:pt>
                <c:pt idx="25">
                  <c:v>0.44</c:v>
                </c:pt>
                <c:pt idx="26">
                  <c:v>0.42</c:v>
                </c:pt>
                <c:pt idx="27">
                  <c:v>0.38</c:v>
                </c:pt>
                <c:pt idx="28">
                  <c:v>0.42</c:v>
                </c:pt>
                <c:pt idx="29">
                  <c:v>0.45</c:v>
                </c:pt>
                <c:pt idx="30">
                  <c:v>0.45</c:v>
                </c:pt>
                <c:pt idx="31">
                  <c:v>0.4</c:v>
                </c:pt>
                <c:pt idx="32">
                  <c:v>0.42</c:v>
                </c:pt>
                <c:pt idx="33">
                  <c:v>0.39</c:v>
                </c:pt>
                <c:pt idx="34">
                  <c:v>0.38</c:v>
                </c:pt>
                <c:pt idx="35">
                  <c:v>0.4</c:v>
                </c:pt>
                <c:pt idx="36">
                  <c:v>0.39</c:v>
                </c:pt>
                <c:pt idx="37">
                  <c:v>0.35</c:v>
                </c:pt>
                <c:pt idx="38">
                  <c:v>0.4</c:v>
                </c:pt>
                <c:pt idx="39">
                  <c:v>0.35</c:v>
                </c:pt>
                <c:pt idx="40">
                  <c:v>0.4</c:v>
                </c:pt>
                <c:pt idx="41">
                  <c:v>0.36</c:v>
                </c:pt>
                <c:pt idx="42">
                  <c:v>0.38</c:v>
                </c:pt>
                <c:pt idx="43">
                  <c:v>0.39</c:v>
                </c:pt>
                <c:pt idx="44">
                  <c:v>0.4</c:v>
                </c:pt>
                <c:pt idx="45">
                  <c:v>0.39</c:v>
                </c:pt>
                <c:pt idx="46">
                  <c:v>0.38</c:v>
                </c:pt>
                <c:pt idx="47">
                  <c:v>0.39</c:v>
                </c:pt>
                <c:pt idx="48">
                  <c:v>0.4</c:v>
                </c:pt>
                <c:pt idx="49">
                  <c:v>0.35</c:v>
                </c:pt>
                <c:pt idx="50">
                  <c:v>0.35</c:v>
                </c:pt>
                <c:pt idx="51">
                  <c:v>0.36</c:v>
                </c:pt>
                <c:pt idx="52">
                  <c:v>0.4</c:v>
                </c:pt>
                <c:pt idx="53">
                  <c:v>0.4</c:v>
                </c:pt>
                <c:pt idx="54">
                  <c:v>0.36</c:v>
                </c:pt>
                <c:pt idx="55">
                  <c:v>0.37</c:v>
                </c:pt>
                <c:pt idx="56">
                  <c:v>0.39</c:v>
                </c:pt>
                <c:pt idx="57">
                  <c:v>0.37</c:v>
                </c:pt>
                <c:pt idx="58">
                  <c:v>0.39</c:v>
                </c:pt>
                <c:pt idx="59">
                  <c:v>0.46</c:v>
                </c:pt>
                <c:pt idx="60">
                  <c:v>0.41</c:v>
                </c:pt>
                <c:pt idx="61">
                  <c:v>0.42</c:v>
                </c:pt>
                <c:pt idx="62">
                  <c:v>0.4</c:v>
                </c:pt>
                <c:pt idx="63">
                  <c:v>0.37</c:v>
                </c:pt>
                <c:pt idx="64">
                  <c:v>0.39</c:v>
                </c:pt>
                <c:pt idx="65">
                  <c:v>0.39</c:v>
                </c:pt>
                <c:pt idx="66">
                  <c:v>0.4</c:v>
                </c:pt>
                <c:pt idx="67">
                  <c:v>0.44</c:v>
                </c:pt>
                <c:pt idx="68">
                  <c:v>0.41</c:v>
                </c:pt>
                <c:pt idx="69">
                  <c:v>0.42</c:v>
                </c:pt>
                <c:pt idx="70">
                  <c:v>0.42</c:v>
                </c:pt>
                <c:pt idx="71">
                  <c:v>0.42</c:v>
                </c:pt>
                <c:pt idx="72">
                  <c:v>0.41</c:v>
                </c:pt>
                <c:pt idx="73">
                  <c:v>0.42</c:v>
                </c:pt>
                <c:pt idx="74">
                  <c:v>0.37</c:v>
                </c:pt>
                <c:pt idx="75">
                  <c:v>0.41</c:v>
                </c:pt>
                <c:pt idx="76">
                  <c:v>0.4</c:v>
                </c:pt>
                <c:pt idx="77">
                  <c:v>0.39</c:v>
                </c:pt>
                <c:pt idx="78">
                  <c:v>0.37</c:v>
                </c:pt>
                <c:pt idx="79">
                  <c:v>0.39</c:v>
                </c:pt>
                <c:pt idx="80">
                  <c:v>0.4</c:v>
                </c:pt>
                <c:pt idx="81">
                  <c:v>0.34</c:v>
                </c:pt>
                <c:pt idx="82">
                  <c:v>0.4</c:v>
                </c:pt>
                <c:pt idx="83">
                  <c:v>0.41</c:v>
                </c:pt>
                <c:pt idx="84">
                  <c:v>0.42</c:v>
                </c:pt>
                <c:pt idx="85">
                  <c:v>0.43</c:v>
                </c:pt>
                <c:pt idx="86">
                  <c:v>0.42</c:v>
                </c:pt>
                <c:pt idx="87">
                  <c:v>0.37</c:v>
                </c:pt>
                <c:pt idx="88">
                  <c:v>0.43</c:v>
                </c:pt>
                <c:pt idx="89">
                  <c:v>0.44</c:v>
                </c:pt>
                <c:pt idx="90">
                  <c:v>0.39</c:v>
                </c:pt>
                <c:pt idx="91">
                  <c:v>0.41</c:v>
                </c:pt>
                <c:pt idx="92">
                  <c:v>0.43</c:v>
                </c:pt>
                <c:pt idx="93">
                  <c:v>0.4</c:v>
                </c:pt>
                <c:pt idx="94">
                  <c:v>0.41</c:v>
                </c:pt>
                <c:pt idx="95">
                  <c:v>0.39</c:v>
                </c:pt>
                <c:pt idx="96">
                  <c:v>0.37</c:v>
                </c:pt>
                <c:pt idx="97">
                  <c:v>0.43</c:v>
                </c:pt>
                <c:pt idx="98">
                  <c:v>0.38</c:v>
                </c:pt>
                <c:pt idx="99">
                  <c:v>0.38</c:v>
                </c:pt>
                <c:pt idx="100">
                  <c:v>0.42</c:v>
                </c:pt>
                <c:pt idx="101">
                  <c:v>0.4</c:v>
                </c:pt>
                <c:pt idx="102">
                  <c:v>0.42</c:v>
                </c:pt>
                <c:pt idx="103">
                  <c:v>0.43</c:v>
                </c:pt>
                <c:pt idx="104">
                  <c:v>0.41</c:v>
                </c:pt>
                <c:pt idx="105">
                  <c:v>0.42</c:v>
                </c:pt>
                <c:pt idx="106">
                  <c:v>0.41</c:v>
                </c:pt>
                <c:pt idx="107">
                  <c:v>0.38</c:v>
                </c:pt>
                <c:pt idx="108">
                  <c:v>0.38</c:v>
                </c:pt>
                <c:pt idx="109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1-4FC5-BD2B-C0DFD662A80E}"/>
            </c:ext>
          </c:extLst>
        </c:ser>
        <c:ser>
          <c:idx val="1"/>
          <c:order val="1"/>
          <c:tx>
            <c:strRef>
              <c:f>'All Respondents'!$CS$2</c:f>
              <c:strCache>
                <c:ptCount val="1"/>
                <c:pt idx="0">
                  <c:v>Less than 1 year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Respondents'!$A$22:$A$131</c:f>
              <c:numCache>
                <c:formatCode>mmm\-yy</c:formatCode>
                <c:ptCount val="11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[$-409]mmm\-yy;@">
                  <c:v>41640</c:v>
                </c:pt>
                <c:pt idx="25" formatCode="[$-409]mmm\-yy;@">
                  <c:v>41671</c:v>
                </c:pt>
                <c:pt idx="26" formatCode="[$-409]mmm\-yy;@">
                  <c:v>41699</c:v>
                </c:pt>
                <c:pt idx="27" formatCode="[$-409]mmm\-yy;@">
                  <c:v>41730</c:v>
                </c:pt>
                <c:pt idx="28" formatCode="[$-409]mmm\-yy;@">
                  <c:v>41760</c:v>
                </c:pt>
                <c:pt idx="29" formatCode="[$-409]mmm\-yy;@">
                  <c:v>41791</c:v>
                </c:pt>
                <c:pt idx="30" formatCode="[$-409]mmm\-yy;@">
                  <c:v>41821</c:v>
                </c:pt>
                <c:pt idx="31" formatCode="[$-409]mmm\-yy;@">
                  <c:v>41852</c:v>
                </c:pt>
                <c:pt idx="32" formatCode="[$-409]mmm\-yy;@">
                  <c:v>41883</c:v>
                </c:pt>
                <c:pt idx="33" formatCode="[$-409]mmm\-yy;@">
                  <c:v>41913</c:v>
                </c:pt>
                <c:pt idx="34" formatCode="[$-409]mmm\-yy;@">
                  <c:v>41944</c:v>
                </c:pt>
                <c:pt idx="35" formatCode="[$-409]mmm\-yy;@">
                  <c:v>41974</c:v>
                </c:pt>
                <c:pt idx="36" formatCode="[$-409]mmm\-yy;@">
                  <c:v>42005</c:v>
                </c:pt>
                <c:pt idx="37" formatCode="[$-409]mmm\-yy;@">
                  <c:v>42036</c:v>
                </c:pt>
                <c:pt idx="38" formatCode="[$-409]mmm\-yy;@">
                  <c:v>42064</c:v>
                </c:pt>
                <c:pt idx="39" formatCode="[$-409]mmm\-yy;@">
                  <c:v>42095</c:v>
                </c:pt>
                <c:pt idx="40" formatCode="[$-409]mmm\-yy;@">
                  <c:v>42125</c:v>
                </c:pt>
                <c:pt idx="41" formatCode="[$-409]mmm\-yy;@">
                  <c:v>42156</c:v>
                </c:pt>
                <c:pt idx="42" formatCode="[$-409]mmm\-yy;@">
                  <c:v>42186</c:v>
                </c:pt>
                <c:pt idx="43" formatCode="[$-409]mmm\-yy;@">
                  <c:v>42217</c:v>
                </c:pt>
                <c:pt idx="44" formatCode="[$-409]mmm\-yy;@">
                  <c:v>42248</c:v>
                </c:pt>
                <c:pt idx="45" formatCode="[$-409]mmm\-yy;@">
                  <c:v>42278</c:v>
                </c:pt>
                <c:pt idx="46" formatCode="[$-409]mmm\-yy;@">
                  <c:v>42309</c:v>
                </c:pt>
                <c:pt idx="47" formatCode="[$-409]mmm\-yy;@">
                  <c:v>42339</c:v>
                </c:pt>
                <c:pt idx="48" formatCode="[$-409]mmm\-yy;@">
                  <c:v>42370</c:v>
                </c:pt>
                <c:pt idx="49" formatCode="[$-409]mmm\-yy;@">
                  <c:v>42401</c:v>
                </c:pt>
                <c:pt idx="50" formatCode="[$-409]mmm\-yy;@">
                  <c:v>42430</c:v>
                </c:pt>
                <c:pt idx="51" formatCode="[$-409]mmm\-yy;@">
                  <c:v>42461</c:v>
                </c:pt>
                <c:pt idx="52" formatCode="[$-409]mmm\-yy;@">
                  <c:v>42491</c:v>
                </c:pt>
                <c:pt idx="53" formatCode="[$-409]mmm\-yy;@">
                  <c:v>42522</c:v>
                </c:pt>
                <c:pt idx="54" formatCode="[$-409]mmm\-yy;@">
                  <c:v>42552</c:v>
                </c:pt>
                <c:pt idx="55" formatCode="[$-409]mmm\-yy;@">
                  <c:v>42583</c:v>
                </c:pt>
                <c:pt idx="56" formatCode="[$-409]mmm\-yy;@">
                  <c:v>42614</c:v>
                </c:pt>
                <c:pt idx="57" formatCode="[$-409]mmm\-yy;@">
                  <c:v>42644</c:v>
                </c:pt>
                <c:pt idx="58" formatCode="[$-409]mmm\-yy;@">
                  <c:v>42675</c:v>
                </c:pt>
                <c:pt idx="59" formatCode="[$-409]mmm\-yy;@">
                  <c:v>42705</c:v>
                </c:pt>
                <c:pt idx="60" formatCode="[$-409]mmm\-yy;@">
                  <c:v>42736</c:v>
                </c:pt>
                <c:pt idx="61" formatCode="[$-409]mmm\-yy;@">
                  <c:v>42767</c:v>
                </c:pt>
                <c:pt idx="62" formatCode="[$-409]mmm\-yy;@">
                  <c:v>42795</c:v>
                </c:pt>
                <c:pt idx="63" formatCode="[$-409]mmm\-yy;@">
                  <c:v>42826</c:v>
                </c:pt>
                <c:pt idx="64" formatCode="[$-409]mmm\-yy;@">
                  <c:v>42856</c:v>
                </c:pt>
                <c:pt idx="65" formatCode="[$-409]mmm\-yy;@">
                  <c:v>42887</c:v>
                </c:pt>
                <c:pt idx="66" formatCode="[$-409]mmm\-yy;@">
                  <c:v>42917</c:v>
                </c:pt>
                <c:pt idx="67" formatCode="[$-409]mmm\-yy;@">
                  <c:v>42949</c:v>
                </c:pt>
                <c:pt idx="68" formatCode="[$-409]mmm\-yy;@">
                  <c:v>42979</c:v>
                </c:pt>
                <c:pt idx="69" formatCode="[$-409]mmm\-yy;@">
                  <c:v>43009</c:v>
                </c:pt>
                <c:pt idx="70" formatCode="[$-409]mmm\-yy;@">
                  <c:v>43040</c:v>
                </c:pt>
                <c:pt idx="71" formatCode="[$-409]mmm\-yy;@">
                  <c:v>43070</c:v>
                </c:pt>
                <c:pt idx="72" formatCode="[$-409]mmm\-yy;@">
                  <c:v>43101</c:v>
                </c:pt>
                <c:pt idx="73" formatCode="[$-409]mmm\-yy;@">
                  <c:v>43132</c:v>
                </c:pt>
                <c:pt idx="74" formatCode="[$-409]mmm\-yy;@">
                  <c:v>43160</c:v>
                </c:pt>
                <c:pt idx="75" formatCode="[$-409]mmm\-yy;@">
                  <c:v>43191</c:v>
                </c:pt>
                <c:pt idx="76" formatCode="[$-409]mmm\-yy;@">
                  <c:v>43221</c:v>
                </c:pt>
                <c:pt idx="77" formatCode="[$-409]mmm\-yy;@">
                  <c:v>43269</c:v>
                </c:pt>
                <c:pt idx="78" formatCode="[$-409]mmm\-yy;@">
                  <c:v>43282</c:v>
                </c:pt>
                <c:pt idx="79" formatCode="[$-409]mmm\-yy;@">
                  <c:v>43314</c:v>
                </c:pt>
                <c:pt idx="80" formatCode="[$-409]mmm\-yy;@">
                  <c:v>43346</c:v>
                </c:pt>
                <c:pt idx="81" formatCode="[$-409]mmm\-yy;@">
                  <c:v>43374</c:v>
                </c:pt>
                <c:pt idx="82" formatCode="[$-409]mmm\-yy;@">
                  <c:v>43405</c:v>
                </c:pt>
                <c:pt idx="83" formatCode="[$-409]mmm\-yy;@">
                  <c:v>43435</c:v>
                </c:pt>
                <c:pt idx="84" formatCode="[$-409]mmm\-yy;@">
                  <c:v>43466</c:v>
                </c:pt>
                <c:pt idx="85" formatCode="[$-409]mmm\-yy;@">
                  <c:v>43497</c:v>
                </c:pt>
                <c:pt idx="86" formatCode="[$-409]mmm\-yy;@">
                  <c:v>43525</c:v>
                </c:pt>
                <c:pt idx="87" formatCode="[$-409]mmm\-yy;@">
                  <c:v>43556</c:v>
                </c:pt>
                <c:pt idx="88" formatCode="[$-409]mmm\-yy;@">
                  <c:v>43586</c:v>
                </c:pt>
                <c:pt idx="89" formatCode="[$-409]mmm\-yy;@">
                  <c:v>43617</c:v>
                </c:pt>
                <c:pt idx="90" formatCode="[$-409]mmm\-yy;@">
                  <c:v>43647</c:v>
                </c:pt>
                <c:pt idx="91" formatCode="[$-409]mmm\-yy;@">
                  <c:v>43678</c:v>
                </c:pt>
                <c:pt idx="92" formatCode="[$-409]mmm\-yy;@">
                  <c:v>43709</c:v>
                </c:pt>
                <c:pt idx="93" formatCode="[$-409]mmm\-yy;@">
                  <c:v>43739</c:v>
                </c:pt>
                <c:pt idx="94" formatCode="[$-409]mmm\-yy;@">
                  <c:v>43770</c:v>
                </c:pt>
                <c:pt idx="95" formatCode="[$-409]mmm\-yy;@">
                  <c:v>43800</c:v>
                </c:pt>
                <c:pt idx="96" formatCode="[$-409]mmm\-yy;@">
                  <c:v>43831</c:v>
                </c:pt>
                <c:pt idx="97" formatCode="[$-409]mmm\-yy;@">
                  <c:v>43862</c:v>
                </c:pt>
                <c:pt idx="98" formatCode="[$-409]mmm\-yy;@">
                  <c:v>43891</c:v>
                </c:pt>
                <c:pt idx="99" formatCode="[$-409]mmm\-yy;@">
                  <c:v>43922</c:v>
                </c:pt>
                <c:pt idx="100" formatCode="[$-409]mmm\-yy;@">
                  <c:v>43952</c:v>
                </c:pt>
                <c:pt idx="101" formatCode="[$-409]mmm\-yy;@">
                  <c:v>43983</c:v>
                </c:pt>
                <c:pt idx="102" formatCode="[$-409]mmm\-yy;@">
                  <c:v>44013</c:v>
                </c:pt>
                <c:pt idx="103" formatCode="[$-409]mmm\-yy;@">
                  <c:v>44044</c:v>
                </c:pt>
                <c:pt idx="104" formatCode="[$-409]mmm\-yy;@">
                  <c:v>44075</c:v>
                </c:pt>
                <c:pt idx="105" formatCode="[$-409]mmm\-yy;@">
                  <c:v>44105</c:v>
                </c:pt>
                <c:pt idx="106" formatCode="[$-409]mmm\-yy;@">
                  <c:v>44136</c:v>
                </c:pt>
                <c:pt idx="107" formatCode="[$-409]mmm\-yy;@">
                  <c:v>44166</c:v>
                </c:pt>
                <c:pt idx="108" formatCode="[$-409]mmm\-yy;@">
                  <c:v>44197</c:v>
                </c:pt>
                <c:pt idx="109" formatCode="[$-409]mmm\-yy;@">
                  <c:v>44228</c:v>
                </c:pt>
              </c:numCache>
            </c:numRef>
          </c:cat>
          <c:val>
            <c:numRef>
              <c:f>'All Respondents'!$CS$22:$CS$131</c:f>
              <c:numCache>
                <c:formatCode>0%</c:formatCode>
                <c:ptCount val="110"/>
                <c:pt idx="0">
                  <c:v>0.09</c:v>
                </c:pt>
                <c:pt idx="1">
                  <c:v>0.06</c:v>
                </c:pt>
                <c:pt idx="2">
                  <c:v>0.08</c:v>
                </c:pt>
                <c:pt idx="3">
                  <c:v>0.11</c:v>
                </c:pt>
                <c:pt idx="4">
                  <c:v>0.12</c:v>
                </c:pt>
                <c:pt idx="5">
                  <c:v>0.11</c:v>
                </c:pt>
                <c:pt idx="6">
                  <c:v>0.13</c:v>
                </c:pt>
                <c:pt idx="7">
                  <c:v>0.1</c:v>
                </c:pt>
                <c:pt idx="8">
                  <c:v>0.12</c:v>
                </c:pt>
                <c:pt idx="9">
                  <c:v>0.09</c:v>
                </c:pt>
                <c:pt idx="10">
                  <c:v>0.12</c:v>
                </c:pt>
                <c:pt idx="11">
                  <c:v>0.1</c:v>
                </c:pt>
                <c:pt idx="12">
                  <c:v>0.12</c:v>
                </c:pt>
                <c:pt idx="13">
                  <c:v>0.11</c:v>
                </c:pt>
                <c:pt idx="14">
                  <c:v>0.14000000000000001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0.12</c:v>
                </c:pt>
                <c:pt idx="18">
                  <c:v>0.11</c:v>
                </c:pt>
                <c:pt idx="19">
                  <c:v>0.12</c:v>
                </c:pt>
                <c:pt idx="20">
                  <c:v>0.1</c:v>
                </c:pt>
                <c:pt idx="21">
                  <c:v>0.11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0.11</c:v>
                </c:pt>
                <c:pt idx="26">
                  <c:v>0.14000000000000001</c:v>
                </c:pt>
                <c:pt idx="27">
                  <c:v>0.13</c:v>
                </c:pt>
                <c:pt idx="28">
                  <c:v>0.09</c:v>
                </c:pt>
                <c:pt idx="29">
                  <c:v>0.12</c:v>
                </c:pt>
                <c:pt idx="30">
                  <c:v>0.14000000000000001</c:v>
                </c:pt>
                <c:pt idx="31">
                  <c:v>0.13</c:v>
                </c:pt>
                <c:pt idx="32">
                  <c:v>0.11</c:v>
                </c:pt>
                <c:pt idx="33">
                  <c:v>0.14000000000000001</c:v>
                </c:pt>
                <c:pt idx="34">
                  <c:v>0.12</c:v>
                </c:pt>
                <c:pt idx="35">
                  <c:v>0.14000000000000001</c:v>
                </c:pt>
                <c:pt idx="36">
                  <c:v>0.15</c:v>
                </c:pt>
                <c:pt idx="37">
                  <c:v>0.15</c:v>
                </c:pt>
                <c:pt idx="38">
                  <c:v>0.14000000000000001</c:v>
                </c:pt>
                <c:pt idx="39">
                  <c:v>0.16</c:v>
                </c:pt>
                <c:pt idx="40">
                  <c:v>0.14000000000000001</c:v>
                </c:pt>
                <c:pt idx="41">
                  <c:v>0.16</c:v>
                </c:pt>
                <c:pt idx="42">
                  <c:v>0.14000000000000001</c:v>
                </c:pt>
                <c:pt idx="43">
                  <c:v>0.15</c:v>
                </c:pt>
                <c:pt idx="44">
                  <c:v>0.11</c:v>
                </c:pt>
                <c:pt idx="45">
                  <c:v>0.12</c:v>
                </c:pt>
                <c:pt idx="46">
                  <c:v>0.15</c:v>
                </c:pt>
                <c:pt idx="47">
                  <c:v>0.13</c:v>
                </c:pt>
                <c:pt idx="48">
                  <c:v>0.12</c:v>
                </c:pt>
                <c:pt idx="49">
                  <c:v>0.17</c:v>
                </c:pt>
                <c:pt idx="50">
                  <c:v>0.15</c:v>
                </c:pt>
                <c:pt idx="51">
                  <c:v>0.14000000000000001</c:v>
                </c:pt>
                <c:pt idx="52">
                  <c:v>0.11</c:v>
                </c:pt>
                <c:pt idx="53">
                  <c:v>0.14000000000000001</c:v>
                </c:pt>
                <c:pt idx="54">
                  <c:v>0.13</c:v>
                </c:pt>
                <c:pt idx="55">
                  <c:v>0.13</c:v>
                </c:pt>
                <c:pt idx="56">
                  <c:v>0.14000000000000001</c:v>
                </c:pt>
                <c:pt idx="57">
                  <c:v>0.12</c:v>
                </c:pt>
                <c:pt idx="58">
                  <c:v>0.13</c:v>
                </c:pt>
                <c:pt idx="59">
                  <c:v>0.12</c:v>
                </c:pt>
                <c:pt idx="60">
                  <c:v>0.15</c:v>
                </c:pt>
                <c:pt idx="61">
                  <c:v>0.14000000000000001</c:v>
                </c:pt>
                <c:pt idx="62">
                  <c:v>0.14000000000000001</c:v>
                </c:pt>
                <c:pt idx="63">
                  <c:v>0.13</c:v>
                </c:pt>
                <c:pt idx="64">
                  <c:v>0.13</c:v>
                </c:pt>
                <c:pt idx="65">
                  <c:v>0.13</c:v>
                </c:pt>
                <c:pt idx="66">
                  <c:v>0.11</c:v>
                </c:pt>
                <c:pt idx="67">
                  <c:v>0.11</c:v>
                </c:pt>
                <c:pt idx="68">
                  <c:v>0.12</c:v>
                </c:pt>
                <c:pt idx="69">
                  <c:v>0.12</c:v>
                </c:pt>
                <c:pt idx="70">
                  <c:v>0.13</c:v>
                </c:pt>
                <c:pt idx="71">
                  <c:v>0.12</c:v>
                </c:pt>
                <c:pt idx="72">
                  <c:v>0.16</c:v>
                </c:pt>
                <c:pt idx="73">
                  <c:v>0.12</c:v>
                </c:pt>
                <c:pt idx="74">
                  <c:v>0.14000000000000001</c:v>
                </c:pt>
                <c:pt idx="75">
                  <c:v>0.13</c:v>
                </c:pt>
                <c:pt idx="76">
                  <c:v>0.15</c:v>
                </c:pt>
                <c:pt idx="77">
                  <c:v>0.13</c:v>
                </c:pt>
                <c:pt idx="78">
                  <c:v>0.14000000000000001</c:v>
                </c:pt>
                <c:pt idx="79">
                  <c:v>0.14000000000000001</c:v>
                </c:pt>
                <c:pt idx="80">
                  <c:v>0.11</c:v>
                </c:pt>
                <c:pt idx="81">
                  <c:v>0.14000000000000001</c:v>
                </c:pt>
                <c:pt idx="82">
                  <c:v>0.11</c:v>
                </c:pt>
                <c:pt idx="83">
                  <c:v>0.12</c:v>
                </c:pt>
                <c:pt idx="84">
                  <c:v>0.12</c:v>
                </c:pt>
                <c:pt idx="85">
                  <c:v>0.14000000000000001</c:v>
                </c:pt>
                <c:pt idx="86">
                  <c:v>0.16</c:v>
                </c:pt>
                <c:pt idx="87">
                  <c:v>0.12</c:v>
                </c:pt>
                <c:pt idx="88">
                  <c:v>0.15</c:v>
                </c:pt>
                <c:pt idx="89">
                  <c:v>0.13</c:v>
                </c:pt>
                <c:pt idx="90">
                  <c:v>0.12</c:v>
                </c:pt>
                <c:pt idx="91">
                  <c:v>0.14000000000000001</c:v>
                </c:pt>
                <c:pt idx="92">
                  <c:v>0.12</c:v>
                </c:pt>
                <c:pt idx="93">
                  <c:v>0.13</c:v>
                </c:pt>
                <c:pt idx="94">
                  <c:v>0.13</c:v>
                </c:pt>
                <c:pt idx="95">
                  <c:v>0.13</c:v>
                </c:pt>
                <c:pt idx="96">
                  <c:v>0.15</c:v>
                </c:pt>
                <c:pt idx="97">
                  <c:v>0.14000000000000001</c:v>
                </c:pt>
                <c:pt idx="98">
                  <c:v>0.15</c:v>
                </c:pt>
                <c:pt idx="99">
                  <c:v>0.12</c:v>
                </c:pt>
                <c:pt idx="100">
                  <c:v>0.14000000000000001</c:v>
                </c:pt>
                <c:pt idx="101">
                  <c:v>0.13</c:v>
                </c:pt>
                <c:pt idx="102">
                  <c:v>0.12</c:v>
                </c:pt>
                <c:pt idx="103">
                  <c:v>0.15</c:v>
                </c:pt>
                <c:pt idx="104">
                  <c:v>0.12</c:v>
                </c:pt>
                <c:pt idx="105">
                  <c:v>0.12</c:v>
                </c:pt>
                <c:pt idx="106">
                  <c:v>0.12</c:v>
                </c:pt>
                <c:pt idx="107">
                  <c:v>0.11</c:v>
                </c:pt>
                <c:pt idx="108">
                  <c:v>0.15</c:v>
                </c:pt>
                <c:pt idx="109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1-4FC5-BD2B-C0DFD662A80E}"/>
            </c:ext>
          </c:extLst>
        </c:ser>
        <c:ser>
          <c:idx val="2"/>
          <c:order val="2"/>
          <c:tx>
            <c:strRef>
              <c:f>'All Respondents'!$CT$2</c:f>
              <c:strCache>
                <c:ptCount val="1"/>
                <c:pt idx="0">
                  <c:v>1-3 years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'All Respondents'!$A$22:$A$131</c:f>
              <c:numCache>
                <c:formatCode>mmm\-yy</c:formatCode>
                <c:ptCount val="11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[$-409]mmm\-yy;@">
                  <c:v>41640</c:v>
                </c:pt>
                <c:pt idx="25" formatCode="[$-409]mmm\-yy;@">
                  <c:v>41671</c:v>
                </c:pt>
                <c:pt idx="26" formatCode="[$-409]mmm\-yy;@">
                  <c:v>41699</c:v>
                </c:pt>
                <c:pt idx="27" formatCode="[$-409]mmm\-yy;@">
                  <c:v>41730</c:v>
                </c:pt>
                <c:pt idx="28" formatCode="[$-409]mmm\-yy;@">
                  <c:v>41760</c:v>
                </c:pt>
                <c:pt idx="29" formatCode="[$-409]mmm\-yy;@">
                  <c:v>41791</c:v>
                </c:pt>
                <c:pt idx="30" formatCode="[$-409]mmm\-yy;@">
                  <c:v>41821</c:v>
                </c:pt>
                <c:pt idx="31" formatCode="[$-409]mmm\-yy;@">
                  <c:v>41852</c:v>
                </c:pt>
                <c:pt idx="32" formatCode="[$-409]mmm\-yy;@">
                  <c:v>41883</c:v>
                </c:pt>
                <c:pt idx="33" formatCode="[$-409]mmm\-yy;@">
                  <c:v>41913</c:v>
                </c:pt>
                <c:pt idx="34" formatCode="[$-409]mmm\-yy;@">
                  <c:v>41944</c:v>
                </c:pt>
                <c:pt idx="35" formatCode="[$-409]mmm\-yy;@">
                  <c:v>41974</c:v>
                </c:pt>
                <c:pt idx="36" formatCode="[$-409]mmm\-yy;@">
                  <c:v>42005</c:v>
                </c:pt>
                <c:pt idx="37" formatCode="[$-409]mmm\-yy;@">
                  <c:v>42036</c:v>
                </c:pt>
                <c:pt idx="38" formatCode="[$-409]mmm\-yy;@">
                  <c:v>42064</c:v>
                </c:pt>
                <c:pt idx="39" formatCode="[$-409]mmm\-yy;@">
                  <c:v>42095</c:v>
                </c:pt>
                <c:pt idx="40" formatCode="[$-409]mmm\-yy;@">
                  <c:v>42125</c:v>
                </c:pt>
                <c:pt idx="41" formatCode="[$-409]mmm\-yy;@">
                  <c:v>42156</c:v>
                </c:pt>
                <c:pt idx="42" formatCode="[$-409]mmm\-yy;@">
                  <c:v>42186</c:v>
                </c:pt>
                <c:pt idx="43" formatCode="[$-409]mmm\-yy;@">
                  <c:v>42217</c:v>
                </c:pt>
                <c:pt idx="44" formatCode="[$-409]mmm\-yy;@">
                  <c:v>42248</c:v>
                </c:pt>
                <c:pt idx="45" formatCode="[$-409]mmm\-yy;@">
                  <c:v>42278</c:v>
                </c:pt>
                <c:pt idx="46" formatCode="[$-409]mmm\-yy;@">
                  <c:v>42309</c:v>
                </c:pt>
                <c:pt idx="47" formatCode="[$-409]mmm\-yy;@">
                  <c:v>42339</c:v>
                </c:pt>
                <c:pt idx="48" formatCode="[$-409]mmm\-yy;@">
                  <c:v>42370</c:v>
                </c:pt>
                <c:pt idx="49" formatCode="[$-409]mmm\-yy;@">
                  <c:v>42401</c:v>
                </c:pt>
                <c:pt idx="50" formatCode="[$-409]mmm\-yy;@">
                  <c:v>42430</c:v>
                </c:pt>
                <c:pt idx="51" formatCode="[$-409]mmm\-yy;@">
                  <c:v>42461</c:v>
                </c:pt>
                <c:pt idx="52" formatCode="[$-409]mmm\-yy;@">
                  <c:v>42491</c:v>
                </c:pt>
                <c:pt idx="53" formatCode="[$-409]mmm\-yy;@">
                  <c:v>42522</c:v>
                </c:pt>
                <c:pt idx="54" formatCode="[$-409]mmm\-yy;@">
                  <c:v>42552</c:v>
                </c:pt>
                <c:pt idx="55" formatCode="[$-409]mmm\-yy;@">
                  <c:v>42583</c:v>
                </c:pt>
                <c:pt idx="56" formatCode="[$-409]mmm\-yy;@">
                  <c:v>42614</c:v>
                </c:pt>
                <c:pt idx="57" formatCode="[$-409]mmm\-yy;@">
                  <c:v>42644</c:v>
                </c:pt>
                <c:pt idx="58" formatCode="[$-409]mmm\-yy;@">
                  <c:v>42675</c:v>
                </c:pt>
                <c:pt idx="59" formatCode="[$-409]mmm\-yy;@">
                  <c:v>42705</c:v>
                </c:pt>
                <c:pt idx="60" formatCode="[$-409]mmm\-yy;@">
                  <c:v>42736</c:v>
                </c:pt>
                <c:pt idx="61" formatCode="[$-409]mmm\-yy;@">
                  <c:v>42767</c:v>
                </c:pt>
                <c:pt idx="62" formatCode="[$-409]mmm\-yy;@">
                  <c:v>42795</c:v>
                </c:pt>
                <c:pt idx="63" formatCode="[$-409]mmm\-yy;@">
                  <c:v>42826</c:v>
                </c:pt>
                <c:pt idx="64" formatCode="[$-409]mmm\-yy;@">
                  <c:v>42856</c:v>
                </c:pt>
                <c:pt idx="65" formatCode="[$-409]mmm\-yy;@">
                  <c:v>42887</c:v>
                </c:pt>
                <c:pt idx="66" formatCode="[$-409]mmm\-yy;@">
                  <c:v>42917</c:v>
                </c:pt>
                <c:pt idx="67" formatCode="[$-409]mmm\-yy;@">
                  <c:v>42949</c:v>
                </c:pt>
                <c:pt idx="68" formatCode="[$-409]mmm\-yy;@">
                  <c:v>42979</c:v>
                </c:pt>
                <c:pt idx="69" formatCode="[$-409]mmm\-yy;@">
                  <c:v>43009</c:v>
                </c:pt>
                <c:pt idx="70" formatCode="[$-409]mmm\-yy;@">
                  <c:v>43040</c:v>
                </c:pt>
                <c:pt idx="71" formatCode="[$-409]mmm\-yy;@">
                  <c:v>43070</c:v>
                </c:pt>
                <c:pt idx="72" formatCode="[$-409]mmm\-yy;@">
                  <c:v>43101</c:v>
                </c:pt>
                <c:pt idx="73" formatCode="[$-409]mmm\-yy;@">
                  <c:v>43132</c:v>
                </c:pt>
                <c:pt idx="74" formatCode="[$-409]mmm\-yy;@">
                  <c:v>43160</c:v>
                </c:pt>
                <c:pt idx="75" formatCode="[$-409]mmm\-yy;@">
                  <c:v>43191</c:v>
                </c:pt>
                <c:pt idx="76" formatCode="[$-409]mmm\-yy;@">
                  <c:v>43221</c:v>
                </c:pt>
                <c:pt idx="77" formatCode="[$-409]mmm\-yy;@">
                  <c:v>43269</c:v>
                </c:pt>
                <c:pt idx="78" formatCode="[$-409]mmm\-yy;@">
                  <c:v>43282</c:v>
                </c:pt>
                <c:pt idx="79" formatCode="[$-409]mmm\-yy;@">
                  <c:v>43314</c:v>
                </c:pt>
                <c:pt idx="80" formatCode="[$-409]mmm\-yy;@">
                  <c:v>43346</c:v>
                </c:pt>
                <c:pt idx="81" formatCode="[$-409]mmm\-yy;@">
                  <c:v>43374</c:v>
                </c:pt>
                <c:pt idx="82" formatCode="[$-409]mmm\-yy;@">
                  <c:v>43405</c:v>
                </c:pt>
                <c:pt idx="83" formatCode="[$-409]mmm\-yy;@">
                  <c:v>43435</c:v>
                </c:pt>
                <c:pt idx="84" formatCode="[$-409]mmm\-yy;@">
                  <c:v>43466</c:v>
                </c:pt>
                <c:pt idx="85" formatCode="[$-409]mmm\-yy;@">
                  <c:v>43497</c:v>
                </c:pt>
                <c:pt idx="86" formatCode="[$-409]mmm\-yy;@">
                  <c:v>43525</c:v>
                </c:pt>
                <c:pt idx="87" formatCode="[$-409]mmm\-yy;@">
                  <c:v>43556</c:v>
                </c:pt>
                <c:pt idx="88" formatCode="[$-409]mmm\-yy;@">
                  <c:v>43586</c:v>
                </c:pt>
                <c:pt idx="89" formatCode="[$-409]mmm\-yy;@">
                  <c:v>43617</c:v>
                </c:pt>
                <c:pt idx="90" formatCode="[$-409]mmm\-yy;@">
                  <c:v>43647</c:v>
                </c:pt>
                <c:pt idx="91" formatCode="[$-409]mmm\-yy;@">
                  <c:v>43678</c:v>
                </c:pt>
                <c:pt idx="92" formatCode="[$-409]mmm\-yy;@">
                  <c:v>43709</c:v>
                </c:pt>
                <c:pt idx="93" formatCode="[$-409]mmm\-yy;@">
                  <c:v>43739</c:v>
                </c:pt>
                <c:pt idx="94" formatCode="[$-409]mmm\-yy;@">
                  <c:v>43770</c:v>
                </c:pt>
                <c:pt idx="95" formatCode="[$-409]mmm\-yy;@">
                  <c:v>43800</c:v>
                </c:pt>
                <c:pt idx="96" formatCode="[$-409]mmm\-yy;@">
                  <c:v>43831</c:v>
                </c:pt>
                <c:pt idx="97" formatCode="[$-409]mmm\-yy;@">
                  <c:v>43862</c:v>
                </c:pt>
                <c:pt idx="98" formatCode="[$-409]mmm\-yy;@">
                  <c:v>43891</c:v>
                </c:pt>
                <c:pt idx="99" formatCode="[$-409]mmm\-yy;@">
                  <c:v>43922</c:v>
                </c:pt>
                <c:pt idx="100" formatCode="[$-409]mmm\-yy;@">
                  <c:v>43952</c:v>
                </c:pt>
                <c:pt idx="101" formatCode="[$-409]mmm\-yy;@">
                  <c:v>43983</c:v>
                </c:pt>
                <c:pt idx="102" formatCode="[$-409]mmm\-yy;@">
                  <c:v>44013</c:v>
                </c:pt>
                <c:pt idx="103" formatCode="[$-409]mmm\-yy;@">
                  <c:v>44044</c:v>
                </c:pt>
                <c:pt idx="104" formatCode="[$-409]mmm\-yy;@">
                  <c:v>44075</c:v>
                </c:pt>
                <c:pt idx="105" formatCode="[$-409]mmm\-yy;@">
                  <c:v>44105</c:v>
                </c:pt>
                <c:pt idx="106" formatCode="[$-409]mmm\-yy;@">
                  <c:v>44136</c:v>
                </c:pt>
                <c:pt idx="107" formatCode="[$-409]mmm\-yy;@">
                  <c:v>44166</c:v>
                </c:pt>
                <c:pt idx="108" formatCode="[$-409]mmm\-yy;@">
                  <c:v>44197</c:v>
                </c:pt>
                <c:pt idx="109" formatCode="[$-409]mmm\-yy;@">
                  <c:v>44228</c:v>
                </c:pt>
              </c:numCache>
            </c:numRef>
          </c:cat>
          <c:val>
            <c:numRef>
              <c:f>'All Respondents'!$CT$22:$CT$131</c:f>
              <c:numCache>
                <c:formatCode>0%</c:formatCode>
                <c:ptCount val="110"/>
                <c:pt idx="0">
                  <c:v>0.17</c:v>
                </c:pt>
                <c:pt idx="1">
                  <c:v>0.15</c:v>
                </c:pt>
                <c:pt idx="2">
                  <c:v>0.19</c:v>
                </c:pt>
                <c:pt idx="3">
                  <c:v>0.12</c:v>
                </c:pt>
                <c:pt idx="4">
                  <c:v>0.13</c:v>
                </c:pt>
                <c:pt idx="5">
                  <c:v>0.15</c:v>
                </c:pt>
                <c:pt idx="6">
                  <c:v>0.15</c:v>
                </c:pt>
                <c:pt idx="7">
                  <c:v>0.19</c:v>
                </c:pt>
                <c:pt idx="8">
                  <c:v>0.15</c:v>
                </c:pt>
                <c:pt idx="9">
                  <c:v>0.18</c:v>
                </c:pt>
                <c:pt idx="10">
                  <c:v>0.16</c:v>
                </c:pt>
                <c:pt idx="11">
                  <c:v>0.15</c:v>
                </c:pt>
                <c:pt idx="12">
                  <c:v>0.16</c:v>
                </c:pt>
                <c:pt idx="13">
                  <c:v>0.15</c:v>
                </c:pt>
                <c:pt idx="14">
                  <c:v>0.16</c:v>
                </c:pt>
                <c:pt idx="15">
                  <c:v>0.13</c:v>
                </c:pt>
                <c:pt idx="16">
                  <c:v>0.15</c:v>
                </c:pt>
                <c:pt idx="17">
                  <c:v>0.13</c:v>
                </c:pt>
                <c:pt idx="18">
                  <c:v>0.16</c:v>
                </c:pt>
                <c:pt idx="19">
                  <c:v>0.14000000000000001</c:v>
                </c:pt>
                <c:pt idx="20">
                  <c:v>0.16</c:v>
                </c:pt>
                <c:pt idx="21">
                  <c:v>0.13</c:v>
                </c:pt>
                <c:pt idx="22">
                  <c:v>0.12</c:v>
                </c:pt>
                <c:pt idx="23">
                  <c:v>0.15</c:v>
                </c:pt>
                <c:pt idx="24">
                  <c:v>0.15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0.13</c:v>
                </c:pt>
                <c:pt idx="28">
                  <c:v>0.16</c:v>
                </c:pt>
                <c:pt idx="29">
                  <c:v>0.12</c:v>
                </c:pt>
                <c:pt idx="30">
                  <c:v>0.12</c:v>
                </c:pt>
                <c:pt idx="31">
                  <c:v>0.12</c:v>
                </c:pt>
                <c:pt idx="32">
                  <c:v>0.14000000000000001</c:v>
                </c:pt>
                <c:pt idx="33">
                  <c:v>0.14000000000000001</c:v>
                </c:pt>
                <c:pt idx="34">
                  <c:v>0.18</c:v>
                </c:pt>
                <c:pt idx="35">
                  <c:v>0.14000000000000001</c:v>
                </c:pt>
                <c:pt idx="36">
                  <c:v>0.13</c:v>
                </c:pt>
                <c:pt idx="37">
                  <c:v>0.15</c:v>
                </c:pt>
                <c:pt idx="38">
                  <c:v>0.15</c:v>
                </c:pt>
                <c:pt idx="39">
                  <c:v>0.19</c:v>
                </c:pt>
                <c:pt idx="40">
                  <c:v>0.15</c:v>
                </c:pt>
                <c:pt idx="41">
                  <c:v>0.15</c:v>
                </c:pt>
                <c:pt idx="42">
                  <c:v>0.16</c:v>
                </c:pt>
                <c:pt idx="43">
                  <c:v>0.14000000000000001</c:v>
                </c:pt>
                <c:pt idx="44">
                  <c:v>0.18</c:v>
                </c:pt>
                <c:pt idx="45">
                  <c:v>0.19</c:v>
                </c:pt>
                <c:pt idx="46">
                  <c:v>0.14000000000000001</c:v>
                </c:pt>
                <c:pt idx="47">
                  <c:v>0.14000000000000001</c:v>
                </c:pt>
                <c:pt idx="48">
                  <c:v>0.16</c:v>
                </c:pt>
                <c:pt idx="49">
                  <c:v>0.14000000000000001</c:v>
                </c:pt>
                <c:pt idx="50">
                  <c:v>0.16</c:v>
                </c:pt>
                <c:pt idx="51">
                  <c:v>0.15</c:v>
                </c:pt>
                <c:pt idx="52">
                  <c:v>0.16</c:v>
                </c:pt>
                <c:pt idx="53">
                  <c:v>0.14000000000000001</c:v>
                </c:pt>
                <c:pt idx="54">
                  <c:v>0.14000000000000001</c:v>
                </c:pt>
                <c:pt idx="55">
                  <c:v>0.13</c:v>
                </c:pt>
                <c:pt idx="56">
                  <c:v>0.12</c:v>
                </c:pt>
                <c:pt idx="57">
                  <c:v>0.17</c:v>
                </c:pt>
                <c:pt idx="58">
                  <c:v>0.13</c:v>
                </c:pt>
                <c:pt idx="59">
                  <c:v>0.14000000000000001</c:v>
                </c:pt>
                <c:pt idx="60">
                  <c:v>0.14000000000000001</c:v>
                </c:pt>
                <c:pt idx="61">
                  <c:v>0.14000000000000001</c:v>
                </c:pt>
                <c:pt idx="62">
                  <c:v>0.11</c:v>
                </c:pt>
                <c:pt idx="63">
                  <c:v>0.16</c:v>
                </c:pt>
                <c:pt idx="64">
                  <c:v>0.14000000000000001</c:v>
                </c:pt>
                <c:pt idx="65">
                  <c:v>0.11</c:v>
                </c:pt>
                <c:pt idx="66">
                  <c:v>0.16</c:v>
                </c:pt>
                <c:pt idx="67">
                  <c:v>0.17</c:v>
                </c:pt>
                <c:pt idx="68">
                  <c:v>0.16</c:v>
                </c:pt>
                <c:pt idx="69">
                  <c:v>0.15</c:v>
                </c:pt>
                <c:pt idx="70">
                  <c:v>0.16</c:v>
                </c:pt>
                <c:pt idx="71">
                  <c:v>0.17</c:v>
                </c:pt>
                <c:pt idx="72">
                  <c:v>0.15</c:v>
                </c:pt>
                <c:pt idx="73">
                  <c:v>0.17</c:v>
                </c:pt>
                <c:pt idx="74">
                  <c:v>0.16</c:v>
                </c:pt>
                <c:pt idx="75">
                  <c:v>0.15</c:v>
                </c:pt>
                <c:pt idx="76">
                  <c:v>0.12</c:v>
                </c:pt>
                <c:pt idx="77">
                  <c:v>0.16</c:v>
                </c:pt>
                <c:pt idx="78">
                  <c:v>0.16</c:v>
                </c:pt>
                <c:pt idx="79">
                  <c:v>0.16</c:v>
                </c:pt>
                <c:pt idx="80">
                  <c:v>0.15</c:v>
                </c:pt>
                <c:pt idx="81">
                  <c:v>0.14000000000000001</c:v>
                </c:pt>
                <c:pt idx="82">
                  <c:v>0.16</c:v>
                </c:pt>
                <c:pt idx="83">
                  <c:v>0.15</c:v>
                </c:pt>
                <c:pt idx="84">
                  <c:v>0.16</c:v>
                </c:pt>
                <c:pt idx="85">
                  <c:v>0.12</c:v>
                </c:pt>
                <c:pt idx="86">
                  <c:v>0.12</c:v>
                </c:pt>
                <c:pt idx="87">
                  <c:v>0.19</c:v>
                </c:pt>
                <c:pt idx="88">
                  <c:v>0.13</c:v>
                </c:pt>
                <c:pt idx="89">
                  <c:v>0.13</c:v>
                </c:pt>
                <c:pt idx="90">
                  <c:v>0.14000000000000001</c:v>
                </c:pt>
                <c:pt idx="91">
                  <c:v>0.14000000000000001</c:v>
                </c:pt>
                <c:pt idx="92">
                  <c:v>0.14000000000000001</c:v>
                </c:pt>
                <c:pt idx="93">
                  <c:v>0.17</c:v>
                </c:pt>
                <c:pt idx="94">
                  <c:v>0.14000000000000001</c:v>
                </c:pt>
                <c:pt idx="95">
                  <c:v>0.15</c:v>
                </c:pt>
                <c:pt idx="96">
                  <c:v>0.16</c:v>
                </c:pt>
                <c:pt idx="97">
                  <c:v>0.13</c:v>
                </c:pt>
                <c:pt idx="98">
                  <c:v>0.13</c:v>
                </c:pt>
                <c:pt idx="99">
                  <c:v>0.17</c:v>
                </c:pt>
                <c:pt idx="100">
                  <c:v>0.14000000000000001</c:v>
                </c:pt>
                <c:pt idx="101">
                  <c:v>0.15</c:v>
                </c:pt>
                <c:pt idx="102">
                  <c:v>0.14000000000000001</c:v>
                </c:pt>
                <c:pt idx="103">
                  <c:v>0.13</c:v>
                </c:pt>
                <c:pt idx="104">
                  <c:v>0.18</c:v>
                </c:pt>
                <c:pt idx="105">
                  <c:v>0.17</c:v>
                </c:pt>
                <c:pt idx="106">
                  <c:v>0.16</c:v>
                </c:pt>
                <c:pt idx="107">
                  <c:v>0.14000000000000001</c:v>
                </c:pt>
                <c:pt idx="108">
                  <c:v>0.18</c:v>
                </c:pt>
                <c:pt idx="109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1-4FC5-BD2B-C0DFD662A80E}"/>
            </c:ext>
          </c:extLst>
        </c:ser>
        <c:ser>
          <c:idx val="3"/>
          <c:order val="3"/>
          <c:tx>
            <c:strRef>
              <c:f>'All Respondents'!$CU$2</c:f>
              <c:strCache>
                <c:ptCount val="1"/>
                <c:pt idx="0">
                  <c:v>3-5 years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'All Respondents'!$A$22:$A$131</c:f>
              <c:numCache>
                <c:formatCode>mmm\-yy</c:formatCode>
                <c:ptCount val="11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[$-409]mmm\-yy;@">
                  <c:v>41640</c:v>
                </c:pt>
                <c:pt idx="25" formatCode="[$-409]mmm\-yy;@">
                  <c:v>41671</c:v>
                </c:pt>
                <c:pt idx="26" formatCode="[$-409]mmm\-yy;@">
                  <c:v>41699</c:v>
                </c:pt>
                <c:pt idx="27" formatCode="[$-409]mmm\-yy;@">
                  <c:v>41730</c:v>
                </c:pt>
                <c:pt idx="28" formatCode="[$-409]mmm\-yy;@">
                  <c:v>41760</c:v>
                </c:pt>
                <c:pt idx="29" formatCode="[$-409]mmm\-yy;@">
                  <c:v>41791</c:v>
                </c:pt>
                <c:pt idx="30" formatCode="[$-409]mmm\-yy;@">
                  <c:v>41821</c:v>
                </c:pt>
                <c:pt idx="31" formatCode="[$-409]mmm\-yy;@">
                  <c:v>41852</c:v>
                </c:pt>
                <c:pt idx="32" formatCode="[$-409]mmm\-yy;@">
                  <c:v>41883</c:v>
                </c:pt>
                <c:pt idx="33" formatCode="[$-409]mmm\-yy;@">
                  <c:v>41913</c:v>
                </c:pt>
                <c:pt idx="34" formatCode="[$-409]mmm\-yy;@">
                  <c:v>41944</c:v>
                </c:pt>
                <c:pt idx="35" formatCode="[$-409]mmm\-yy;@">
                  <c:v>41974</c:v>
                </c:pt>
                <c:pt idx="36" formatCode="[$-409]mmm\-yy;@">
                  <c:v>42005</c:v>
                </c:pt>
                <c:pt idx="37" formatCode="[$-409]mmm\-yy;@">
                  <c:v>42036</c:v>
                </c:pt>
                <c:pt idx="38" formatCode="[$-409]mmm\-yy;@">
                  <c:v>42064</c:v>
                </c:pt>
                <c:pt idx="39" formatCode="[$-409]mmm\-yy;@">
                  <c:v>42095</c:v>
                </c:pt>
                <c:pt idx="40" formatCode="[$-409]mmm\-yy;@">
                  <c:v>42125</c:v>
                </c:pt>
                <c:pt idx="41" formatCode="[$-409]mmm\-yy;@">
                  <c:v>42156</c:v>
                </c:pt>
                <c:pt idx="42" formatCode="[$-409]mmm\-yy;@">
                  <c:v>42186</c:v>
                </c:pt>
                <c:pt idx="43" formatCode="[$-409]mmm\-yy;@">
                  <c:v>42217</c:v>
                </c:pt>
                <c:pt idx="44" formatCode="[$-409]mmm\-yy;@">
                  <c:v>42248</c:v>
                </c:pt>
                <c:pt idx="45" formatCode="[$-409]mmm\-yy;@">
                  <c:v>42278</c:v>
                </c:pt>
                <c:pt idx="46" formatCode="[$-409]mmm\-yy;@">
                  <c:v>42309</c:v>
                </c:pt>
                <c:pt idx="47" formatCode="[$-409]mmm\-yy;@">
                  <c:v>42339</c:v>
                </c:pt>
                <c:pt idx="48" formatCode="[$-409]mmm\-yy;@">
                  <c:v>42370</c:v>
                </c:pt>
                <c:pt idx="49" formatCode="[$-409]mmm\-yy;@">
                  <c:v>42401</c:v>
                </c:pt>
                <c:pt idx="50" formatCode="[$-409]mmm\-yy;@">
                  <c:v>42430</c:v>
                </c:pt>
                <c:pt idx="51" formatCode="[$-409]mmm\-yy;@">
                  <c:v>42461</c:v>
                </c:pt>
                <c:pt idx="52" formatCode="[$-409]mmm\-yy;@">
                  <c:v>42491</c:v>
                </c:pt>
                <c:pt idx="53" formatCode="[$-409]mmm\-yy;@">
                  <c:v>42522</c:v>
                </c:pt>
                <c:pt idx="54" formatCode="[$-409]mmm\-yy;@">
                  <c:v>42552</c:v>
                </c:pt>
                <c:pt idx="55" formatCode="[$-409]mmm\-yy;@">
                  <c:v>42583</c:v>
                </c:pt>
                <c:pt idx="56" formatCode="[$-409]mmm\-yy;@">
                  <c:v>42614</c:v>
                </c:pt>
                <c:pt idx="57" formatCode="[$-409]mmm\-yy;@">
                  <c:v>42644</c:v>
                </c:pt>
                <c:pt idx="58" formatCode="[$-409]mmm\-yy;@">
                  <c:v>42675</c:v>
                </c:pt>
                <c:pt idx="59" formatCode="[$-409]mmm\-yy;@">
                  <c:v>42705</c:v>
                </c:pt>
                <c:pt idx="60" formatCode="[$-409]mmm\-yy;@">
                  <c:v>42736</c:v>
                </c:pt>
                <c:pt idx="61" formatCode="[$-409]mmm\-yy;@">
                  <c:v>42767</c:v>
                </c:pt>
                <c:pt idx="62" formatCode="[$-409]mmm\-yy;@">
                  <c:v>42795</c:v>
                </c:pt>
                <c:pt idx="63" formatCode="[$-409]mmm\-yy;@">
                  <c:v>42826</c:v>
                </c:pt>
                <c:pt idx="64" formatCode="[$-409]mmm\-yy;@">
                  <c:v>42856</c:v>
                </c:pt>
                <c:pt idx="65" formatCode="[$-409]mmm\-yy;@">
                  <c:v>42887</c:v>
                </c:pt>
                <c:pt idx="66" formatCode="[$-409]mmm\-yy;@">
                  <c:v>42917</c:v>
                </c:pt>
                <c:pt idx="67" formatCode="[$-409]mmm\-yy;@">
                  <c:v>42949</c:v>
                </c:pt>
                <c:pt idx="68" formatCode="[$-409]mmm\-yy;@">
                  <c:v>42979</c:v>
                </c:pt>
                <c:pt idx="69" formatCode="[$-409]mmm\-yy;@">
                  <c:v>43009</c:v>
                </c:pt>
                <c:pt idx="70" formatCode="[$-409]mmm\-yy;@">
                  <c:v>43040</c:v>
                </c:pt>
                <c:pt idx="71" formatCode="[$-409]mmm\-yy;@">
                  <c:v>43070</c:v>
                </c:pt>
                <c:pt idx="72" formatCode="[$-409]mmm\-yy;@">
                  <c:v>43101</c:v>
                </c:pt>
                <c:pt idx="73" formatCode="[$-409]mmm\-yy;@">
                  <c:v>43132</c:v>
                </c:pt>
                <c:pt idx="74" formatCode="[$-409]mmm\-yy;@">
                  <c:v>43160</c:v>
                </c:pt>
                <c:pt idx="75" formatCode="[$-409]mmm\-yy;@">
                  <c:v>43191</c:v>
                </c:pt>
                <c:pt idx="76" formatCode="[$-409]mmm\-yy;@">
                  <c:v>43221</c:v>
                </c:pt>
                <c:pt idx="77" formatCode="[$-409]mmm\-yy;@">
                  <c:v>43269</c:v>
                </c:pt>
                <c:pt idx="78" formatCode="[$-409]mmm\-yy;@">
                  <c:v>43282</c:v>
                </c:pt>
                <c:pt idx="79" formatCode="[$-409]mmm\-yy;@">
                  <c:v>43314</c:v>
                </c:pt>
                <c:pt idx="80" formatCode="[$-409]mmm\-yy;@">
                  <c:v>43346</c:v>
                </c:pt>
                <c:pt idx="81" formatCode="[$-409]mmm\-yy;@">
                  <c:v>43374</c:v>
                </c:pt>
                <c:pt idx="82" formatCode="[$-409]mmm\-yy;@">
                  <c:v>43405</c:v>
                </c:pt>
                <c:pt idx="83" formatCode="[$-409]mmm\-yy;@">
                  <c:v>43435</c:v>
                </c:pt>
                <c:pt idx="84" formatCode="[$-409]mmm\-yy;@">
                  <c:v>43466</c:v>
                </c:pt>
                <c:pt idx="85" formatCode="[$-409]mmm\-yy;@">
                  <c:v>43497</c:v>
                </c:pt>
                <c:pt idx="86" formatCode="[$-409]mmm\-yy;@">
                  <c:v>43525</c:v>
                </c:pt>
                <c:pt idx="87" formatCode="[$-409]mmm\-yy;@">
                  <c:v>43556</c:v>
                </c:pt>
                <c:pt idx="88" formatCode="[$-409]mmm\-yy;@">
                  <c:v>43586</c:v>
                </c:pt>
                <c:pt idx="89" formatCode="[$-409]mmm\-yy;@">
                  <c:v>43617</c:v>
                </c:pt>
                <c:pt idx="90" formatCode="[$-409]mmm\-yy;@">
                  <c:v>43647</c:v>
                </c:pt>
                <c:pt idx="91" formatCode="[$-409]mmm\-yy;@">
                  <c:v>43678</c:v>
                </c:pt>
                <c:pt idx="92" formatCode="[$-409]mmm\-yy;@">
                  <c:v>43709</c:v>
                </c:pt>
                <c:pt idx="93" formatCode="[$-409]mmm\-yy;@">
                  <c:v>43739</c:v>
                </c:pt>
                <c:pt idx="94" formatCode="[$-409]mmm\-yy;@">
                  <c:v>43770</c:v>
                </c:pt>
                <c:pt idx="95" formatCode="[$-409]mmm\-yy;@">
                  <c:v>43800</c:v>
                </c:pt>
                <c:pt idx="96" formatCode="[$-409]mmm\-yy;@">
                  <c:v>43831</c:v>
                </c:pt>
                <c:pt idx="97" formatCode="[$-409]mmm\-yy;@">
                  <c:v>43862</c:v>
                </c:pt>
                <c:pt idx="98" formatCode="[$-409]mmm\-yy;@">
                  <c:v>43891</c:v>
                </c:pt>
                <c:pt idx="99" formatCode="[$-409]mmm\-yy;@">
                  <c:v>43922</c:v>
                </c:pt>
                <c:pt idx="100" formatCode="[$-409]mmm\-yy;@">
                  <c:v>43952</c:v>
                </c:pt>
                <c:pt idx="101" formatCode="[$-409]mmm\-yy;@">
                  <c:v>43983</c:v>
                </c:pt>
                <c:pt idx="102" formatCode="[$-409]mmm\-yy;@">
                  <c:v>44013</c:v>
                </c:pt>
                <c:pt idx="103" formatCode="[$-409]mmm\-yy;@">
                  <c:v>44044</c:v>
                </c:pt>
                <c:pt idx="104" formatCode="[$-409]mmm\-yy;@">
                  <c:v>44075</c:v>
                </c:pt>
                <c:pt idx="105" formatCode="[$-409]mmm\-yy;@">
                  <c:v>44105</c:v>
                </c:pt>
                <c:pt idx="106" formatCode="[$-409]mmm\-yy;@">
                  <c:v>44136</c:v>
                </c:pt>
                <c:pt idx="107" formatCode="[$-409]mmm\-yy;@">
                  <c:v>44166</c:v>
                </c:pt>
                <c:pt idx="108" formatCode="[$-409]mmm\-yy;@">
                  <c:v>44197</c:v>
                </c:pt>
                <c:pt idx="109" formatCode="[$-409]mmm\-yy;@">
                  <c:v>44228</c:v>
                </c:pt>
              </c:numCache>
            </c:numRef>
          </c:cat>
          <c:val>
            <c:numRef>
              <c:f>'All Respondents'!$CU$22:$CU$131</c:f>
              <c:numCache>
                <c:formatCode>0%</c:formatCode>
                <c:ptCount val="110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0.08</c:v>
                </c:pt>
                <c:pt idx="5">
                  <c:v>0.09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0.08</c:v>
                </c:pt>
                <c:pt idx="11">
                  <c:v>0.1</c:v>
                </c:pt>
                <c:pt idx="12">
                  <c:v>0.09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0.08</c:v>
                </c:pt>
                <c:pt idx="19">
                  <c:v>7.0000000000000007E-2</c:v>
                </c:pt>
                <c:pt idx="20">
                  <c:v>0.09</c:v>
                </c:pt>
                <c:pt idx="21">
                  <c:v>0.08</c:v>
                </c:pt>
                <c:pt idx="22">
                  <c:v>7.0000000000000007E-2</c:v>
                </c:pt>
                <c:pt idx="23">
                  <c:v>0.08</c:v>
                </c:pt>
                <c:pt idx="24">
                  <c:v>0.08</c:v>
                </c:pt>
                <c:pt idx="25">
                  <c:v>7.0000000000000007E-2</c:v>
                </c:pt>
                <c:pt idx="26">
                  <c:v>0.06</c:v>
                </c:pt>
                <c:pt idx="27">
                  <c:v>0.09</c:v>
                </c:pt>
                <c:pt idx="28">
                  <c:v>7.0000000000000007E-2</c:v>
                </c:pt>
                <c:pt idx="29">
                  <c:v>0.08</c:v>
                </c:pt>
                <c:pt idx="30">
                  <c:v>7.0000000000000007E-2</c:v>
                </c:pt>
                <c:pt idx="31">
                  <c:v>0.08</c:v>
                </c:pt>
                <c:pt idx="32">
                  <c:v>0.09</c:v>
                </c:pt>
                <c:pt idx="33">
                  <c:v>0.09</c:v>
                </c:pt>
                <c:pt idx="34">
                  <c:v>0.08</c:v>
                </c:pt>
                <c:pt idx="35">
                  <c:v>0.1</c:v>
                </c:pt>
                <c:pt idx="36">
                  <c:v>0.08</c:v>
                </c:pt>
                <c:pt idx="37">
                  <c:v>0.08</c:v>
                </c:pt>
                <c:pt idx="38">
                  <c:v>7.0000000000000007E-2</c:v>
                </c:pt>
                <c:pt idx="39">
                  <c:v>0.09</c:v>
                </c:pt>
                <c:pt idx="40">
                  <c:v>0.08</c:v>
                </c:pt>
                <c:pt idx="41">
                  <c:v>7.0000000000000007E-2</c:v>
                </c:pt>
                <c:pt idx="42">
                  <c:v>0.09</c:v>
                </c:pt>
                <c:pt idx="43">
                  <c:v>0.08</c:v>
                </c:pt>
                <c:pt idx="44">
                  <c:v>0.08</c:v>
                </c:pt>
                <c:pt idx="45">
                  <c:v>0.06</c:v>
                </c:pt>
                <c:pt idx="46">
                  <c:v>0.08</c:v>
                </c:pt>
                <c:pt idx="47">
                  <c:v>7.0000000000000007E-2</c:v>
                </c:pt>
                <c:pt idx="48">
                  <c:v>0.08</c:v>
                </c:pt>
                <c:pt idx="49">
                  <c:v>0.1</c:v>
                </c:pt>
                <c:pt idx="50">
                  <c:v>0.06</c:v>
                </c:pt>
                <c:pt idx="51">
                  <c:v>7.0000000000000007E-2</c:v>
                </c:pt>
                <c:pt idx="52">
                  <c:v>0.09</c:v>
                </c:pt>
                <c:pt idx="53">
                  <c:v>0.08</c:v>
                </c:pt>
                <c:pt idx="54">
                  <c:v>0.08</c:v>
                </c:pt>
                <c:pt idx="55">
                  <c:v>0.06</c:v>
                </c:pt>
                <c:pt idx="56">
                  <c:v>0.08</c:v>
                </c:pt>
                <c:pt idx="57">
                  <c:v>0.08</c:v>
                </c:pt>
                <c:pt idx="58">
                  <c:v>0.08</c:v>
                </c:pt>
                <c:pt idx="59">
                  <c:v>7.0000000000000007E-2</c:v>
                </c:pt>
                <c:pt idx="60">
                  <c:v>7.0000000000000007E-2</c:v>
                </c:pt>
                <c:pt idx="61">
                  <c:v>0.06</c:v>
                </c:pt>
                <c:pt idx="62">
                  <c:v>0.08</c:v>
                </c:pt>
                <c:pt idx="63">
                  <c:v>0.05</c:v>
                </c:pt>
                <c:pt idx="64">
                  <c:v>0.08</c:v>
                </c:pt>
                <c:pt idx="65">
                  <c:v>0.1</c:v>
                </c:pt>
                <c:pt idx="66">
                  <c:v>0.08</c:v>
                </c:pt>
                <c:pt idx="67">
                  <c:v>0.06</c:v>
                </c:pt>
                <c:pt idx="68">
                  <c:v>0.06</c:v>
                </c:pt>
                <c:pt idx="69">
                  <c:v>0.06</c:v>
                </c:pt>
                <c:pt idx="70">
                  <c:v>0.06</c:v>
                </c:pt>
                <c:pt idx="71">
                  <c:v>7.0000000000000007E-2</c:v>
                </c:pt>
                <c:pt idx="72">
                  <c:v>7.0000000000000007E-2</c:v>
                </c:pt>
                <c:pt idx="73">
                  <c:v>0.08</c:v>
                </c:pt>
                <c:pt idx="74">
                  <c:v>0.06</c:v>
                </c:pt>
                <c:pt idx="75">
                  <c:v>7.0000000000000007E-2</c:v>
                </c:pt>
                <c:pt idx="76">
                  <c:v>7.0000000000000007E-2</c:v>
                </c:pt>
                <c:pt idx="77">
                  <c:v>7.0000000000000007E-2</c:v>
                </c:pt>
                <c:pt idx="78">
                  <c:v>0.09</c:v>
                </c:pt>
                <c:pt idx="79">
                  <c:v>0.06</c:v>
                </c:pt>
                <c:pt idx="80">
                  <c:v>7.0000000000000007E-2</c:v>
                </c:pt>
                <c:pt idx="81">
                  <c:v>0.08</c:v>
                </c:pt>
                <c:pt idx="82">
                  <c:v>0.08</c:v>
                </c:pt>
                <c:pt idx="83">
                  <c:v>0.09</c:v>
                </c:pt>
                <c:pt idx="84">
                  <c:v>0.1</c:v>
                </c:pt>
                <c:pt idx="85">
                  <c:v>7.0000000000000007E-2</c:v>
                </c:pt>
                <c:pt idx="86">
                  <c:v>7.0000000000000007E-2</c:v>
                </c:pt>
                <c:pt idx="87">
                  <c:v>0.09</c:v>
                </c:pt>
                <c:pt idx="88">
                  <c:v>0.08</c:v>
                </c:pt>
                <c:pt idx="89">
                  <c:v>0.06</c:v>
                </c:pt>
                <c:pt idx="90">
                  <c:v>0.09</c:v>
                </c:pt>
                <c:pt idx="91">
                  <c:v>0.08</c:v>
                </c:pt>
                <c:pt idx="92">
                  <c:v>0.1</c:v>
                </c:pt>
                <c:pt idx="93">
                  <c:v>7.0000000000000007E-2</c:v>
                </c:pt>
                <c:pt idx="94">
                  <c:v>0.05</c:v>
                </c:pt>
                <c:pt idx="95">
                  <c:v>0.08</c:v>
                </c:pt>
                <c:pt idx="96">
                  <c:v>0.06</c:v>
                </c:pt>
                <c:pt idx="97">
                  <c:v>7.0000000000000007E-2</c:v>
                </c:pt>
                <c:pt idx="98">
                  <c:v>0.09</c:v>
                </c:pt>
                <c:pt idx="99">
                  <c:v>0.09</c:v>
                </c:pt>
                <c:pt idx="100">
                  <c:v>0.09</c:v>
                </c:pt>
                <c:pt idx="101">
                  <c:v>0.08</c:v>
                </c:pt>
                <c:pt idx="102">
                  <c:v>0.08</c:v>
                </c:pt>
                <c:pt idx="103">
                  <c:v>7.0000000000000007E-2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0.08</c:v>
                </c:pt>
                <c:pt idx="107">
                  <c:v>0.09</c:v>
                </c:pt>
                <c:pt idx="108">
                  <c:v>0.06</c:v>
                </c:pt>
                <c:pt idx="109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11-4FC5-BD2B-C0DFD662A80E}"/>
            </c:ext>
          </c:extLst>
        </c:ser>
        <c:ser>
          <c:idx val="4"/>
          <c:order val="4"/>
          <c:tx>
            <c:strRef>
              <c:f>'All Respondents'!$CV$2</c:f>
              <c:strCache>
                <c:ptCount val="1"/>
                <c:pt idx="0">
                  <c:v>More than 5 years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'All Respondents'!$A$22:$A$131</c:f>
              <c:numCache>
                <c:formatCode>mmm\-yy</c:formatCode>
                <c:ptCount val="11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 formatCode="[$-409]mmm\-yy;@">
                  <c:v>41640</c:v>
                </c:pt>
                <c:pt idx="25" formatCode="[$-409]mmm\-yy;@">
                  <c:v>41671</c:v>
                </c:pt>
                <c:pt idx="26" formatCode="[$-409]mmm\-yy;@">
                  <c:v>41699</c:v>
                </c:pt>
                <c:pt idx="27" formatCode="[$-409]mmm\-yy;@">
                  <c:v>41730</c:v>
                </c:pt>
                <c:pt idx="28" formatCode="[$-409]mmm\-yy;@">
                  <c:v>41760</c:v>
                </c:pt>
                <c:pt idx="29" formatCode="[$-409]mmm\-yy;@">
                  <c:v>41791</c:v>
                </c:pt>
                <c:pt idx="30" formatCode="[$-409]mmm\-yy;@">
                  <c:v>41821</c:v>
                </c:pt>
                <c:pt idx="31" formatCode="[$-409]mmm\-yy;@">
                  <c:v>41852</c:v>
                </c:pt>
                <c:pt idx="32" formatCode="[$-409]mmm\-yy;@">
                  <c:v>41883</c:v>
                </c:pt>
                <c:pt idx="33" formatCode="[$-409]mmm\-yy;@">
                  <c:v>41913</c:v>
                </c:pt>
                <c:pt idx="34" formatCode="[$-409]mmm\-yy;@">
                  <c:v>41944</c:v>
                </c:pt>
                <c:pt idx="35" formatCode="[$-409]mmm\-yy;@">
                  <c:v>41974</c:v>
                </c:pt>
                <c:pt idx="36" formatCode="[$-409]mmm\-yy;@">
                  <c:v>42005</c:v>
                </c:pt>
                <c:pt idx="37" formatCode="[$-409]mmm\-yy;@">
                  <c:v>42036</c:v>
                </c:pt>
                <c:pt idx="38" formatCode="[$-409]mmm\-yy;@">
                  <c:v>42064</c:v>
                </c:pt>
                <c:pt idx="39" formatCode="[$-409]mmm\-yy;@">
                  <c:v>42095</c:v>
                </c:pt>
                <c:pt idx="40" formatCode="[$-409]mmm\-yy;@">
                  <c:v>42125</c:v>
                </c:pt>
                <c:pt idx="41" formatCode="[$-409]mmm\-yy;@">
                  <c:v>42156</c:v>
                </c:pt>
                <c:pt idx="42" formatCode="[$-409]mmm\-yy;@">
                  <c:v>42186</c:v>
                </c:pt>
                <c:pt idx="43" formatCode="[$-409]mmm\-yy;@">
                  <c:v>42217</c:v>
                </c:pt>
                <c:pt idx="44" formatCode="[$-409]mmm\-yy;@">
                  <c:v>42248</c:v>
                </c:pt>
                <c:pt idx="45" formatCode="[$-409]mmm\-yy;@">
                  <c:v>42278</c:v>
                </c:pt>
                <c:pt idx="46" formatCode="[$-409]mmm\-yy;@">
                  <c:v>42309</c:v>
                </c:pt>
                <c:pt idx="47" formatCode="[$-409]mmm\-yy;@">
                  <c:v>42339</c:v>
                </c:pt>
                <c:pt idx="48" formatCode="[$-409]mmm\-yy;@">
                  <c:v>42370</c:v>
                </c:pt>
                <c:pt idx="49" formatCode="[$-409]mmm\-yy;@">
                  <c:v>42401</c:v>
                </c:pt>
                <c:pt idx="50" formatCode="[$-409]mmm\-yy;@">
                  <c:v>42430</c:v>
                </c:pt>
                <c:pt idx="51" formatCode="[$-409]mmm\-yy;@">
                  <c:v>42461</c:v>
                </c:pt>
                <c:pt idx="52" formatCode="[$-409]mmm\-yy;@">
                  <c:v>42491</c:v>
                </c:pt>
                <c:pt idx="53" formatCode="[$-409]mmm\-yy;@">
                  <c:v>42522</c:v>
                </c:pt>
                <c:pt idx="54" formatCode="[$-409]mmm\-yy;@">
                  <c:v>42552</c:v>
                </c:pt>
                <c:pt idx="55" formatCode="[$-409]mmm\-yy;@">
                  <c:v>42583</c:v>
                </c:pt>
                <c:pt idx="56" formatCode="[$-409]mmm\-yy;@">
                  <c:v>42614</c:v>
                </c:pt>
                <c:pt idx="57" formatCode="[$-409]mmm\-yy;@">
                  <c:v>42644</c:v>
                </c:pt>
                <c:pt idx="58" formatCode="[$-409]mmm\-yy;@">
                  <c:v>42675</c:v>
                </c:pt>
                <c:pt idx="59" formatCode="[$-409]mmm\-yy;@">
                  <c:v>42705</c:v>
                </c:pt>
                <c:pt idx="60" formatCode="[$-409]mmm\-yy;@">
                  <c:v>42736</c:v>
                </c:pt>
                <c:pt idx="61" formatCode="[$-409]mmm\-yy;@">
                  <c:v>42767</c:v>
                </c:pt>
                <c:pt idx="62" formatCode="[$-409]mmm\-yy;@">
                  <c:v>42795</c:v>
                </c:pt>
                <c:pt idx="63" formatCode="[$-409]mmm\-yy;@">
                  <c:v>42826</c:v>
                </c:pt>
                <c:pt idx="64" formatCode="[$-409]mmm\-yy;@">
                  <c:v>42856</c:v>
                </c:pt>
                <c:pt idx="65" formatCode="[$-409]mmm\-yy;@">
                  <c:v>42887</c:v>
                </c:pt>
                <c:pt idx="66" formatCode="[$-409]mmm\-yy;@">
                  <c:v>42917</c:v>
                </c:pt>
                <c:pt idx="67" formatCode="[$-409]mmm\-yy;@">
                  <c:v>42949</c:v>
                </c:pt>
                <c:pt idx="68" formatCode="[$-409]mmm\-yy;@">
                  <c:v>42979</c:v>
                </c:pt>
                <c:pt idx="69" formatCode="[$-409]mmm\-yy;@">
                  <c:v>43009</c:v>
                </c:pt>
                <c:pt idx="70" formatCode="[$-409]mmm\-yy;@">
                  <c:v>43040</c:v>
                </c:pt>
                <c:pt idx="71" formatCode="[$-409]mmm\-yy;@">
                  <c:v>43070</c:v>
                </c:pt>
                <c:pt idx="72" formatCode="[$-409]mmm\-yy;@">
                  <c:v>43101</c:v>
                </c:pt>
                <c:pt idx="73" formatCode="[$-409]mmm\-yy;@">
                  <c:v>43132</c:v>
                </c:pt>
                <c:pt idx="74" formatCode="[$-409]mmm\-yy;@">
                  <c:v>43160</c:v>
                </c:pt>
                <c:pt idx="75" formatCode="[$-409]mmm\-yy;@">
                  <c:v>43191</c:v>
                </c:pt>
                <c:pt idx="76" formatCode="[$-409]mmm\-yy;@">
                  <c:v>43221</c:v>
                </c:pt>
                <c:pt idx="77" formatCode="[$-409]mmm\-yy;@">
                  <c:v>43269</c:v>
                </c:pt>
                <c:pt idx="78" formatCode="[$-409]mmm\-yy;@">
                  <c:v>43282</c:v>
                </c:pt>
                <c:pt idx="79" formatCode="[$-409]mmm\-yy;@">
                  <c:v>43314</c:v>
                </c:pt>
                <c:pt idx="80" formatCode="[$-409]mmm\-yy;@">
                  <c:v>43346</c:v>
                </c:pt>
                <c:pt idx="81" formatCode="[$-409]mmm\-yy;@">
                  <c:v>43374</c:v>
                </c:pt>
                <c:pt idx="82" formatCode="[$-409]mmm\-yy;@">
                  <c:v>43405</c:v>
                </c:pt>
                <c:pt idx="83" formatCode="[$-409]mmm\-yy;@">
                  <c:v>43435</c:v>
                </c:pt>
                <c:pt idx="84" formatCode="[$-409]mmm\-yy;@">
                  <c:v>43466</c:v>
                </c:pt>
                <c:pt idx="85" formatCode="[$-409]mmm\-yy;@">
                  <c:v>43497</c:v>
                </c:pt>
                <c:pt idx="86" formatCode="[$-409]mmm\-yy;@">
                  <c:v>43525</c:v>
                </c:pt>
                <c:pt idx="87" formatCode="[$-409]mmm\-yy;@">
                  <c:v>43556</c:v>
                </c:pt>
                <c:pt idx="88" formatCode="[$-409]mmm\-yy;@">
                  <c:v>43586</c:v>
                </c:pt>
                <c:pt idx="89" formatCode="[$-409]mmm\-yy;@">
                  <c:v>43617</c:v>
                </c:pt>
                <c:pt idx="90" formatCode="[$-409]mmm\-yy;@">
                  <c:v>43647</c:v>
                </c:pt>
                <c:pt idx="91" formatCode="[$-409]mmm\-yy;@">
                  <c:v>43678</c:v>
                </c:pt>
                <c:pt idx="92" formatCode="[$-409]mmm\-yy;@">
                  <c:v>43709</c:v>
                </c:pt>
                <c:pt idx="93" formatCode="[$-409]mmm\-yy;@">
                  <c:v>43739</c:v>
                </c:pt>
                <c:pt idx="94" formatCode="[$-409]mmm\-yy;@">
                  <c:v>43770</c:v>
                </c:pt>
                <c:pt idx="95" formatCode="[$-409]mmm\-yy;@">
                  <c:v>43800</c:v>
                </c:pt>
                <c:pt idx="96" formatCode="[$-409]mmm\-yy;@">
                  <c:v>43831</c:v>
                </c:pt>
                <c:pt idx="97" formatCode="[$-409]mmm\-yy;@">
                  <c:v>43862</c:v>
                </c:pt>
                <c:pt idx="98" formatCode="[$-409]mmm\-yy;@">
                  <c:v>43891</c:v>
                </c:pt>
                <c:pt idx="99" formatCode="[$-409]mmm\-yy;@">
                  <c:v>43922</c:v>
                </c:pt>
                <c:pt idx="100" formatCode="[$-409]mmm\-yy;@">
                  <c:v>43952</c:v>
                </c:pt>
                <c:pt idx="101" formatCode="[$-409]mmm\-yy;@">
                  <c:v>43983</c:v>
                </c:pt>
                <c:pt idx="102" formatCode="[$-409]mmm\-yy;@">
                  <c:v>44013</c:v>
                </c:pt>
                <c:pt idx="103" formatCode="[$-409]mmm\-yy;@">
                  <c:v>44044</c:v>
                </c:pt>
                <c:pt idx="104" formatCode="[$-409]mmm\-yy;@">
                  <c:v>44075</c:v>
                </c:pt>
                <c:pt idx="105" formatCode="[$-409]mmm\-yy;@">
                  <c:v>44105</c:v>
                </c:pt>
                <c:pt idx="106" formatCode="[$-409]mmm\-yy;@">
                  <c:v>44136</c:v>
                </c:pt>
                <c:pt idx="107" formatCode="[$-409]mmm\-yy;@">
                  <c:v>44166</c:v>
                </c:pt>
                <c:pt idx="108" formatCode="[$-409]mmm\-yy;@">
                  <c:v>44197</c:v>
                </c:pt>
                <c:pt idx="109" formatCode="[$-409]mmm\-yy;@">
                  <c:v>44228</c:v>
                </c:pt>
              </c:numCache>
            </c:numRef>
          </c:cat>
          <c:val>
            <c:numRef>
              <c:f>'All Respondents'!$CV$22:$CV$131</c:f>
              <c:numCache>
                <c:formatCode>0%</c:formatCode>
                <c:ptCount val="110"/>
                <c:pt idx="0">
                  <c:v>0.06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0.17</c:v>
                </c:pt>
                <c:pt idx="4">
                  <c:v>0.19</c:v>
                </c:pt>
                <c:pt idx="5">
                  <c:v>0.17</c:v>
                </c:pt>
                <c:pt idx="6">
                  <c:v>0.17</c:v>
                </c:pt>
                <c:pt idx="7">
                  <c:v>0.18</c:v>
                </c:pt>
                <c:pt idx="8">
                  <c:v>0.15</c:v>
                </c:pt>
                <c:pt idx="9">
                  <c:v>0.16</c:v>
                </c:pt>
                <c:pt idx="10">
                  <c:v>0.17</c:v>
                </c:pt>
                <c:pt idx="11">
                  <c:v>0.15</c:v>
                </c:pt>
                <c:pt idx="12">
                  <c:v>0.16</c:v>
                </c:pt>
                <c:pt idx="13">
                  <c:v>0.17</c:v>
                </c:pt>
                <c:pt idx="14">
                  <c:v>0.16</c:v>
                </c:pt>
                <c:pt idx="15">
                  <c:v>0.17</c:v>
                </c:pt>
                <c:pt idx="16">
                  <c:v>0.12</c:v>
                </c:pt>
                <c:pt idx="17">
                  <c:v>0.13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0.14000000000000001</c:v>
                </c:pt>
                <c:pt idx="21">
                  <c:v>0.12</c:v>
                </c:pt>
                <c:pt idx="22">
                  <c:v>0.19</c:v>
                </c:pt>
                <c:pt idx="23">
                  <c:v>0.13</c:v>
                </c:pt>
                <c:pt idx="24">
                  <c:v>0.13</c:v>
                </c:pt>
                <c:pt idx="25">
                  <c:v>0.13</c:v>
                </c:pt>
                <c:pt idx="26">
                  <c:v>0.15</c:v>
                </c:pt>
                <c:pt idx="27">
                  <c:v>0.17</c:v>
                </c:pt>
                <c:pt idx="28">
                  <c:v>0.16</c:v>
                </c:pt>
                <c:pt idx="29">
                  <c:v>0.16</c:v>
                </c:pt>
                <c:pt idx="30">
                  <c:v>0.14000000000000001</c:v>
                </c:pt>
                <c:pt idx="31">
                  <c:v>0.16</c:v>
                </c:pt>
                <c:pt idx="32">
                  <c:v>0.13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0.13</c:v>
                </c:pt>
                <c:pt idx="36">
                  <c:v>0.14000000000000001</c:v>
                </c:pt>
                <c:pt idx="37">
                  <c:v>0.14000000000000001</c:v>
                </c:pt>
                <c:pt idx="38">
                  <c:v>0.15</c:v>
                </c:pt>
                <c:pt idx="39">
                  <c:v>0.12</c:v>
                </c:pt>
                <c:pt idx="40">
                  <c:v>0.13</c:v>
                </c:pt>
                <c:pt idx="41">
                  <c:v>0.14000000000000001</c:v>
                </c:pt>
                <c:pt idx="42">
                  <c:v>0.15</c:v>
                </c:pt>
                <c:pt idx="43">
                  <c:v>0.15</c:v>
                </c:pt>
                <c:pt idx="44">
                  <c:v>0.14000000000000001</c:v>
                </c:pt>
                <c:pt idx="45">
                  <c:v>0.14000000000000001</c:v>
                </c:pt>
                <c:pt idx="46">
                  <c:v>0.14000000000000001</c:v>
                </c:pt>
                <c:pt idx="47">
                  <c:v>0.14000000000000001</c:v>
                </c:pt>
                <c:pt idx="48">
                  <c:v>0.12</c:v>
                </c:pt>
                <c:pt idx="49">
                  <c:v>0.12</c:v>
                </c:pt>
                <c:pt idx="50">
                  <c:v>0.13</c:v>
                </c:pt>
                <c:pt idx="51">
                  <c:v>0.12</c:v>
                </c:pt>
                <c:pt idx="52">
                  <c:v>0.11</c:v>
                </c:pt>
                <c:pt idx="53">
                  <c:v>0.12</c:v>
                </c:pt>
                <c:pt idx="54">
                  <c:v>0.12</c:v>
                </c:pt>
                <c:pt idx="55">
                  <c:v>0.15</c:v>
                </c:pt>
                <c:pt idx="56">
                  <c:v>0.12</c:v>
                </c:pt>
                <c:pt idx="57">
                  <c:v>0.12</c:v>
                </c:pt>
                <c:pt idx="58">
                  <c:v>0.12</c:v>
                </c:pt>
                <c:pt idx="59">
                  <c:v>0.11</c:v>
                </c:pt>
                <c:pt idx="60">
                  <c:v>0.12</c:v>
                </c:pt>
                <c:pt idx="61">
                  <c:v>0.12</c:v>
                </c:pt>
                <c:pt idx="62">
                  <c:v>0.12</c:v>
                </c:pt>
                <c:pt idx="63">
                  <c:v>0.14000000000000001</c:v>
                </c:pt>
                <c:pt idx="64">
                  <c:v>0.17</c:v>
                </c:pt>
                <c:pt idx="65">
                  <c:v>0.15</c:v>
                </c:pt>
                <c:pt idx="66">
                  <c:v>0.12</c:v>
                </c:pt>
                <c:pt idx="67">
                  <c:v>0.11</c:v>
                </c:pt>
                <c:pt idx="68">
                  <c:v>0.13</c:v>
                </c:pt>
                <c:pt idx="69">
                  <c:v>0.14000000000000001</c:v>
                </c:pt>
                <c:pt idx="70">
                  <c:v>0.11</c:v>
                </c:pt>
                <c:pt idx="71">
                  <c:v>0.12</c:v>
                </c:pt>
                <c:pt idx="72">
                  <c:v>0.12</c:v>
                </c:pt>
                <c:pt idx="73">
                  <c:v>0.15</c:v>
                </c:pt>
                <c:pt idx="74">
                  <c:v>0.14000000000000001</c:v>
                </c:pt>
                <c:pt idx="75">
                  <c:v>0.14000000000000001</c:v>
                </c:pt>
                <c:pt idx="76">
                  <c:v>0.12</c:v>
                </c:pt>
                <c:pt idx="77">
                  <c:v>0.13</c:v>
                </c:pt>
                <c:pt idx="78">
                  <c:v>0.14000000000000001</c:v>
                </c:pt>
                <c:pt idx="79">
                  <c:v>0.13</c:v>
                </c:pt>
                <c:pt idx="80">
                  <c:v>0.14000000000000001</c:v>
                </c:pt>
                <c:pt idx="81">
                  <c:v>0.18</c:v>
                </c:pt>
                <c:pt idx="82">
                  <c:v>0.12</c:v>
                </c:pt>
                <c:pt idx="83">
                  <c:v>0.14000000000000001</c:v>
                </c:pt>
                <c:pt idx="84">
                  <c:v>0.12</c:v>
                </c:pt>
                <c:pt idx="85">
                  <c:v>0.12</c:v>
                </c:pt>
                <c:pt idx="86">
                  <c:v>0.13</c:v>
                </c:pt>
                <c:pt idx="87">
                  <c:v>0.14000000000000001</c:v>
                </c:pt>
                <c:pt idx="88">
                  <c:v>0.11</c:v>
                </c:pt>
                <c:pt idx="89">
                  <c:v>0.13</c:v>
                </c:pt>
                <c:pt idx="90">
                  <c:v>0.15</c:v>
                </c:pt>
                <c:pt idx="91">
                  <c:v>0.13</c:v>
                </c:pt>
                <c:pt idx="92">
                  <c:v>0.12</c:v>
                </c:pt>
                <c:pt idx="93">
                  <c:v>0.14000000000000001</c:v>
                </c:pt>
                <c:pt idx="94">
                  <c:v>0.15</c:v>
                </c:pt>
                <c:pt idx="95">
                  <c:v>0.12</c:v>
                </c:pt>
                <c:pt idx="96">
                  <c:v>0.14000000000000001</c:v>
                </c:pt>
                <c:pt idx="97">
                  <c:v>0.15</c:v>
                </c:pt>
                <c:pt idx="98">
                  <c:v>0.16</c:v>
                </c:pt>
                <c:pt idx="99">
                  <c:v>0.12</c:v>
                </c:pt>
                <c:pt idx="100">
                  <c:v>0.12</c:v>
                </c:pt>
                <c:pt idx="101">
                  <c:v>0.12</c:v>
                </c:pt>
                <c:pt idx="102">
                  <c:v>0.13</c:v>
                </c:pt>
                <c:pt idx="103">
                  <c:v>0.1</c:v>
                </c:pt>
                <c:pt idx="104">
                  <c:v>0.12</c:v>
                </c:pt>
                <c:pt idx="105">
                  <c:v>0.11</c:v>
                </c:pt>
                <c:pt idx="106">
                  <c:v>0.11</c:v>
                </c:pt>
                <c:pt idx="107">
                  <c:v>0.14000000000000001</c:v>
                </c:pt>
                <c:pt idx="108">
                  <c:v>0.11</c:v>
                </c:pt>
                <c:pt idx="10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11-4FC5-BD2B-C0DFD662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45520"/>
        <c:axId val="249446080"/>
      </c:lineChart>
      <c:dateAx>
        <c:axId val="249445520"/>
        <c:scaling>
          <c:orientation val="minMax"/>
          <c:max val="44228"/>
          <c:min val="40940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249446080"/>
        <c:crosses val="autoZero"/>
        <c:auto val="1"/>
        <c:lblOffset val="100"/>
        <c:baseTimeUnit val="days"/>
        <c:majorUnit val="1"/>
      </c:dateAx>
      <c:valAx>
        <c:axId val="249446080"/>
        <c:scaling>
          <c:orientation val="minMax"/>
          <c:max val="0.6000000000000000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9445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</a:t>
            </a:r>
            <a:r>
              <a:rPr lang="en-US" sz="1800" baseline="0"/>
              <a:t> who think... (Lifestyle Reasons)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'All Respondents'!$DE$2</c:f>
              <c:strCache>
                <c:ptCount val="1"/>
                <c:pt idx="0">
                  <c:v>Owning makes more sense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Respondents'!$A$28:$A$117</c:f>
              <c:numCache>
                <c:formatCode>mmm\-yy</c:formatCode>
                <c:ptCount val="90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  <c:pt idx="12">
                  <c:v>41456</c:v>
                </c:pt>
                <c:pt idx="13">
                  <c:v>41487</c:v>
                </c:pt>
                <c:pt idx="14">
                  <c:v>41518</c:v>
                </c:pt>
                <c:pt idx="15">
                  <c:v>41548</c:v>
                </c:pt>
                <c:pt idx="16">
                  <c:v>41579</c:v>
                </c:pt>
                <c:pt idx="17">
                  <c:v>41609</c:v>
                </c:pt>
                <c:pt idx="18" formatCode="[$-409]mmm\-yy;@">
                  <c:v>41640</c:v>
                </c:pt>
                <c:pt idx="19" formatCode="[$-409]mmm\-yy;@">
                  <c:v>41671</c:v>
                </c:pt>
                <c:pt idx="20" formatCode="[$-409]mmm\-yy;@">
                  <c:v>41699</c:v>
                </c:pt>
                <c:pt idx="21" formatCode="[$-409]mmm\-yy;@">
                  <c:v>41730</c:v>
                </c:pt>
                <c:pt idx="22" formatCode="[$-409]mmm\-yy;@">
                  <c:v>41760</c:v>
                </c:pt>
                <c:pt idx="23" formatCode="[$-409]mmm\-yy;@">
                  <c:v>41791</c:v>
                </c:pt>
                <c:pt idx="24" formatCode="[$-409]mmm\-yy;@">
                  <c:v>41821</c:v>
                </c:pt>
                <c:pt idx="25" formatCode="[$-409]mmm\-yy;@">
                  <c:v>41852</c:v>
                </c:pt>
                <c:pt idx="26" formatCode="[$-409]mmm\-yy;@">
                  <c:v>41883</c:v>
                </c:pt>
                <c:pt idx="27" formatCode="[$-409]mmm\-yy;@">
                  <c:v>41913</c:v>
                </c:pt>
                <c:pt idx="28" formatCode="[$-409]mmm\-yy;@">
                  <c:v>41944</c:v>
                </c:pt>
                <c:pt idx="29" formatCode="[$-409]mmm\-yy;@">
                  <c:v>41974</c:v>
                </c:pt>
                <c:pt idx="30" formatCode="[$-409]mmm\-yy;@">
                  <c:v>42005</c:v>
                </c:pt>
                <c:pt idx="31" formatCode="[$-409]mmm\-yy;@">
                  <c:v>42036</c:v>
                </c:pt>
                <c:pt idx="32" formatCode="[$-409]mmm\-yy;@">
                  <c:v>42064</c:v>
                </c:pt>
                <c:pt idx="33" formatCode="[$-409]mmm\-yy;@">
                  <c:v>42095</c:v>
                </c:pt>
                <c:pt idx="34" formatCode="[$-409]mmm\-yy;@">
                  <c:v>42125</c:v>
                </c:pt>
                <c:pt idx="35" formatCode="[$-409]mmm\-yy;@">
                  <c:v>42156</c:v>
                </c:pt>
                <c:pt idx="36" formatCode="[$-409]mmm\-yy;@">
                  <c:v>42186</c:v>
                </c:pt>
                <c:pt idx="37" formatCode="[$-409]mmm\-yy;@">
                  <c:v>42217</c:v>
                </c:pt>
                <c:pt idx="38" formatCode="[$-409]mmm\-yy;@">
                  <c:v>42248</c:v>
                </c:pt>
                <c:pt idx="39" formatCode="[$-409]mmm\-yy;@">
                  <c:v>42278</c:v>
                </c:pt>
                <c:pt idx="40" formatCode="[$-409]mmm\-yy;@">
                  <c:v>42309</c:v>
                </c:pt>
                <c:pt idx="41" formatCode="[$-409]mmm\-yy;@">
                  <c:v>42339</c:v>
                </c:pt>
                <c:pt idx="42" formatCode="[$-409]mmm\-yy;@">
                  <c:v>42370</c:v>
                </c:pt>
                <c:pt idx="43" formatCode="[$-409]mmm\-yy;@">
                  <c:v>42401</c:v>
                </c:pt>
                <c:pt idx="44" formatCode="[$-409]mmm\-yy;@">
                  <c:v>42430</c:v>
                </c:pt>
                <c:pt idx="45" formatCode="[$-409]mmm\-yy;@">
                  <c:v>42461</c:v>
                </c:pt>
                <c:pt idx="46" formatCode="[$-409]mmm\-yy;@">
                  <c:v>42491</c:v>
                </c:pt>
                <c:pt idx="47" formatCode="[$-409]mmm\-yy;@">
                  <c:v>42522</c:v>
                </c:pt>
                <c:pt idx="48" formatCode="[$-409]mmm\-yy;@">
                  <c:v>42552</c:v>
                </c:pt>
                <c:pt idx="49" formatCode="[$-409]mmm\-yy;@">
                  <c:v>42583</c:v>
                </c:pt>
                <c:pt idx="50" formatCode="[$-409]mmm\-yy;@">
                  <c:v>42614</c:v>
                </c:pt>
                <c:pt idx="51" formatCode="[$-409]mmm\-yy;@">
                  <c:v>42644</c:v>
                </c:pt>
                <c:pt idx="52" formatCode="[$-409]mmm\-yy;@">
                  <c:v>42675</c:v>
                </c:pt>
                <c:pt idx="53" formatCode="[$-409]mmm\-yy;@">
                  <c:v>42705</c:v>
                </c:pt>
                <c:pt idx="54" formatCode="[$-409]mmm\-yy;@">
                  <c:v>42736</c:v>
                </c:pt>
                <c:pt idx="55" formatCode="[$-409]mmm\-yy;@">
                  <c:v>42767</c:v>
                </c:pt>
                <c:pt idx="56" formatCode="[$-409]mmm\-yy;@">
                  <c:v>42795</c:v>
                </c:pt>
                <c:pt idx="57" formatCode="[$-409]mmm\-yy;@">
                  <c:v>42826</c:v>
                </c:pt>
                <c:pt idx="58" formatCode="[$-409]mmm\-yy;@">
                  <c:v>42856</c:v>
                </c:pt>
                <c:pt idx="59" formatCode="[$-409]mmm\-yy;@">
                  <c:v>42887</c:v>
                </c:pt>
                <c:pt idx="60" formatCode="[$-409]mmm\-yy;@">
                  <c:v>42917</c:v>
                </c:pt>
                <c:pt idx="61" formatCode="[$-409]mmm\-yy;@">
                  <c:v>42949</c:v>
                </c:pt>
                <c:pt idx="62" formatCode="[$-409]mmm\-yy;@">
                  <c:v>42979</c:v>
                </c:pt>
                <c:pt idx="63" formatCode="[$-409]mmm\-yy;@">
                  <c:v>43009</c:v>
                </c:pt>
                <c:pt idx="64" formatCode="[$-409]mmm\-yy;@">
                  <c:v>43040</c:v>
                </c:pt>
                <c:pt idx="65" formatCode="[$-409]mmm\-yy;@">
                  <c:v>43070</c:v>
                </c:pt>
                <c:pt idx="66" formatCode="[$-409]mmm\-yy;@">
                  <c:v>43101</c:v>
                </c:pt>
                <c:pt idx="67" formatCode="[$-409]mmm\-yy;@">
                  <c:v>43132</c:v>
                </c:pt>
                <c:pt idx="68" formatCode="[$-409]mmm\-yy;@">
                  <c:v>43160</c:v>
                </c:pt>
                <c:pt idx="69" formatCode="[$-409]mmm\-yy;@">
                  <c:v>43191</c:v>
                </c:pt>
                <c:pt idx="70" formatCode="[$-409]mmm\-yy;@">
                  <c:v>43221</c:v>
                </c:pt>
                <c:pt idx="71" formatCode="[$-409]mmm\-yy;@">
                  <c:v>43269</c:v>
                </c:pt>
                <c:pt idx="72" formatCode="[$-409]mmm\-yy;@">
                  <c:v>43282</c:v>
                </c:pt>
                <c:pt idx="73" formatCode="[$-409]mmm\-yy;@">
                  <c:v>43314</c:v>
                </c:pt>
                <c:pt idx="74" formatCode="[$-409]mmm\-yy;@">
                  <c:v>43346</c:v>
                </c:pt>
                <c:pt idx="75" formatCode="[$-409]mmm\-yy;@">
                  <c:v>43374</c:v>
                </c:pt>
                <c:pt idx="76" formatCode="[$-409]mmm\-yy;@">
                  <c:v>43405</c:v>
                </c:pt>
                <c:pt idx="77" formatCode="[$-409]mmm\-yy;@">
                  <c:v>43435</c:v>
                </c:pt>
                <c:pt idx="78" formatCode="[$-409]mmm\-yy;@">
                  <c:v>43466</c:v>
                </c:pt>
                <c:pt idx="79" formatCode="[$-409]mmm\-yy;@">
                  <c:v>43497</c:v>
                </c:pt>
                <c:pt idx="80" formatCode="[$-409]mmm\-yy;@">
                  <c:v>43525</c:v>
                </c:pt>
                <c:pt idx="81" formatCode="[$-409]mmm\-yy;@">
                  <c:v>43556</c:v>
                </c:pt>
                <c:pt idx="82" formatCode="[$-409]mmm\-yy;@">
                  <c:v>43586</c:v>
                </c:pt>
                <c:pt idx="83" formatCode="[$-409]mmm\-yy;@">
                  <c:v>43617</c:v>
                </c:pt>
                <c:pt idx="84" formatCode="[$-409]mmm\-yy;@">
                  <c:v>43647</c:v>
                </c:pt>
                <c:pt idx="85" formatCode="[$-409]mmm\-yy;@">
                  <c:v>43678</c:v>
                </c:pt>
                <c:pt idx="86" formatCode="[$-409]mmm\-yy;@">
                  <c:v>43709</c:v>
                </c:pt>
                <c:pt idx="87" formatCode="[$-409]mmm\-yy;@">
                  <c:v>43739</c:v>
                </c:pt>
                <c:pt idx="88" formatCode="[$-409]mmm\-yy;@">
                  <c:v>43770</c:v>
                </c:pt>
                <c:pt idx="89" formatCode="[$-409]mmm\-yy;@">
                  <c:v>43800</c:v>
                </c:pt>
              </c:numCache>
            </c:numRef>
          </c:cat>
          <c:val>
            <c:numRef>
              <c:f>'All Respondents'!$DE$28:$DE$131</c:f>
              <c:numCache>
                <c:formatCode>0%</c:formatCode>
                <c:ptCount val="104"/>
                <c:pt idx="0">
                  <c:v>0.76</c:v>
                </c:pt>
                <c:pt idx="1">
                  <c:v>0.79</c:v>
                </c:pt>
                <c:pt idx="2">
                  <c:v>0.77</c:v>
                </c:pt>
                <c:pt idx="3">
                  <c:v>0.79</c:v>
                </c:pt>
                <c:pt idx="4">
                  <c:v>0.78</c:v>
                </c:pt>
                <c:pt idx="5">
                  <c:v>0.78</c:v>
                </c:pt>
                <c:pt idx="6">
                  <c:v>0.77</c:v>
                </c:pt>
                <c:pt idx="7">
                  <c:v>0.78</c:v>
                </c:pt>
                <c:pt idx="8">
                  <c:v>0.77</c:v>
                </c:pt>
                <c:pt idx="9">
                  <c:v>0.74</c:v>
                </c:pt>
                <c:pt idx="10">
                  <c:v>0.77</c:v>
                </c:pt>
                <c:pt idx="11">
                  <c:v>0.75</c:v>
                </c:pt>
                <c:pt idx="12">
                  <c:v>0.8</c:v>
                </c:pt>
                <c:pt idx="13">
                  <c:v>0.77</c:v>
                </c:pt>
                <c:pt idx="14">
                  <c:v>0.75</c:v>
                </c:pt>
                <c:pt idx="15">
                  <c:v>0.78</c:v>
                </c:pt>
                <c:pt idx="16">
                  <c:v>0.8</c:v>
                </c:pt>
                <c:pt idx="17">
                  <c:v>0.79</c:v>
                </c:pt>
                <c:pt idx="18">
                  <c:v>0.8</c:v>
                </c:pt>
                <c:pt idx="19">
                  <c:v>0.74</c:v>
                </c:pt>
                <c:pt idx="20">
                  <c:v>0.76</c:v>
                </c:pt>
                <c:pt idx="21">
                  <c:v>0.75</c:v>
                </c:pt>
                <c:pt idx="22">
                  <c:v>0.78</c:v>
                </c:pt>
                <c:pt idx="23">
                  <c:v>0.75</c:v>
                </c:pt>
                <c:pt idx="24">
                  <c:v>0.77</c:v>
                </c:pt>
                <c:pt idx="25">
                  <c:v>0.73</c:v>
                </c:pt>
                <c:pt idx="26">
                  <c:v>0.76</c:v>
                </c:pt>
                <c:pt idx="27">
                  <c:v>0.82</c:v>
                </c:pt>
                <c:pt idx="28">
                  <c:v>0.76</c:v>
                </c:pt>
                <c:pt idx="29">
                  <c:v>0.75</c:v>
                </c:pt>
                <c:pt idx="30">
                  <c:v>0.79</c:v>
                </c:pt>
                <c:pt idx="31">
                  <c:v>0.79</c:v>
                </c:pt>
                <c:pt idx="32">
                  <c:v>0.8</c:v>
                </c:pt>
                <c:pt idx="33">
                  <c:v>0.77</c:v>
                </c:pt>
                <c:pt idx="34">
                  <c:v>0.8</c:v>
                </c:pt>
                <c:pt idx="35">
                  <c:v>0.79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0.78</c:v>
                </c:pt>
                <c:pt idx="40">
                  <c:v>0.75</c:v>
                </c:pt>
                <c:pt idx="41">
                  <c:v>0.74</c:v>
                </c:pt>
                <c:pt idx="42">
                  <c:v>0.74</c:v>
                </c:pt>
                <c:pt idx="43">
                  <c:v>0.75</c:v>
                </c:pt>
                <c:pt idx="44">
                  <c:v>0.77</c:v>
                </c:pt>
                <c:pt idx="45">
                  <c:v>0.75</c:v>
                </c:pt>
                <c:pt idx="46">
                  <c:v>0.75</c:v>
                </c:pt>
                <c:pt idx="47">
                  <c:v>0.78</c:v>
                </c:pt>
                <c:pt idx="48">
                  <c:v>0.78</c:v>
                </c:pt>
                <c:pt idx="49">
                  <c:v>0.74</c:v>
                </c:pt>
                <c:pt idx="50">
                  <c:v>0.75</c:v>
                </c:pt>
                <c:pt idx="51">
                  <c:v>0.76</c:v>
                </c:pt>
                <c:pt idx="52">
                  <c:v>0.77</c:v>
                </c:pt>
                <c:pt idx="53">
                  <c:v>0.74</c:v>
                </c:pt>
                <c:pt idx="54">
                  <c:v>0.75</c:v>
                </c:pt>
                <c:pt idx="55">
                  <c:v>0.76</c:v>
                </c:pt>
                <c:pt idx="56">
                  <c:v>0.77</c:v>
                </c:pt>
                <c:pt idx="57">
                  <c:v>0.78</c:v>
                </c:pt>
                <c:pt idx="58">
                  <c:v>0.75</c:v>
                </c:pt>
                <c:pt idx="59">
                  <c:v>0.78</c:v>
                </c:pt>
                <c:pt idx="60">
                  <c:v>0.77</c:v>
                </c:pt>
                <c:pt idx="61">
                  <c:v>0.77</c:v>
                </c:pt>
                <c:pt idx="62">
                  <c:v>0.76</c:v>
                </c:pt>
                <c:pt idx="63">
                  <c:v>0.77</c:v>
                </c:pt>
                <c:pt idx="64">
                  <c:v>0.74</c:v>
                </c:pt>
                <c:pt idx="65">
                  <c:v>0.78</c:v>
                </c:pt>
                <c:pt idx="66">
                  <c:v>0.78</c:v>
                </c:pt>
                <c:pt idx="67">
                  <c:v>0.79</c:v>
                </c:pt>
                <c:pt idx="68">
                  <c:v>0.78</c:v>
                </c:pt>
                <c:pt idx="69">
                  <c:v>0.76</c:v>
                </c:pt>
                <c:pt idx="70">
                  <c:v>0.79</c:v>
                </c:pt>
                <c:pt idx="71">
                  <c:v>0.8</c:v>
                </c:pt>
                <c:pt idx="72">
                  <c:v>0.76</c:v>
                </c:pt>
                <c:pt idx="73">
                  <c:v>0.78</c:v>
                </c:pt>
                <c:pt idx="74">
                  <c:v>0.76</c:v>
                </c:pt>
                <c:pt idx="75">
                  <c:v>0.78</c:v>
                </c:pt>
                <c:pt idx="76">
                  <c:v>0.78</c:v>
                </c:pt>
                <c:pt idx="77">
                  <c:v>0.78</c:v>
                </c:pt>
                <c:pt idx="78">
                  <c:v>0.78</c:v>
                </c:pt>
                <c:pt idx="79">
                  <c:v>0.76</c:v>
                </c:pt>
                <c:pt idx="80">
                  <c:v>0.79</c:v>
                </c:pt>
                <c:pt idx="81">
                  <c:v>0.76</c:v>
                </c:pt>
                <c:pt idx="82">
                  <c:v>0.76</c:v>
                </c:pt>
                <c:pt idx="83">
                  <c:v>0.74</c:v>
                </c:pt>
                <c:pt idx="84">
                  <c:v>0.76</c:v>
                </c:pt>
                <c:pt idx="85">
                  <c:v>0.76</c:v>
                </c:pt>
                <c:pt idx="86">
                  <c:v>0.78</c:v>
                </c:pt>
                <c:pt idx="87">
                  <c:v>0.77</c:v>
                </c:pt>
                <c:pt idx="88">
                  <c:v>0.77</c:v>
                </c:pt>
                <c:pt idx="89">
                  <c:v>0.76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0-41DC-AF1E-C16A66A39C34}"/>
            </c:ext>
          </c:extLst>
        </c:ser>
        <c:ser>
          <c:idx val="0"/>
          <c:order val="1"/>
          <c:tx>
            <c:strRef>
              <c:f>'All Respondents'!$DD$2</c:f>
              <c:strCache>
                <c:ptCount val="1"/>
                <c:pt idx="0">
                  <c:v>Renting makes more sense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Respondents'!$A$28:$A$117</c:f>
              <c:numCache>
                <c:formatCode>mmm\-yy</c:formatCode>
                <c:ptCount val="90"/>
                <c:pt idx="0">
                  <c:v>41091</c:v>
                </c:pt>
                <c:pt idx="1">
                  <c:v>41122</c:v>
                </c:pt>
                <c:pt idx="2">
                  <c:v>41153</c:v>
                </c:pt>
                <c:pt idx="3">
                  <c:v>41183</c:v>
                </c:pt>
                <c:pt idx="4">
                  <c:v>41214</c:v>
                </c:pt>
                <c:pt idx="5">
                  <c:v>41244</c:v>
                </c:pt>
                <c:pt idx="6">
                  <c:v>41275</c:v>
                </c:pt>
                <c:pt idx="7">
                  <c:v>41306</c:v>
                </c:pt>
                <c:pt idx="8">
                  <c:v>41334</c:v>
                </c:pt>
                <c:pt idx="9">
                  <c:v>41365</c:v>
                </c:pt>
                <c:pt idx="10">
                  <c:v>41395</c:v>
                </c:pt>
                <c:pt idx="11">
                  <c:v>41426</c:v>
                </c:pt>
                <c:pt idx="12">
                  <c:v>41456</c:v>
                </c:pt>
                <c:pt idx="13">
                  <c:v>41487</c:v>
                </c:pt>
                <c:pt idx="14">
                  <c:v>41518</c:v>
                </c:pt>
                <c:pt idx="15">
                  <c:v>41548</c:v>
                </c:pt>
                <c:pt idx="16">
                  <c:v>41579</c:v>
                </c:pt>
                <c:pt idx="17">
                  <c:v>41609</c:v>
                </c:pt>
                <c:pt idx="18" formatCode="[$-409]mmm\-yy;@">
                  <c:v>41640</c:v>
                </c:pt>
                <c:pt idx="19" formatCode="[$-409]mmm\-yy;@">
                  <c:v>41671</c:v>
                </c:pt>
                <c:pt idx="20" formatCode="[$-409]mmm\-yy;@">
                  <c:v>41699</c:v>
                </c:pt>
                <c:pt idx="21" formatCode="[$-409]mmm\-yy;@">
                  <c:v>41730</c:v>
                </c:pt>
                <c:pt idx="22" formatCode="[$-409]mmm\-yy;@">
                  <c:v>41760</c:v>
                </c:pt>
                <c:pt idx="23" formatCode="[$-409]mmm\-yy;@">
                  <c:v>41791</c:v>
                </c:pt>
                <c:pt idx="24" formatCode="[$-409]mmm\-yy;@">
                  <c:v>41821</c:v>
                </c:pt>
                <c:pt idx="25" formatCode="[$-409]mmm\-yy;@">
                  <c:v>41852</c:v>
                </c:pt>
                <c:pt idx="26" formatCode="[$-409]mmm\-yy;@">
                  <c:v>41883</c:v>
                </c:pt>
                <c:pt idx="27" formatCode="[$-409]mmm\-yy;@">
                  <c:v>41913</c:v>
                </c:pt>
                <c:pt idx="28" formatCode="[$-409]mmm\-yy;@">
                  <c:v>41944</c:v>
                </c:pt>
                <c:pt idx="29" formatCode="[$-409]mmm\-yy;@">
                  <c:v>41974</c:v>
                </c:pt>
                <c:pt idx="30" formatCode="[$-409]mmm\-yy;@">
                  <c:v>42005</c:v>
                </c:pt>
                <c:pt idx="31" formatCode="[$-409]mmm\-yy;@">
                  <c:v>42036</c:v>
                </c:pt>
                <c:pt idx="32" formatCode="[$-409]mmm\-yy;@">
                  <c:v>42064</c:v>
                </c:pt>
                <c:pt idx="33" formatCode="[$-409]mmm\-yy;@">
                  <c:v>42095</c:v>
                </c:pt>
                <c:pt idx="34" formatCode="[$-409]mmm\-yy;@">
                  <c:v>42125</c:v>
                </c:pt>
                <c:pt idx="35" formatCode="[$-409]mmm\-yy;@">
                  <c:v>42156</c:v>
                </c:pt>
                <c:pt idx="36" formatCode="[$-409]mmm\-yy;@">
                  <c:v>42186</c:v>
                </c:pt>
                <c:pt idx="37" formatCode="[$-409]mmm\-yy;@">
                  <c:v>42217</c:v>
                </c:pt>
                <c:pt idx="38" formatCode="[$-409]mmm\-yy;@">
                  <c:v>42248</c:v>
                </c:pt>
                <c:pt idx="39" formatCode="[$-409]mmm\-yy;@">
                  <c:v>42278</c:v>
                </c:pt>
                <c:pt idx="40" formatCode="[$-409]mmm\-yy;@">
                  <c:v>42309</c:v>
                </c:pt>
                <c:pt idx="41" formatCode="[$-409]mmm\-yy;@">
                  <c:v>42339</c:v>
                </c:pt>
                <c:pt idx="42" formatCode="[$-409]mmm\-yy;@">
                  <c:v>42370</c:v>
                </c:pt>
                <c:pt idx="43" formatCode="[$-409]mmm\-yy;@">
                  <c:v>42401</c:v>
                </c:pt>
                <c:pt idx="44" formatCode="[$-409]mmm\-yy;@">
                  <c:v>42430</c:v>
                </c:pt>
                <c:pt idx="45" formatCode="[$-409]mmm\-yy;@">
                  <c:v>42461</c:v>
                </c:pt>
                <c:pt idx="46" formatCode="[$-409]mmm\-yy;@">
                  <c:v>42491</c:v>
                </c:pt>
                <c:pt idx="47" formatCode="[$-409]mmm\-yy;@">
                  <c:v>42522</c:v>
                </c:pt>
                <c:pt idx="48" formatCode="[$-409]mmm\-yy;@">
                  <c:v>42552</c:v>
                </c:pt>
                <c:pt idx="49" formatCode="[$-409]mmm\-yy;@">
                  <c:v>42583</c:v>
                </c:pt>
                <c:pt idx="50" formatCode="[$-409]mmm\-yy;@">
                  <c:v>42614</c:v>
                </c:pt>
                <c:pt idx="51" formatCode="[$-409]mmm\-yy;@">
                  <c:v>42644</c:v>
                </c:pt>
                <c:pt idx="52" formatCode="[$-409]mmm\-yy;@">
                  <c:v>42675</c:v>
                </c:pt>
                <c:pt idx="53" formatCode="[$-409]mmm\-yy;@">
                  <c:v>42705</c:v>
                </c:pt>
                <c:pt idx="54" formatCode="[$-409]mmm\-yy;@">
                  <c:v>42736</c:v>
                </c:pt>
                <c:pt idx="55" formatCode="[$-409]mmm\-yy;@">
                  <c:v>42767</c:v>
                </c:pt>
                <c:pt idx="56" formatCode="[$-409]mmm\-yy;@">
                  <c:v>42795</c:v>
                </c:pt>
                <c:pt idx="57" formatCode="[$-409]mmm\-yy;@">
                  <c:v>42826</c:v>
                </c:pt>
                <c:pt idx="58" formatCode="[$-409]mmm\-yy;@">
                  <c:v>42856</c:v>
                </c:pt>
                <c:pt idx="59" formatCode="[$-409]mmm\-yy;@">
                  <c:v>42887</c:v>
                </c:pt>
                <c:pt idx="60" formatCode="[$-409]mmm\-yy;@">
                  <c:v>42917</c:v>
                </c:pt>
                <c:pt idx="61" formatCode="[$-409]mmm\-yy;@">
                  <c:v>42949</c:v>
                </c:pt>
                <c:pt idx="62" formatCode="[$-409]mmm\-yy;@">
                  <c:v>42979</c:v>
                </c:pt>
                <c:pt idx="63" formatCode="[$-409]mmm\-yy;@">
                  <c:v>43009</c:v>
                </c:pt>
                <c:pt idx="64" formatCode="[$-409]mmm\-yy;@">
                  <c:v>43040</c:v>
                </c:pt>
                <c:pt idx="65" formatCode="[$-409]mmm\-yy;@">
                  <c:v>43070</c:v>
                </c:pt>
                <c:pt idx="66" formatCode="[$-409]mmm\-yy;@">
                  <c:v>43101</c:v>
                </c:pt>
                <c:pt idx="67" formatCode="[$-409]mmm\-yy;@">
                  <c:v>43132</c:v>
                </c:pt>
                <c:pt idx="68" formatCode="[$-409]mmm\-yy;@">
                  <c:v>43160</c:v>
                </c:pt>
                <c:pt idx="69" formatCode="[$-409]mmm\-yy;@">
                  <c:v>43191</c:v>
                </c:pt>
                <c:pt idx="70" formatCode="[$-409]mmm\-yy;@">
                  <c:v>43221</c:v>
                </c:pt>
                <c:pt idx="71" formatCode="[$-409]mmm\-yy;@">
                  <c:v>43269</c:v>
                </c:pt>
                <c:pt idx="72" formatCode="[$-409]mmm\-yy;@">
                  <c:v>43282</c:v>
                </c:pt>
                <c:pt idx="73" formatCode="[$-409]mmm\-yy;@">
                  <c:v>43314</c:v>
                </c:pt>
                <c:pt idx="74" formatCode="[$-409]mmm\-yy;@">
                  <c:v>43346</c:v>
                </c:pt>
                <c:pt idx="75" formatCode="[$-409]mmm\-yy;@">
                  <c:v>43374</c:v>
                </c:pt>
                <c:pt idx="76" formatCode="[$-409]mmm\-yy;@">
                  <c:v>43405</c:v>
                </c:pt>
                <c:pt idx="77" formatCode="[$-409]mmm\-yy;@">
                  <c:v>43435</c:v>
                </c:pt>
                <c:pt idx="78" formatCode="[$-409]mmm\-yy;@">
                  <c:v>43466</c:v>
                </c:pt>
                <c:pt idx="79" formatCode="[$-409]mmm\-yy;@">
                  <c:v>43497</c:v>
                </c:pt>
                <c:pt idx="80" formatCode="[$-409]mmm\-yy;@">
                  <c:v>43525</c:v>
                </c:pt>
                <c:pt idx="81" formatCode="[$-409]mmm\-yy;@">
                  <c:v>43556</c:v>
                </c:pt>
                <c:pt idx="82" formatCode="[$-409]mmm\-yy;@">
                  <c:v>43586</c:v>
                </c:pt>
                <c:pt idx="83" formatCode="[$-409]mmm\-yy;@">
                  <c:v>43617</c:v>
                </c:pt>
                <c:pt idx="84" formatCode="[$-409]mmm\-yy;@">
                  <c:v>43647</c:v>
                </c:pt>
                <c:pt idx="85" formatCode="[$-409]mmm\-yy;@">
                  <c:v>43678</c:v>
                </c:pt>
                <c:pt idx="86" formatCode="[$-409]mmm\-yy;@">
                  <c:v>43709</c:v>
                </c:pt>
                <c:pt idx="87" formatCode="[$-409]mmm\-yy;@">
                  <c:v>43739</c:v>
                </c:pt>
                <c:pt idx="88" formatCode="[$-409]mmm\-yy;@">
                  <c:v>43770</c:v>
                </c:pt>
                <c:pt idx="89" formatCode="[$-409]mmm\-yy;@">
                  <c:v>43800</c:v>
                </c:pt>
              </c:numCache>
            </c:numRef>
          </c:cat>
          <c:val>
            <c:numRef>
              <c:f>'All Respondents'!$DD$28:$DD$131</c:f>
              <c:numCache>
                <c:formatCode>0%</c:formatCode>
                <c:ptCount val="104"/>
                <c:pt idx="0">
                  <c:v>0.23</c:v>
                </c:pt>
                <c:pt idx="1">
                  <c:v>0.19</c:v>
                </c:pt>
                <c:pt idx="2">
                  <c:v>0.23</c:v>
                </c:pt>
                <c:pt idx="3">
                  <c:v>0.2</c:v>
                </c:pt>
                <c:pt idx="4">
                  <c:v>0.22</c:v>
                </c:pt>
                <c:pt idx="5">
                  <c:v>0.21</c:v>
                </c:pt>
                <c:pt idx="6">
                  <c:v>0.2</c:v>
                </c:pt>
                <c:pt idx="7">
                  <c:v>0.21</c:v>
                </c:pt>
                <c:pt idx="8">
                  <c:v>0.22</c:v>
                </c:pt>
                <c:pt idx="9">
                  <c:v>0.24</c:v>
                </c:pt>
                <c:pt idx="10">
                  <c:v>0.23</c:v>
                </c:pt>
                <c:pt idx="11">
                  <c:v>0.23</c:v>
                </c:pt>
                <c:pt idx="12">
                  <c:v>0.19</c:v>
                </c:pt>
                <c:pt idx="13">
                  <c:v>0.22</c:v>
                </c:pt>
                <c:pt idx="14">
                  <c:v>0.24</c:v>
                </c:pt>
                <c:pt idx="15">
                  <c:v>0.2</c:v>
                </c:pt>
                <c:pt idx="16">
                  <c:v>0.18</c:v>
                </c:pt>
                <c:pt idx="17">
                  <c:v>0.19</c:v>
                </c:pt>
                <c:pt idx="18">
                  <c:v>0.19</c:v>
                </c:pt>
                <c:pt idx="19">
                  <c:v>0.25</c:v>
                </c:pt>
                <c:pt idx="20">
                  <c:v>0.22</c:v>
                </c:pt>
                <c:pt idx="21">
                  <c:v>0.23</c:v>
                </c:pt>
                <c:pt idx="22">
                  <c:v>0.21</c:v>
                </c:pt>
                <c:pt idx="23">
                  <c:v>0.24</c:v>
                </c:pt>
                <c:pt idx="24">
                  <c:v>0.21</c:v>
                </c:pt>
                <c:pt idx="25">
                  <c:v>0.26</c:v>
                </c:pt>
                <c:pt idx="26">
                  <c:v>0.21</c:v>
                </c:pt>
                <c:pt idx="27">
                  <c:v>0.17</c:v>
                </c:pt>
                <c:pt idx="28">
                  <c:v>0.22</c:v>
                </c:pt>
                <c:pt idx="29">
                  <c:v>0.24</c:v>
                </c:pt>
                <c:pt idx="30">
                  <c:v>0.19</c:v>
                </c:pt>
                <c:pt idx="31">
                  <c:v>0.2</c:v>
                </c:pt>
                <c:pt idx="32">
                  <c:v>0.19</c:v>
                </c:pt>
                <c:pt idx="33">
                  <c:v>0.21</c:v>
                </c:pt>
                <c:pt idx="34">
                  <c:v>0.18</c:v>
                </c:pt>
                <c:pt idx="35">
                  <c:v>0.18</c:v>
                </c:pt>
                <c:pt idx="36">
                  <c:v>0.19</c:v>
                </c:pt>
                <c:pt idx="37">
                  <c:v>0.19</c:v>
                </c:pt>
                <c:pt idx="38">
                  <c:v>0.19</c:v>
                </c:pt>
                <c:pt idx="39">
                  <c:v>0.21</c:v>
                </c:pt>
                <c:pt idx="40">
                  <c:v>0.23</c:v>
                </c:pt>
                <c:pt idx="41">
                  <c:v>0.23</c:v>
                </c:pt>
                <c:pt idx="42">
                  <c:v>0.24</c:v>
                </c:pt>
                <c:pt idx="43">
                  <c:v>0.23</c:v>
                </c:pt>
                <c:pt idx="44">
                  <c:v>0.2</c:v>
                </c:pt>
                <c:pt idx="45">
                  <c:v>0.23</c:v>
                </c:pt>
                <c:pt idx="46">
                  <c:v>0.24</c:v>
                </c:pt>
                <c:pt idx="47">
                  <c:v>0.2</c:v>
                </c:pt>
                <c:pt idx="48">
                  <c:v>0.21</c:v>
                </c:pt>
                <c:pt idx="49">
                  <c:v>0.24</c:v>
                </c:pt>
                <c:pt idx="50">
                  <c:v>0.22</c:v>
                </c:pt>
                <c:pt idx="51">
                  <c:v>0.23</c:v>
                </c:pt>
                <c:pt idx="52">
                  <c:v>0.22</c:v>
                </c:pt>
                <c:pt idx="53">
                  <c:v>0.24</c:v>
                </c:pt>
                <c:pt idx="54">
                  <c:v>0.23</c:v>
                </c:pt>
                <c:pt idx="55">
                  <c:v>0.22</c:v>
                </c:pt>
                <c:pt idx="56">
                  <c:v>0.2</c:v>
                </c:pt>
                <c:pt idx="57">
                  <c:v>0.21</c:v>
                </c:pt>
                <c:pt idx="58">
                  <c:v>0.23</c:v>
                </c:pt>
                <c:pt idx="59">
                  <c:v>0.2</c:v>
                </c:pt>
                <c:pt idx="60">
                  <c:v>0.2</c:v>
                </c:pt>
                <c:pt idx="61">
                  <c:v>0.21</c:v>
                </c:pt>
                <c:pt idx="62">
                  <c:v>0.22</c:v>
                </c:pt>
                <c:pt idx="63">
                  <c:v>0.21</c:v>
                </c:pt>
                <c:pt idx="64">
                  <c:v>0.23</c:v>
                </c:pt>
                <c:pt idx="65">
                  <c:v>0.19</c:v>
                </c:pt>
                <c:pt idx="66">
                  <c:v>0.2</c:v>
                </c:pt>
                <c:pt idx="67">
                  <c:v>0.2</c:v>
                </c:pt>
                <c:pt idx="68">
                  <c:v>0.19</c:v>
                </c:pt>
                <c:pt idx="69">
                  <c:v>0.22</c:v>
                </c:pt>
                <c:pt idx="70">
                  <c:v>0.18</c:v>
                </c:pt>
                <c:pt idx="71">
                  <c:v>0.18</c:v>
                </c:pt>
                <c:pt idx="72">
                  <c:v>0.22</c:v>
                </c:pt>
                <c:pt idx="73">
                  <c:v>0.21</c:v>
                </c:pt>
                <c:pt idx="74">
                  <c:v>0.22</c:v>
                </c:pt>
                <c:pt idx="75">
                  <c:v>0.19</c:v>
                </c:pt>
                <c:pt idx="76">
                  <c:v>0.19</c:v>
                </c:pt>
                <c:pt idx="77">
                  <c:v>0.2</c:v>
                </c:pt>
                <c:pt idx="78">
                  <c:v>0.21</c:v>
                </c:pt>
                <c:pt idx="79">
                  <c:v>0.23</c:v>
                </c:pt>
                <c:pt idx="80">
                  <c:v>0.19</c:v>
                </c:pt>
                <c:pt idx="81">
                  <c:v>0.22</c:v>
                </c:pt>
                <c:pt idx="82">
                  <c:v>0.21</c:v>
                </c:pt>
                <c:pt idx="83">
                  <c:v>0.25</c:v>
                </c:pt>
                <c:pt idx="84">
                  <c:v>0.22</c:v>
                </c:pt>
                <c:pt idx="85">
                  <c:v>0.22</c:v>
                </c:pt>
                <c:pt idx="86">
                  <c:v>0.19</c:v>
                </c:pt>
                <c:pt idx="87">
                  <c:v>0.21</c:v>
                </c:pt>
                <c:pt idx="88">
                  <c:v>0.21</c:v>
                </c:pt>
                <c:pt idx="89">
                  <c:v>0.22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0-41DC-AF1E-C16A66A39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903232"/>
        <c:axId val="250903792"/>
      </c:lineChart>
      <c:dateAx>
        <c:axId val="250903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250903792"/>
        <c:crosses val="autoZero"/>
        <c:auto val="1"/>
        <c:lblOffset val="100"/>
        <c:baseTimeUnit val="days"/>
        <c:majorUnit val="1"/>
      </c:dateAx>
      <c:valAx>
        <c:axId val="2509037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9032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</a:t>
            </a:r>
            <a:r>
              <a:rPr lang="en-US" sz="1800" baseline="0"/>
              <a:t> who think... (Financial Reasons)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'All Respondents'!$DC$2</c:f>
              <c:strCache>
                <c:ptCount val="1"/>
                <c:pt idx="0">
                  <c:v>Owning makes more sense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Respondents'!$A$3:$A$117</c:f>
              <c:numCache>
                <c:formatCode>mmm\-yy</c:formatCode>
                <c:ptCount val="115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</c:numCache>
            </c:numRef>
          </c:cat>
          <c:val>
            <c:numRef>
              <c:f>'All Respondents'!$DC$3:$DC$131</c:f>
              <c:numCache>
                <c:formatCode>0%</c:formatCode>
                <c:ptCount val="129"/>
                <c:pt idx="0">
                  <c:v>0.84</c:v>
                </c:pt>
                <c:pt idx="1">
                  <c:v>0.85</c:v>
                </c:pt>
                <c:pt idx="2">
                  <c:v>0.85</c:v>
                </c:pt>
                <c:pt idx="3">
                  <c:v>0.84</c:v>
                </c:pt>
                <c:pt idx="4">
                  <c:v>0.84</c:v>
                </c:pt>
                <c:pt idx="5">
                  <c:v>0.83</c:v>
                </c:pt>
                <c:pt idx="6">
                  <c:v>0.85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0.85</c:v>
                </c:pt>
                <c:pt idx="11">
                  <c:v>0.86</c:v>
                </c:pt>
                <c:pt idx="12">
                  <c:v>0.83</c:v>
                </c:pt>
                <c:pt idx="13">
                  <c:v>0.85</c:v>
                </c:pt>
                <c:pt idx="14">
                  <c:v>0.83</c:v>
                </c:pt>
                <c:pt idx="15">
                  <c:v>0.85</c:v>
                </c:pt>
                <c:pt idx="16">
                  <c:v>0.86</c:v>
                </c:pt>
                <c:pt idx="17">
                  <c:v>0.82</c:v>
                </c:pt>
                <c:pt idx="18">
                  <c:v>0.84</c:v>
                </c:pt>
                <c:pt idx="19">
                  <c:v>0.82</c:v>
                </c:pt>
                <c:pt idx="20">
                  <c:v>0.83</c:v>
                </c:pt>
                <c:pt idx="21">
                  <c:v>0.86</c:v>
                </c:pt>
                <c:pt idx="22">
                  <c:v>0.83</c:v>
                </c:pt>
                <c:pt idx="23">
                  <c:v>0.84</c:v>
                </c:pt>
                <c:pt idx="24">
                  <c:v>0.85</c:v>
                </c:pt>
                <c:pt idx="25">
                  <c:v>0.83</c:v>
                </c:pt>
                <c:pt idx="26">
                  <c:v>0.84</c:v>
                </c:pt>
                <c:pt idx="27">
                  <c:v>0.84</c:v>
                </c:pt>
                <c:pt idx="28">
                  <c:v>0.86</c:v>
                </c:pt>
                <c:pt idx="29">
                  <c:v>0.85</c:v>
                </c:pt>
                <c:pt idx="30">
                  <c:v>0.83</c:v>
                </c:pt>
                <c:pt idx="31">
                  <c:v>0.84</c:v>
                </c:pt>
                <c:pt idx="32">
                  <c:v>0.83</c:v>
                </c:pt>
                <c:pt idx="33">
                  <c:v>0.82</c:v>
                </c:pt>
                <c:pt idx="34">
                  <c:v>0.79</c:v>
                </c:pt>
                <c:pt idx="35">
                  <c:v>0.85</c:v>
                </c:pt>
                <c:pt idx="36">
                  <c:v>0.85</c:v>
                </c:pt>
                <c:pt idx="37">
                  <c:v>0.85</c:v>
                </c:pt>
                <c:pt idx="38">
                  <c:v>0.82</c:v>
                </c:pt>
                <c:pt idx="39">
                  <c:v>0.87</c:v>
                </c:pt>
                <c:pt idx="40">
                  <c:v>0.84</c:v>
                </c:pt>
                <c:pt idx="41">
                  <c:v>0.88</c:v>
                </c:pt>
                <c:pt idx="42">
                  <c:v>0.87</c:v>
                </c:pt>
                <c:pt idx="43">
                  <c:v>0.85</c:v>
                </c:pt>
                <c:pt idx="44">
                  <c:v>0.84</c:v>
                </c:pt>
                <c:pt idx="45">
                  <c:v>0.84</c:v>
                </c:pt>
                <c:pt idx="46">
                  <c:v>0.86</c:v>
                </c:pt>
                <c:pt idx="47">
                  <c:v>0.85</c:v>
                </c:pt>
                <c:pt idx="48">
                  <c:v>0.86</c:v>
                </c:pt>
                <c:pt idx="49">
                  <c:v>0.83</c:v>
                </c:pt>
                <c:pt idx="50">
                  <c:v>0.83</c:v>
                </c:pt>
                <c:pt idx="51">
                  <c:v>0.81</c:v>
                </c:pt>
                <c:pt idx="52">
                  <c:v>0.83</c:v>
                </c:pt>
                <c:pt idx="53">
                  <c:v>0.82</c:v>
                </c:pt>
                <c:pt idx="54">
                  <c:v>0.81</c:v>
                </c:pt>
                <c:pt idx="55">
                  <c:v>0.82</c:v>
                </c:pt>
                <c:pt idx="56">
                  <c:v>0.83</c:v>
                </c:pt>
                <c:pt idx="57">
                  <c:v>0.83</c:v>
                </c:pt>
                <c:pt idx="58">
                  <c:v>0.8</c:v>
                </c:pt>
                <c:pt idx="59">
                  <c:v>0.85</c:v>
                </c:pt>
                <c:pt idx="60">
                  <c:v>0.84</c:v>
                </c:pt>
                <c:pt idx="61">
                  <c:v>0.84</c:v>
                </c:pt>
                <c:pt idx="62">
                  <c:v>0.82</c:v>
                </c:pt>
                <c:pt idx="63">
                  <c:v>0.84</c:v>
                </c:pt>
                <c:pt idx="64">
                  <c:v>0.85</c:v>
                </c:pt>
                <c:pt idx="65">
                  <c:v>0.85</c:v>
                </c:pt>
                <c:pt idx="66">
                  <c:v>0.85</c:v>
                </c:pt>
                <c:pt idx="67">
                  <c:v>0.78</c:v>
                </c:pt>
                <c:pt idx="68">
                  <c:v>0.8</c:v>
                </c:pt>
                <c:pt idx="69">
                  <c:v>0.81</c:v>
                </c:pt>
                <c:pt idx="70">
                  <c:v>0.77</c:v>
                </c:pt>
                <c:pt idx="71">
                  <c:v>0.77</c:v>
                </c:pt>
                <c:pt idx="72">
                  <c:v>0.81</c:v>
                </c:pt>
                <c:pt idx="73">
                  <c:v>0.8</c:v>
                </c:pt>
                <c:pt idx="74">
                  <c:v>0.79</c:v>
                </c:pt>
                <c:pt idx="75">
                  <c:v>0.8</c:v>
                </c:pt>
                <c:pt idx="76">
                  <c:v>0.83</c:v>
                </c:pt>
                <c:pt idx="77">
                  <c:v>0.86</c:v>
                </c:pt>
                <c:pt idx="78">
                  <c:v>0.83</c:v>
                </c:pt>
                <c:pt idx="79">
                  <c:v>0.83</c:v>
                </c:pt>
                <c:pt idx="80">
                  <c:v>0.82</c:v>
                </c:pt>
                <c:pt idx="81">
                  <c:v>0.8</c:v>
                </c:pt>
                <c:pt idx="82">
                  <c:v>0.82</c:v>
                </c:pt>
                <c:pt idx="83">
                  <c:v>0.78</c:v>
                </c:pt>
                <c:pt idx="84">
                  <c:v>0.8</c:v>
                </c:pt>
                <c:pt idx="85">
                  <c:v>0.79</c:v>
                </c:pt>
                <c:pt idx="86">
                  <c:v>0.8</c:v>
                </c:pt>
                <c:pt idx="87">
                  <c:v>0.78</c:v>
                </c:pt>
                <c:pt idx="88">
                  <c:v>0.81</c:v>
                </c:pt>
                <c:pt idx="89">
                  <c:v>0.82</c:v>
                </c:pt>
                <c:pt idx="90">
                  <c:v>0.83</c:v>
                </c:pt>
                <c:pt idx="91">
                  <c:v>0.79</c:v>
                </c:pt>
                <c:pt idx="92">
                  <c:v>0.81</c:v>
                </c:pt>
                <c:pt idx="93">
                  <c:v>0.83</c:v>
                </c:pt>
                <c:pt idx="94">
                  <c:v>0.81</c:v>
                </c:pt>
                <c:pt idx="95">
                  <c:v>0.82</c:v>
                </c:pt>
                <c:pt idx="96">
                  <c:v>0.81</c:v>
                </c:pt>
                <c:pt idx="97">
                  <c:v>0.78</c:v>
                </c:pt>
                <c:pt idx="98">
                  <c:v>0.79</c:v>
                </c:pt>
                <c:pt idx="99">
                  <c:v>0.82</c:v>
                </c:pt>
                <c:pt idx="100">
                  <c:v>0.86</c:v>
                </c:pt>
                <c:pt idx="101">
                  <c:v>0.87</c:v>
                </c:pt>
                <c:pt idx="102">
                  <c:v>0.86</c:v>
                </c:pt>
                <c:pt idx="103">
                  <c:v>0.8</c:v>
                </c:pt>
                <c:pt idx="104">
                  <c:v>0.81</c:v>
                </c:pt>
                <c:pt idx="105">
                  <c:v>0.81</c:v>
                </c:pt>
                <c:pt idx="106">
                  <c:v>0.79</c:v>
                </c:pt>
                <c:pt idx="107">
                  <c:v>0.78</c:v>
                </c:pt>
                <c:pt idx="108">
                  <c:v>0.8</c:v>
                </c:pt>
                <c:pt idx="109">
                  <c:v>0.8</c:v>
                </c:pt>
                <c:pt idx="110">
                  <c:v>0.77</c:v>
                </c:pt>
                <c:pt idx="111">
                  <c:v>0.81</c:v>
                </c:pt>
                <c:pt idx="112">
                  <c:v>0.87</c:v>
                </c:pt>
                <c:pt idx="113">
                  <c:v>0.84</c:v>
                </c:pt>
                <c:pt idx="114">
                  <c:v>0.85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F-4DE8-A2BE-6DEB712B3176}"/>
            </c:ext>
          </c:extLst>
        </c:ser>
        <c:ser>
          <c:idx val="0"/>
          <c:order val="1"/>
          <c:tx>
            <c:strRef>
              <c:f>'All Respondents'!$DB$2</c:f>
              <c:strCache>
                <c:ptCount val="1"/>
                <c:pt idx="0">
                  <c:v>Renting makes more sense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Respondents'!$A$3:$A$117</c:f>
              <c:numCache>
                <c:formatCode>mmm\-yy</c:formatCode>
                <c:ptCount val="115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</c:numCache>
            </c:numRef>
          </c:cat>
          <c:val>
            <c:numRef>
              <c:f>'All Respondents'!$DB$3:$DB$131</c:f>
              <c:numCache>
                <c:formatCode>0%</c:formatCode>
                <c:ptCount val="129"/>
                <c:pt idx="0">
                  <c:v>0.13</c:v>
                </c:pt>
                <c:pt idx="1">
                  <c:v>0.12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0.13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0.13</c:v>
                </c:pt>
                <c:pt idx="11">
                  <c:v>0.12</c:v>
                </c:pt>
                <c:pt idx="12">
                  <c:v>0.14000000000000001</c:v>
                </c:pt>
                <c:pt idx="13">
                  <c:v>0.12</c:v>
                </c:pt>
                <c:pt idx="14">
                  <c:v>0.15</c:v>
                </c:pt>
                <c:pt idx="15">
                  <c:v>0.13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0.13</c:v>
                </c:pt>
                <c:pt idx="19">
                  <c:v>0.17</c:v>
                </c:pt>
                <c:pt idx="20">
                  <c:v>0.15</c:v>
                </c:pt>
                <c:pt idx="21">
                  <c:v>0.13</c:v>
                </c:pt>
                <c:pt idx="22">
                  <c:v>0.15</c:v>
                </c:pt>
                <c:pt idx="23">
                  <c:v>0.14000000000000001</c:v>
                </c:pt>
                <c:pt idx="24">
                  <c:v>0.13</c:v>
                </c:pt>
                <c:pt idx="25">
                  <c:v>0.15</c:v>
                </c:pt>
                <c:pt idx="26">
                  <c:v>0.13</c:v>
                </c:pt>
                <c:pt idx="27">
                  <c:v>0.14000000000000001</c:v>
                </c:pt>
                <c:pt idx="28">
                  <c:v>0.12</c:v>
                </c:pt>
                <c:pt idx="29">
                  <c:v>0.13</c:v>
                </c:pt>
                <c:pt idx="30">
                  <c:v>0.16</c:v>
                </c:pt>
                <c:pt idx="31">
                  <c:v>0.13</c:v>
                </c:pt>
                <c:pt idx="32">
                  <c:v>0.16</c:v>
                </c:pt>
                <c:pt idx="33">
                  <c:v>0.16</c:v>
                </c:pt>
                <c:pt idx="34">
                  <c:v>0.19</c:v>
                </c:pt>
                <c:pt idx="35">
                  <c:v>0.14000000000000001</c:v>
                </c:pt>
                <c:pt idx="36">
                  <c:v>0.13</c:v>
                </c:pt>
                <c:pt idx="37">
                  <c:v>0.14000000000000001</c:v>
                </c:pt>
                <c:pt idx="38">
                  <c:v>0.16</c:v>
                </c:pt>
                <c:pt idx="39">
                  <c:v>0.12</c:v>
                </c:pt>
                <c:pt idx="40">
                  <c:v>0.15</c:v>
                </c:pt>
                <c:pt idx="41">
                  <c:v>0.11</c:v>
                </c:pt>
                <c:pt idx="42">
                  <c:v>0.12</c:v>
                </c:pt>
                <c:pt idx="43">
                  <c:v>0.14000000000000001</c:v>
                </c:pt>
                <c:pt idx="44">
                  <c:v>0.14000000000000001</c:v>
                </c:pt>
                <c:pt idx="45">
                  <c:v>0.15</c:v>
                </c:pt>
                <c:pt idx="46">
                  <c:v>0.11</c:v>
                </c:pt>
                <c:pt idx="47">
                  <c:v>0.14000000000000001</c:v>
                </c:pt>
                <c:pt idx="48">
                  <c:v>0.13</c:v>
                </c:pt>
                <c:pt idx="49">
                  <c:v>0.14000000000000001</c:v>
                </c:pt>
                <c:pt idx="50">
                  <c:v>0.15</c:v>
                </c:pt>
                <c:pt idx="51">
                  <c:v>0.16</c:v>
                </c:pt>
                <c:pt idx="52">
                  <c:v>0.14000000000000001</c:v>
                </c:pt>
                <c:pt idx="53">
                  <c:v>0.15</c:v>
                </c:pt>
                <c:pt idx="54">
                  <c:v>0.16</c:v>
                </c:pt>
                <c:pt idx="55">
                  <c:v>0.16</c:v>
                </c:pt>
                <c:pt idx="56">
                  <c:v>0.15</c:v>
                </c:pt>
                <c:pt idx="57">
                  <c:v>0.14000000000000001</c:v>
                </c:pt>
                <c:pt idx="58">
                  <c:v>0.17</c:v>
                </c:pt>
                <c:pt idx="59">
                  <c:v>0.13</c:v>
                </c:pt>
                <c:pt idx="60">
                  <c:v>0.12</c:v>
                </c:pt>
                <c:pt idx="61">
                  <c:v>0.13</c:v>
                </c:pt>
                <c:pt idx="62">
                  <c:v>0.16</c:v>
                </c:pt>
                <c:pt idx="63">
                  <c:v>0.13</c:v>
                </c:pt>
                <c:pt idx="64">
                  <c:v>0.13</c:v>
                </c:pt>
                <c:pt idx="65">
                  <c:v>0.13</c:v>
                </c:pt>
                <c:pt idx="66">
                  <c:v>0.13</c:v>
                </c:pt>
                <c:pt idx="67">
                  <c:v>0.18</c:v>
                </c:pt>
                <c:pt idx="68">
                  <c:v>0.16</c:v>
                </c:pt>
                <c:pt idx="69">
                  <c:v>0.15</c:v>
                </c:pt>
                <c:pt idx="70">
                  <c:v>0.18</c:v>
                </c:pt>
                <c:pt idx="71">
                  <c:v>0.2</c:v>
                </c:pt>
                <c:pt idx="72">
                  <c:v>0.15</c:v>
                </c:pt>
                <c:pt idx="73">
                  <c:v>0.17</c:v>
                </c:pt>
                <c:pt idx="74">
                  <c:v>0.18</c:v>
                </c:pt>
                <c:pt idx="75">
                  <c:v>0.17</c:v>
                </c:pt>
                <c:pt idx="76">
                  <c:v>0.15</c:v>
                </c:pt>
                <c:pt idx="77">
                  <c:v>0.13</c:v>
                </c:pt>
                <c:pt idx="78">
                  <c:v>0.15</c:v>
                </c:pt>
                <c:pt idx="79">
                  <c:v>0.14000000000000001</c:v>
                </c:pt>
                <c:pt idx="80">
                  <c:v>0.15</c:v>
                </c:pt>
                <c:pt idx="81">
                  <c:v>0.17</c:v>
                </c:pt>
                <c:pt idx="82">
                  <c:v>0.14000000000000001</c:v>
                </c:pt>
                <c:pt idx="83">
                  <c:v>0.19</c:v>
                </c:pt>
                <c:pt idx="84">
                  <c:v>0.17</c:v>
                </c:pt>
                <c:pt idx="85">
                  <c:v>0.16</c:v>
                </c:pt>
                <c:pt idx="86">
                  <c:v>0.16</c:v>
                </c:pt>
                <c:pt idx="87">
                  <c:v>0.18</c:v>
                </c:pt>
                <c:pt idx="88">
                  <c:v>0.16</c:v>
                </c:pt>
                <c:pt idx="89">
                  <c:v>0.16</c:v>
                </c:pt>
                <c:pt idx="90">
                  <c:v>0.14000000000000001</c:v>
                </c:pt>
                <c:pt idx="91">
                  <c:v>0.17</c:v>
                </c:pt>
                <c:pt idx="92">
                  <c:v>0.16</c:v>
                </c:pt>
                <c:pt idx="93">
                  <c:v>0.13</c:v>
                </c:pt>
                <c:pt idx="94">
                  <c:v>0.16</c:v>
                </c:pt>
                <c:pt idx="95">
                  <c:v>0.13</c:v>
                </c:pt>
                <c:pt idx="96">
                  <c:v>0.16</c:v>
                </c:pt>
                <c:pt idx="97">
                  <c:v>0.19</c:v>
                </c:pt>
                <c:pt idx="98">
                  <c:v>0.17</c:v>
                </c:pt>
                <c:pt idx="99">
                  <c:v>0.14000000000000001</c:v>
                </c:pt>
                <c:pt idx="100">
                  <c:v>0.12</c:v>
                </c:pt>
                <c:pt idx="101">
                  <c:v>0.1</c:v>
                </c:pt>
                <c:pt idx="102">
                  <c:v>0.13</c:v>
                </c:pt>
                <c:pt idx="103">
                  <c:v>0.17</c:v>
                </c:pt>
                <c:pt idx="104">
                  <c:v>0.16</c:v>
                </c:pt>
                <c:pt idx="105">
                  <c:v>0.15</c:v>
                </c:pt>
                <c:pt idx="106">
                  <c:v>0.18</c:v>
                </c:pt>
                <c:pt idx="107">
                  <c:v>0.18</c:v>
                </c:pt>
                <c:pt idx="108">
                  <c:v>0.18</c:v>
                </c:pt>
                <c:pt idx="109">
                  <c:v>0.16</c:v>
                </c:pt>
                <c:pt idx="110">
                  <c:v>0.19</c:v>
                </c:pt>
                <c:pt idx="111">
                  <c:v>0.16</c:v>
                </c:pt>
                <c:pt idx="112">
                  <c:v>0.11</c:v>
                </c:pt>
                <c:pt idx="113">
                  <c:v>0.12</c:v>
                </c:pt>
                <c:pt idx="114">
                  <c:v>0.13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F-4DE8-A2BE-6DEB712B3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49440"/>
        <c:axId val="250899872"/>
      </c:lineChart>
      <c:dateAx>
        <c:axId val="249449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0899872"/>
        <c:crosses val="autoZero"/>
        <c:auto val="1"/>
        <c:lblOffset val="100"/>
        <c:baseTimeUnit val="days"/>
        <c:majorUnit val="1"/>
      </c:dateAx>
      <c:valAx>
        <c:axId val="2508998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9449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whose home values have...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1532679508811404E-2"/>
          <c:y val="0.14758936382952131"/>
          <c:w val="0.81419469731311245"/>
          <c:h val="0.67815804274465696"/>
        </c:manualLayout>
      </c:layout>
      <c:lineChart>
        <c:grouping val="standard"/>
        <c:varyColors val="0"/>
        <c:ser>
          <c:idx val="2"/>
          <c:order val="0"/>
          <c:tx>
            <c:strRef>
              <c:f>'All Respondents'!$DH$2</c:f>
              <c:strCache>
                <c:ptCount val="1"/>
                <c:pt idx="0">
                  <c:v>Home Value Increase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Respondents'!$A$3:$A$117</c:f>
              <c:numCache>
                <c:formatCode>mmm\-yy</c:formatCode>
                <c:ptCount val="115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</c:numCache>
            </c:numRef>
          </c:cat>
          <c:val>
            <c:numRef>
              <c:f>'All Respondents'!$DH$3:$DH$131</c:f>
              <c:numCache>
                <c:formatCode>0%</c:formatCode>
                <c:ptCount val="129"/>
                <c:pt idx="0">
                  <c:v>0.66</c:v>
                </c:pt>
                <c:pt idx="1">
                  <c:v>0.68</c:v>
                </c:pt>
                <c:pt idx="2">
                  <c:v>0.65</c:v>
                </c:pt>
                <c:pt idx="3">
                  <c:v>0.63</c:v>
                </c:pt>
                <c:pt idx="4">
                  <c:v>0.63</c:v>
                </c:pt>
                <c:pt idx="5">
                  <c:v>0.67</c:v>
                </c:pt>
                <c:pt idx="6">
                  <c:v>0.65</c:v>
                </c:pt>
                <c:pt idx="7">
                  <c:v>0.62</c:v>
                </c:pt>
                <c:pt idx="8">
                  <c:v>0.65999999999999992</c:v>
                </c:pt>
                <c:pt idx="9">
                  <c:v>0.64</c:v>
                </c:pt>
                <c:pt idx="10">
                  <c:v>0.65</c:v>
                </c:pt>
                <c:pt idx="11">
                  <c:v>0.62</c:v>
                </c:pt>
                <c:pt idx="12">
                  <c:v>0.61</c:v>
                </c:pt>
                <c:pt idx="13">
                  <c:v>0.64</c:v>
                </c:pt>
                <c:pt idx="14">
                  <c:v>0.60000000000000009</c:v>
                </c:pt>
                <c:pt idx="15">
                  <c:v>0.62</c:v>
                </c:pt>
                <c:pt idx="16">
                  <c:v>0.63</c:v>
                </c:pt>
                <c:pt idx="17">
                  <c:v>0.58000000000000007</c:v>
                </c:pt>
                <c:pt idx="18">
                  <c:v>0.63</c:v>
                </c:pt>
                <c:pt idx="19">
                  <c:v>0.6</c:v>
                </c:pt>
                <c:pt idx="20">
                  <c:v>0.57000000000000006</c:v>
                </c:pt>
                <c:pt idx="21">
                  <c:v>0.6</c:v>
                </c:pt>
                <c:pt idx="22">
                  <c:v>0.57000000000000006</c:v>
                </c:pt>
                <c:pt idx="23">
                  <c:v>0.62</c:v>
                </c:pt>
                <c:pt idx="24">
                  <c:v>0.56000000000000005</c:v>
                </c:pt>
                <c:pt idx="25">
                  <c:v>0.61</c:v>
                </c:pt>
                <c:pt idx="26">
                  <c:v>0.61</c:v>
                </c:pt>
                <c:pt idx="27">
                  <c:v>0.63</c:v>
                </c:pt>
                <c:pt idx="28">
                  <c:v>0.63</c:v>
                </c:pt>
                <c:pt idx="29">
                  <c:v>0.62</c:v>
                </c:pt>
                <c:pt idx="30">
                  <c:v>0.63</c:v>
                </c:pt>
                <c:pt idx="31">
                  <c:v>0.64</c:v>
                </c:pt>
                <c:pt idx="32">
                  <c:v>0.64</c:v>
                </c:pt>
                <c:pt idx="33">
                  <c:v>0.63</c:v>
                </c:pt>
                <c:pt idx="34">
                  <c:v>0.61</c:v>
                </c:pt>
                <c:pt idx="35">
                  <c:v>0.63</c:v>
                </c:pt>
                <c:pt idx="36">
                  <c:v>0.63</c:v>
                </c:pt>
                <c:pt idx="37">
                  <c:v>0.65999999999999992</c:v>
                </c:pt>
                <c:pt idx="38">
                  <c:v>0.65</c:v>
                </c:pt>
                <c:pt idx="39">
                  <c:v>0.69</c:v>
                </c:pt>
                <c:pt idx="40">
                  <c:v>0.66999999999999993</c:v>
                </c:pt>
                <c:pt idx="41">
                  <c:v>0.68</c:v>
                </c:pt>
                <c:pt idx="42">
                  <c:v>0.67999999999999994</c:v>
                </c:pt>
                <c:pt idx="43">
                  <c:v>0.71</c:v>
                </c:pt>
                <c:pt idx="44">
                  <c:v>0.65999999999999992</c:v>
                </c:pt>
                <c:pt idx="45">
                  <c:v>0.71</c:v>
                </c:pt>
                <c:pt idx="46">
                  <c:v>0.67999999999999994</c:v>
                </c:pt>
                <c:pt idx="47">
                  <c:v>0.71</c:v>
                </c:pt>
                <c:pt idx="48">
                  <c:v>0.68</c:v>
                </c:pt>
                <c:pt idx="49">
                  <c:v>0.72</c:v>
                </c:pt>
                <c:pt idx="50">
                  <c:v>0.65</c:v>
                </c:pt>
                <c:pt idx="51">
                  <c:v>0.66999999999999993</c:v>
                </c:pt>
                <c:pt idx="52">
                  <c:v>0.69</c:v>
                </c:pt>
                <c:pt idx="53">
                  <c:v>0.67</c:v>
                </c:pt>
                <c:pt idx="54">
                  <c:v>0.7</c:v>
                </c:pt>
                <c:pt idx="55">
                  <c:v>0.68</c:v>
                </c:pt>
                <c:pt idx="56">
                  <c:v>0.69</c:v>
                </c:pt>
                <c:pt idx="57">
                  <c:v>0.7</c:v>
                </c:pt>
                <c:pt idx="58">
                  <c:v>0.67999999999999994</c:v>
                </c:pt>
                <c:pt idx="59">
                  <c:v>0.71</c:v>
                </c:pt>
                <c:pt idx="60">
                  <c:v>0.67</c:v>
                </c:pt>
                <c:pt idx="61">
                  <c:v>0.71</c:v>
                </c:pt>
                <c:pt idx="62">
                  <c:v>0.74</c:v>
                </c:pt>
                <c:pt idx="63">
                  <c:v>0.76</c:v>
                </c:pt>
                <c:pt idx="64">
                  <c:v>0.76</c:v>
                </c:pt>
                <c:pt idx="65">
                  <c:v>0.76</c:v>
                </c:pt>
                <c:pt idx="66">
                  <c:v>0.74</c:v>
                </c:pt>
                <c:pt idx="67">
                  <c:v>0.72</c:v>
                </c:pt>
                <c:pt idx="68">
                  <c:v>0.74</c:v>
                </c:pt>
                <c:pt idx="69">
                  <c:v>0.75</c:v>
                </c:pt>
                <c:pt idx="70">
                  <c:v>0.75</c:v>
                </c:pt>
                <c:pt idx="71">
                  <c:v>0.76</c:v>
                </c:pt>
                <c:pt idx="72">
                  <c:v>0.76</c:v>
                </c:pt>
                <c:pt idx="73">
                  <c:v>0.74</c:v>
                </c:pt>
                <c:pt idx="74">
                  <c:v>0.77</c:v>
                </c:pt>
                <c:pt idx="75">
                  <c:v>0.72</c:v>
                </c:pt>
                <c:pt idx="76">
                  <c:v>0.74</c:v>
                </c:pt>
                <c:pt idx="77">
                  <c:v>0.80999999999999994</c:v>
                </c:pt>
                <c:pt idx="78">
                  <c:v>0.80999999999999994</c:v>
                </c:pt>
                <c:pt idx="79">
                  <c:v>0.77</c:v>
                </c:pt>
                <c:pt idx="80">
                  <c:v>0.79</c:v>
                </c:pt>
                <c:pt idx="81">
                  <c:v>0.77</c:v>
                </c:pt>
                <c:pt idx="82">
                  <c:v>0.78999999999999992</c:v>
                </c:pt>
                <c:pt idx="83">
                  <c:v>0.79</c:v>
                </c:pt>
                <c:pt idx="84">
                  <c:v>0.8</c:v>
                </c:pt>
                <c:pt idx="85">
                  <c:v>0.78</c:v>
                </c:pt>
                <c:pt idx="86">
                  <c:v>0.79999999999999993</c:v>
                </c:pt>
                <c:pt idx="87">
                  <c:v>0.83</c:v>
                </c:pt>
                <c:pt idx="88">
                  <c:v>0.79</c:v>
                </c:pt>
                <c:pt idx="89">
                  <c:v>0.8</c:v>
                </c:pt>
                <c:pt idx="90">
                  <c:v>0.76</c:v>
                </c:pt>
                <c:pt idx="91">
                  <c:v>0.77</c:v>
                </c:pt>
                <c:pt idx="92">
                  <c:v>0.78999999999999992</c:v>
                </c:pt>
                <c:pt idx="93">
                  <c:v>0.83</c:v>
                </c:pt>
                <c:pt idx="94">
                  <c:v>0.83000000000000007</c:v>
                </c:pt>
                <c:pt idx="95">
                  <c:v>0.83000000000000007</c:v>
                </c:pt>
                <c:pt idx="96">
                  <c:v>0.83</c:v>
                </c:pt>
                <c:pt idx="97">
                  <c:v>0.83</c:v>
                </c:pt>
                <c:pt idx="98">
                  <c:v>0.83000000000000007</c:v>
                </c:pt>
                <c:pt idx="99">
                  <c:v>0.80999999999999994</c:v>
                </c:pt>
                <c:pt idx="100">
                  <c:v>0.77</c:v>
                </c:pt>
                <c:pt idx="101">
                  <c:v>0.80999999999999994</c:v>
                </c:pt>
                <c:pt idx="102">
                  <c:v>0.79</c:v>
                </c:pt>
                <c:pt idx="103">
                  <c:v>0.79999999999999993</c:v>
                </c:pt>
                <c:pt idx="104">
                  <c:v>0.85</c:v>
                </c:pt>
                <c:pt idx="105">
                  <c:v>0.84000000000000008</c:v>
                </c:pt>
                <c:pt idx="106">
                  <c:v>0.82000000000000006</c:v>
                </c:pt>
                <c:pt idx="107">
                  <c:v>0.87</c:v>
                </c:pt>
                <c:pt idx="108">
                  <c:v>0.84</c:v>
                </c:pt>
                <c:pt idx="109">
                  <c:v>0.82</c:v>
                </c:pt>
                <c:pt idx="110">
                  <c:v>0.79999999999999993</c:v>
                </c:pt>
                <c:pt idx="111">
                  <c:v>0.81</c:v>
                </c:pt>
                <c:pt idx="112">
                  <c:v>0.83000000000000007</c:v>
                </c:pt>
                <c:pt idx="113">
                  <c:v>0.84000000000000008</c:v>
                </c:pt>
                <c:pt idx="114">
                  <c:v>0.84000000000000008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E-4BF6-AC3E-73AD3E0142D3}"/>
            </c:ext>
          </c:extLst>
        </c:ser>
        <c:ser>
          <c:idx val="3"/>
          <c:order val="1"/>
          <c:tx>
            <c:strRef>
              <c:f>'All Respondents'!$DJ$2</c:f>
              <c:strCache>
                <c:ptCount val="1"/>
                <c:pt idx="0">
                  <c:v>Home Value Decrease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Respondents'!$A$3:$A$117</c:f>
              <c:numCache>
                <c:formatCode>mmm\-yy</c:formatCode>
                <c:ptCount val="115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</c:numCache>
            </c:numRef>
          </c:cat>
          <c:val>
            <c:numRef>
              <c:f>'All Respondents'!$DJ$3:$DJ$131</c:f>
              <c:numCache>
                <c:formatCode>0%</c:formatCode>
                <c:ptCount val="129"/>
                <c:pt idx="0">
                  <c:v>0.16</c:v>
                </c:pt>
                <c:pt idx="1">
                  <c:v>0.15</c:v>
                </c:pt>
                <c:pt idx="2">
                  <c:v>0.16999999999999998</c:v>
                </c:pt>
                <c:pt idx="3">
                  <c:v>0.18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0.17</c:v>
                </c:pt>
                <c:pt idx="8">
                  <c:v>0.16</c:v>
                </c:pt>
                <c:pt idx="9">
                  <c:v>0.19</c:v>
                </c:pt>
                <c:pt idx="10">
                  <c:v>0.18</c:v>
                </c:pt>
                <c:pt idx="11">
                  <c:v>0.19</c:v>
                </c:pt>
                <c:pt idx="12">
                  <c:v>0.16999999999999998</c:v>
                </c:pt>
                <c:pt idx="13">
                  <c:v>0.19</c:v>
                </c:pt>
                <c:pt idx="14">
                  <c:v>0.18</c:v>
                </c:pt>
                <c:pt idx="15">
                  <c:v>0.19</c:v>
                </c:pt>
                <c:pt idx="16">
                  <c:v>0.2</c:v>
                </c:pt>
                <c:pt idx="17">
                  <c:v>0.22999999999999998</c:v>
                </c:pt>
                <c:pt idx="18">
                  <c:v>0.2</c:v>
                </c:pt>
                <c:pt idx="19">
                  <c:v>0.21000000000000002</c:v>
                </c:pt>
                <c:pt idx="20">
                  <c:v>0.23</c:v>
                </c:pt>
                <c:pt idx="21">
                  <c:v>0.22</c:v>
                </c:pt>
                <c:pt idx="22">
                  <c:v>0.22</c:v>
                </c:pt>
                <c:pt idx="23">
                  <c:v>0.2</c:v>
                </c:pt>
                <c:pt idx="24">
                  <c:v>0.24</c:v>
                </c:pt>
                <c:pt idx="25">
                  <c:v>0.19</c:v>
                </c:pt>
                <c:pt idx="26">
                  <c:v>0.16999999999999998</c:v>
                </c:pt>
                <c:pt idx="27">
                  <c:v>0.18</c:v>
                </c:pt>
                <c:pt idx="28">
                  <c:v>0.14000000000000001</c:v>
                </c:pt>
                <c:pt idx="29">
                  <c:v>0.19</c:v>
                </c:pt>
                <c:pt idx="30">
                  <c:v>0.18</c:v>
                </c:pt>
                <c:pt idx="31">
                  <c:v>0.14000000000000001</c:v>
                </c:pt>
                <c:pt idx="32">
                  <c:v>0.17</c:v>
                </c:pt>
                <c:pt idx="33">
                  <c:v>0.16</c:v>
                </c:pt>
                <c:pt idx="34">
                  <c:v>0.19</c:v>
                </c:pt>
                <c:pt idx="35">
                  <c:v>0.16999999999999998</c:v>
                </c:pt>
                <c:pt idx="36">
                  <c:v>0.19</c:v>
                </c:pt>
                <c:pt idx="37">
                  <c:v>0.16</c:v>
                </c:pt>
                <c:pt idx="38">
                  <c:v>0.13</c:v>
                </c:pt>
                <c:pt idx="39">
                  <c:v>0.12000000000000001</c:v>
                </c:pt>
                <c:pt idx="40">
                  <c:v>0.13</c:v>
                </c:pt>
                <c:pt idx="41">
                  <c:v>0.12000000000000001</c:v>
                </c:pt>
                <c:pt idx="42">
                  <c:v>0.15</c:v>
                </c:pt>
                <c:pt idx="43">
                  <c:v>0.13</c:v>
                </c:pt>
                <c:pt idx="44">
                  <c:v>0.14000000000000001</c:v>
                </c:pt>
                <c:pt idx="45">
                  <c:v>0.09</c:v>
                </c:pt>
                <c:pt idx="46">
                  <c:v>0.12</c:v>
                </c:pt>
                <c:pt idx="47">
                  <c:v>0.12000000000000001</c:v>
                </c:pt>
                <c:pt idx="48">
                  <c:v>0.13</c:v>
                </c:pt>
                <c:pt idx="49">
                  <c:v>0.13</c:v>
                </c:pt>
                <c:pt idx="50">
                  <c:v>0.15000000000000002</c:v>
                </c:pt>
                <c:pt idx="51">
                  <c:v>0.14000000000000001</c:v>
                </c:pt>
                <c:pt idx="52">
                  <c:v>0.12000000000000001</c:v>
                </c:pt>
                <c:pt idx="53">
                  <c:v>0.12000000000000001</c:v>
                </c:pt>
                <c:pt idx="54">
                  <c:v>0.1</c:v>
                </c:pt>
                <c:pt idx="55">
                  <c:v>0.14000000000000001</c:v>
                </c:pt>
                <c:pt idx="56">
                  <c:v>0.12000000000000001</c:v>
                </c:pt>
                <c:pt idx="57">
                  <c:v>0.12000000000000001</c:v>
                </c:pt>
                <c:pt idx="58">
                  <c:v>0.1</c:v>
                </c:pt>
                <c:pt idx="59">
                  <c:v>0.11</c:v>
                </c:pt>
                <c:pt idx="60">
                  <c:v>0.14000000000000001</c:v>
                </c:pt>
                <c:pt idx="61">
                  <c:v>0.11</c:v>
                </c:pt>
                <c:pt idx="62">
                  <c:v>0.1</c:v>
                </c:pt>
                <c:pt idx="63">
                  <c:v>0.08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0.11</c:v>
                </c:pt>
                <c:pt idx="67">
                  <c:v>0.1</c:v>
                </c:pt>
                <c:pt idx="68">
                  <c:v>7.0000000000000007E-2</c:v>
                </c:pt>
                <c:pt idx="69">
                  <c:v>0.09</c:v>
                </c:pt>
                <c:pt idx="70">
                  <c:v>0.1</c:v>
                </c:pt>
                <c:pt idx="71">
                  <c:v>0.06</c:v>
                </c:pt>
                <c:pt idx="72">
                  <c:v>0.09</c:v>
                </c:pt>
                <c:pt idx="73">
                  <c:v>0.09</c:v>
                </c:pt>
                <c:pt idx="74">
                  <c:v>0.05</c:v>
                </c:pt>
                <c:pt idx="75">
                  <c:v>7.0000000000000007E-2</c:v>
                </c:pt>
                <c:pt idx="76">
                  <c:v>0.08</c:v>
                </c:pt>
                <c:pt idx="77">
                  <c:v>0.08</c:v>
                </c:pt>
                <c:pt idx="78">
                  <c:v>0.05</c:v>
                </c:pt>
                <c:pt idx="79">
                  <c:v>0.06</c:v>
                </c:pt>
                <c:pt idx="80">
                  <c:v>0.05</c:v>
                </c:pt>
                <c:pt idx="81">
                  <c:v>7.0000000000000007E-2</c:v>
                </c:pt>
                <c:pt idx="82">
                  <c:v>0.04</c:v>
                </c:pt>
                <c:pt idx="83">
                  <c:v>7.0000000000000007E-2</c:v>
                </c:pt>
                <c:pt idx="84">
                  <c:v>0.05</c:v>
                </c:pt>
                <c:pt idx="85">
                  <c:v>0.08</c:v>
                </c:pt>
                <c:pt idx="86">
                  <c:v>0.04</c:v>
                </c:pt>
                <c:pt idx="87">
                  <c:v>0.05</c:v>
                </c:pt>
                <c:pt idx="88">
                  <c:v>7.0000000000000007E-2</c:v>
                </c:pt>
                <c:pt idx="89">
                  <c:v>0.05</c:v>
                </c:pt>
                <c:pt idx="90">
                  <c:v>0.06</c:v>
                </c:pt>
                <c:pt idx="91">
                  <c:v>0.08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0.05</c:v>
                </c:pt>
                <c:pt idx="95">
                  <c:v>0.04</c:v>
                </c:pt>
                <c:pt idx="96">
                  <c:v>0.05</c:v>
                </c:pt>
                <c:pt idx="97">
                  <c:v>7.0000000000000007E-2</c:v>
                </c:pt>
                <c:pt idx="98">
                  <c:v>0.05</c:v>
                </c:pt>
                <c:pt idx="99">
                  <c:v>0.04</c:v>
                </c:pt>
                <c:pt idx="100">
                  <c:v>0.08</c:v>
                </c:pt>
                <c:pt idx="101">
                  <c:v>0.05</c:v>
                </c:pt>
                <c:pt idx="102">
                  <c:v>7.0000000000000007E-2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0.04</c:v>
                </c:pt>
                <c:pt idx="107">
                  <c:v>0.04</c:v>
                </c:pt>
                <c:pt idx="108">
                  <c:v>0.05</c:v>
                </c:pt>
                <c:pt idx="109">
                  <c:v>6.0000000000000005E-2</c:v>
                </c:pt>
                <c:pt idx="110">
                  <c:v>0.03</c:v>
                </c:pt>
                <c:pt idx="111">
                  <c:v>0.06</c:v>
                </c:pt>
                <c:pt idx="112">
                  <c:v>0.05</c:v>
                </c:pt>
                <c:pt idx="113">
                  <c:v>0.04</c:v>
                </c:pt>
                <c:pt idx="114">
                  <c:v>0.05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E-4BF6-AC3E-73AD3E0142D3}"/>
            </c:ext>
          </c:extLst>
        </c:ser>
        <c:ser>
          <c:idx val="0"/>
          <c:order val="2"/>
          <c:tx>
            <c:strRef>
              <c:f>'All Respondents'!$DH$2</c:f>
              <c:strCache>
                <c:ptCount val="1"/>
                <c:pt idx="0">
                  <c:v>Home Value Increase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Respondents'!$A$3:$A$117</c:f>
              <c:numCache>
                <c:formatCode>mmm\-yy</c:formatCode>
                <c:ptCount val="115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</c:numCache>
            </c:numRef>
          </c:cat>
          <c:val>
            <c:numRef>
              <c:f>'All Respondents'!$DH$3:$DH$131</c:f>
              <c:numCache>
                <c:formatCode>0%</c:formatCode>
                <c:ptCount val="129"/>
                <c:pt idx="0">
                  <c:v>0.66</c:v>
                </c:pt>
                <c:pt idx="1">
                  <c:v>0.68</c:v>
                </c:pt>
                <c:pt idx="2">
                  <c:v>0.65</c:v>
                </c:pt>
                <c:pt idx="3">
                  <c:v>0.63</c:v>
                </c:pt>
                <c:pt idx="4">
                  <c:v>0.63</c:v>
                </c:pt>
                <c:pt idx="5">
                  <c:v>0.67</c:v>
                </c:pt>
                <c:pt idx="6">
                  <c:v>0.65</c:v>
                </c:pt>
                <c:pt idx="7">
                  <c:v>0.62</c:v>
                </c:pt>
                <c:pt idx="8">
                  <c:v>0.65999999999999992</c:v>
                </c:pt>
                <c:pt idx="9">
                  <c:v>0.64</c:v>
                </c:pt>
                <c:pt idx="10">
                  <c:v>0.65</c:v>
                </c:pt>
                <c:pt idx="11">
                  <c:v>0.62</c:v>
                </c:pt>
                <c:pt idx="12">
                  <c:v>0.61</c:v>
                </c:pt>
                <c:pt idx="13">
                  <c:v>0.64</c:v>
                </c:pt>
                <c:pt idx="14">
                  <c:v>0.60000000000000009</c:v>
                </c:pt>
                <c:pt idx="15">
                  <c:v>0.62</c:v>
                </c:pt>
                <c:pt idx="16">
                  <c:v>0.63</c:v>
                </c:pt>
                <c:pt idx="17">
                  <c:v>0.58000000000000007</c:v>
                </c:pt>
                <c:pt idx="18">
                  <c:v>0.63</c:v>
                </c:pt>
                <c:pt idx="19">
                  <c:v>0.6</c:v>
                </c:pt>
                <c:pt idx="20">
                  <c:v>0.57000000000000006</c:v>
                </c:pt>
                <c:pt idx="21">
                  <c:v>0.6</c:v>
                </c:pt>
                <c:pt idx="22">
                  <c:v>0.57000000000000006</c:v>
                </c:pt>
                <c:pt idx="23">
                  <c:v>0.62</c:v>
                </c:pt>
                <c:pt idx="24">
                  <c:v>0.56000000000000005</c:v>
                </c:pt>
                <c:pt idx="25">
                  <c:v>0.61</c:v>
                </c:pt>
                <c:pt idx="26">
                  <c:v>0.61</c:v>
                </c:pt>
                <c:pt idx="27">
                  <c:v>0.63</c:v>
                </c:pt>
                <c:pt idx="28">
                  <c:v>0.63</c:v>
                </c:pt>
                <c:pt idx="29">
                  <c:v>0.62</c:v>
                </c:pt>
                <c:pt idx="30">
                  <c:v>0.63</c:v>
                </c:pt>
                <c:pt idx="31">
                  <c:v>0.64</c:v>
                </c:pt>
                <c:pt idx="32">
                  <c:v>0.64</c:v>
                </c:pt>
                <c:pt idx="33">
                  <c:v>0.63</c:v>
                </c:pt>
                <c:pt idx="34">
                  <c:v>0.61</c:v>
                </c:pt>
                <c:pt idx="35">
                  <c:v>0.63</c:v>
                </c:pt>
                <c:pt idx="36">
                  <c:v>0.63</c:v>
                </c:pt>
                <c:pt idx="37">
                  <c:v>0.65999999999999992</c:v>
                </c:pt>
                <c:pt idx="38">
                  <c:v>0.65</c:v>
                </c:pt>
                <c:pt idx="39">
                  <c:v>0.69</c:v>
                </c:pt>
                <c:pt idx="40">
                  <c:v>0.66999999999999993</c:v>
                </c:pt>
                <c:pt idx="41">
                  <c:v>0.68</c:v>
                </c:pt>
                <c:pt idx="42">
                  <c:v>0.67999999999999994</c:v>
                </c:pt>
                <c:pt idx="43">
                  <c:v>0.71</c:v>
                </c:pt>
                <c:pt idx="44">
                  <c:v>0.65999999999999992</c:v>
                </c:pt>
                <c:pt idx="45">
                  <c:v>0.71</c:v>
                </c:pt>
                <c:pt idx="46">
                  <c:v>0.67999999999999994</c:v>
                </c:pt>
                <c:pt idx="47">
                  <c:v>0.71</c:v>
                </c:pt>
                <c:pt idx="48">
                  <c:v>0.68</c:v>
                </c:pt>
                <c:pt idx="49">
                  <c:v>0.72</c:v>
                </c:pt>
                <c:pt idx="50">
                  <c:v>0.65</c:v>
                </c:pt>
                <c:pt idx="51">
                  <c:v>0.66999999999999993</c:v>
                </c:pt>
                <c:pt idx="52">
                  <c:v>0.69</c:v>
                </c:pt>
                <c:pt idx="53">
                  <c:v>0.67</c:v>
                </c:pt>
                <c:pt idx="54">
                  <c:v>0.7</c:v>
                </c:pt>
                <c:pt idx="55">
                  <c:v>0.68</c:v>
                </c:pt>
                <c:pt idx="56">
                  <c:v>0.69</c:v>
                </c:pt>
                <c:pt idx="57">
                  <c:v>0.7</c:v>
                </c:pt>
                <c:pt idx="58">
                  <c:v>0.67999999999999994</c:v>
                </c:pt>
                <c:pt idx="59">
                  <c:v>0.71</c:v>
                </c:pt>
                <c:pt idx="60">
                  <c:v>0.67</c:v>
                </c:pt>
                <c:pt idx="61">
                  <c:v>0.71</c:v>
                </c:pt>
                <c:pt idx="62">
                  <c:v>0.74</c:v>
                </c:pt>
                <c:pt idx="63">
                  <c:v>0.76</c:v>
                </c:pt>
                <c:pt idx="64">
                  <c:v>0.76</c:v>
                </c:pt>
                <c:pt idx="65">
                  <c:v>0.76</c:v>
                </c:pt>
                <c:pt idx="66">
                  <c:v>0.74</c:v>
                </c:pt>
                <c:pt idx="67">
                  <c:v>0.72</c:v>
                </c:pt>
                <c:pt idx="68">
                  <c:v>0.74</c:v>
                </c:pt>
                <c:pt idx="69">
                  <c:v>0.75</c:v>
                </c:pt>
                <c:pt idx="70">
                  <c:v>0.75</c:v>
                </c:pt>
                <c:pt idx="71">
                  <c:v>0.76</c:v>
                </c:pt>
                <c:pt idx="72">
                  <c:v>0.76</c:v>
                </c:pt>
                <c:pt idx="73">
                  <c:v>0.74</c:v>
                </c:pt>
                <c:pt idx="74">
                  <c:v>0.77</c:v>
                </c:pt>
                <c:pt idx="75">
                  <c:v>0.72</c:v>
                </c:pt>
                <c:pt idx="76">
                  <c:v>0.74</c:v>
                </c:pt>
                <c:pt idx="77">
                  <c:v>0.80999999999999994</c:v>
                </c:pt>
                <c:pt idx="78">
                  <c:v>0.80999999999999994</c:v>
                </c:pt>
                <c:pt idx="79">
                  <c:v>0.77</c:v>
                </c:pt>
                <c:pt idx="80">
                  <c:v>0.79</c:v>
                </c:pt>
                <c:pt idx="81">
                  <c:v>0.77</c:v>
                </c:pt>
                <c:pt idx="82">
                  <c:v>0.78999999999999992</c:v>
                </c:pt>
                <c:pt idx="83">
                  <c:v>0.79</c:v>
                </c:pt>
                <c:pt idx="84">
                  <c:v>0.8</c:v>
                </c:pt>
                <c:pt idx="85">
                  <c:v>0.78</c:v>
                </c:pt>
                <c:pt idx="86">
                  <c:v>0.79999999999999993</c:v>
                </c:pt>
                <c:pt idx="87">
                  <c:v>0.83</c:v>
                </c:pt>
                <c:pt idx="88">
                  <c:v>0.79</c:v>
                </c:pt>
                <c:pt idx="89">
                  <c:v>0.8</c:v>
                </c:pt>
                <c:pt idx="90">
                  <c:v>0.76</c:v>
                </c:pt>
                <c:pt idx="91">
                  <c:v>0.77</c:v>
                </c:pt>
                <c:pt idx="92">
                  <c:v>0.78999999999999992</c:v>
                </c:pt>
                <c:pt idx="93">
                  <c:v>0.83</c:v>
                </c:pt>
                <c:pt idx="94">
                  <c:v>0.83000000000000007</c:v>
                </c:pt>
                <c:pt idx="95">
                  <c:v>0.83000000000000007</c:v>
                </c:pt>
                <c:pt idx="96">
                  <c:v>0.83</c:v>
                </c:pt>
                <c:pt idx="97">
                  <c:v>0.83</c:v>
                </c:pt>
                <c:pt idx="98">
                  <c:v>0.83000000000000007</c:v>
                </c:pt>
                <c:pt idx="99">
                  <c:v>0.80999999999999994</c:v>
                </c:pt>
                <c:pt idx="100">
                  <c:v>0.77</c:v>
                </c:pt>
                <c:pt idx="101">
                  <c:v>0.80999999999999994</c:v>
                </c:pt>
                <c:pt idx="102">
                  <c:v>0.79</c:v>
                </c:pt>
                <c:pt idx="103">
                  <c:v>0.79999999999999993</c:v>
                </c:pt>
                <c:pt idx="104">
                  <c:v>0.85</c:v>
                </c:pt>
                <c:pt idx="105">
                  <c:v>0.84000000000000008</c:v>
                </c:pt>
                <c:pt idx="106">
                  <c:v>0.82000000000000006</c:v>
                </c:pt>
                <c:pt idx="107">
                  <c:v>0.87</c:v>
                </c:pt>
                <c:pt idx="108">
                  <c:v>0.84</c:v>
                </c:pt>
                <c:pt idx="109">
                  <c:v>0.82</c:v>
                </c:pt>
                <c:pt idx="110">
                  <c:v>0.79999999999999993</c:v>
                </c:pt>
                <c:pt idx="111">
                  <c:v>0.81</c:v>
                </c:pt>
                <c:pt idx="112">
                  <c:v>0.83000000000000007</c:v>
                </c:pt>
                <c:pt idx="113">
                  <c:v>0.84000000000000008</c:v>
                </c:pt>
                <c:pt idx="114">
                  <c:v>0.84000000000000008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E-4BF6-AC3E-73AD3E0142D3}"/>
            </c:ext>
          </c:extLst>
        </c:ser>
        <c:ser>
          <c:idx val="1"/>
          <c:order val="3"/>
          <c:tx>
            <c:strRef>
              <c:f>'All Respondents'!$DJ$2</c:f>
              <c:strCache>
                <c:ptCount val="1"/>
                <c:pt idx="0">
                  <c:v>Home Value Decrease</c:v>
                </c:pt>
              </c:strCache>
            </c:strRef>
          </c:tx>
          <c:marker>
            <c:symbol val="none"/>
          </c:marker>
          <c:cat>
            <c:numRef>
              <c:f>'All Respondents'!$A$3:$A$117</c:f>
              <c:numCache>
                <c:formatCode>mmm\-yy</c:formatCode>
                <c:ptCount val="115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</c:numCache>
            </c:numRef>
          </c:cat>
          <c:val>
            <c:numRef>
              <c:f>'All Respondents'!$DJ$3:$DJ$131</c:f>
              <c:numCache>
                <c:formatCode>0%</c:formatCode>
                <c:ptCount val="129"/>
                <c:pt idx="0">
                  <c:v>0.16</c:v>
                </c:pt>
                <c:pt idx="1">
                  <c:v>0.15</c:v>
                </c:pt>
                <c:pt idx="2">
                  <c:v>0.16999999999999998</c:v>
                </c:pt>
                <c:pt idx="3">
                  <c:v>0.18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0.17</c:v>
                </c:pt>
                <c:pt idx="8">
                  <c:v>0.16</c:v>
                </c:pt>
                <c:pt idx="9">
                  <c:v>0.19</c:v>
                </c:pt>
                <c:pt idx="10">
                  <c:v>0.18</c:v>
                </c:pt>
                <c:pt idx="11">
                  <c:v>0.19</c:v>
                </c:pt>
                <c:pt idx="12">
                  <c:v>0.16999999999999998</c:v>
                </c:pt>
                <c:pt idx="13">
                  <c:v>0.19</c:v>
                </c:pt>
                <c:pt idx="14">
                  <c:v>0.18</c:v>
                </c:pt>
                <c:pt idx="15">
                  <c:v>0.19</c:v>
                </c:pt>
                <c:pt idx="16">
                  <c:v>0.2</c:v>
                </c:pt>
                <c:pt idx="17">
                  <c:v>0.22999999999999998</c:v>
                </c:pt>
                <c:pt idx="18">
                  <c:v>0.2</c:v>
                </c:pt>
                <c:pt idx="19">
                  <c:v>0.21000000000000002</c:v>
                </c:pt>
                <c:pt idx="20">
                  <c:v>0.23</c:v>
                </c:pt>
                <c:pt idx="21">
                  <c:v>0.22</c:v>
                </c:pt>
                <c:pt idx="22">
                  <c:v>0.22</c:v>
                </c:pt>
                <c:pt idx="23">
                  <c:v>0.2</c:v>
                </c:pt>
                <c:pt idx="24">
                  <c:v>0.24</c:v>
                </c:pt>
                <c:pt idx="25">
                  <c:v>0.19</c:v>
                </c:pt>
                <c:pt idx="26">
                  <c:v>0.16999999999999998</c:v>
                </c:pt>
                <c:pt idx="27">
                  <c:v>0.18</c:v>
                </c:pt>
                <c:pt idx="28">
                  <c:v>0.14000000000000001</c:v>
                </c:pt>
                <c:pt idx="29">
                  <c:v>0.19</c:v>
                </c:pt>
                <c:pt idx="30">
                  <c:v>0.18</c:v>
                </c:pt>
                <c:pt idx="31">
                  <c:v>0.14000000000000001</c:v>
                </c:pt>
                <c:pt idx="32">
                  <c:v>0.17</c:v>
                </c:pt>
                <c:pt idx="33">
                  <c:v>0.16</c:v>
                </c:pt>
                <c:pt idx="34">
                  <c:v>0.19</c:v>
                </c:pt>
                <c:pt idx="35">
                  <c:v>0.16999999999999998</c:v>
                </c:pt>
                <c:pt idx="36">
                  <c:v>0.19</c:v>
                </c:pt>
                <c:pt idx="37">
                  <c:v>0.16</c:v>
                </c:pt>
                <c:pt idx="38">
                  <c:v>0.13</c:v>
                </c:pt>
                <c:pt idx="39">
                  <c:v>0.12000000000000001</c:v>
                </c:pt>
                <c:pt idx="40">
                  <c:v>0.13</c:v>
                </c:pt>
                <c:pt idx="41">
                  <c:v>0.12000000000000001</c:v>
                </c:pt>
                <c:pt idx="42">
                  <c:v>0.15</c:v>
                </c:pt>
                <c:pt idx="43">
                  <c:v>0.13</c:v>
                </c:pt>
                <c:pt idx="44">
                  <c:v>0.14000000000000001</c:v>
                </c:pt>
                <c:pt idx="45">
                  <c:v>0.09</c:v>
                </c:pt>
                <c:pt idx="46">
                  <c:v>0.12</c:v>
                </c:pt>
                <c:pt idx="47">
                  <c:v>0.12000000000000001</c:v>
                </c:pt>
                <c:pt idx="48">
                  <c:v>0.13</c:v>
                </c:pt>
                <c:pt idx="49">
                  <c:v>0.13</c:v>
                </c:pt>
                <c:pt idx="50">
                  <c:v>0.15000000000000002</c:v>
                </c:pt>
                <c:pt idx="51">
                  <c:v>0.14000000000000001</c:v>
                </c:pt>
                <c:pt idx="52">
                  <c:v>0.12000000000000001</c:v>
                </c:pt>
                <c:pt idx="53">
                  <c:v>0.12000000000000001</c:v>
                </c:pt>
                <c:pt idx="54">
                  <c:v>0.1</c:v>
                </c:pt>
                <c:pt idx="55">
                  <c:v>0.14000000000000001</c:v>
                </c:pt>
                <c:pt idx="56">
                  <c:v>0.12000000000000001</c:v>
                </c:pt>
                <c:pt idx="57">
                  <c:v>0.12000000000000001</c:v>
                </c:pt>
                <c:pt idx="58">
                  <c:v>0.1</c:v>
                </c:pt>
                <c:pt idx="59">
                  <c:v>0.11</c:v>
                </c:pt>
                <c:pt idx="60">
                  <c:v>0.14000000000000001</c:v>
                </c:pt>
                <c:pt idx="61">
                  <c:v>0.11</c:v>
                </c:pt>
                <c:pt idx="62">
                  <c:v>0.1</c:v>
                </c:pt>
                <c:pt idx="63">
                  <c:v>0.08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0.11</c:v>
                </c:pt>
                <c:pt idx="67">
                  <c:v>0.1</c:v>
                </c:pt>
                <c:pt idx="68">
                  <c:v>7.0000000000000007E-2</c:v>
                </c:pt>
                <c:pt idx="69">
                  <c:v>0.09</c:v>
                </c:pt>
                <c:pt idx="70">
                  <c:v>0.1</c:v>
                </c:pt>
                <c:pt idx="71">
                  <c:v>0.06</c:v>
                </c:pt>
                <c:pt idx="72">
                  <c:v>0.09</c:v>
                </c:pt>
                <c:pt idx="73">
                  <c:v>0.09</c:v>
                </c:pt>
                <c:pt idx="74">
                  <c:v>0.05</c:v>
                </c:pt>
                <c:pt idx="75">
                  <c:v>7.0000000000000007E-2</c:v>
                </c:pt>
                <c:pt idx="76">
                  <c:v>0.08</c:v>
                </c:pt>
                <c:pt idx="77">
                  <c:v>0.08</c:v>
                </c:pt>
                <c:pt idx="78">
                  <c:v>0.05</c:v>
                </c:pt>
                <c:pt idx="79">
                  <c:v>0.06</c:v>
                </c:pt>
                <c:pt idx="80">
                  <c:v>0.05</c:v>
                </c:pt>
                <c:pt idx="81">
                  <c:v>7.0000000000000007E-2</c:v>
                </c:pt>
                <c:pt idx="82">
                  <c:v>0.04</c:v>
                </c:pt>
                <c:pt idx="83">
                  <c:v>7.0000000000000007E-2</c:v>
                </c:pt>
                <c:pt idx="84">
                  <c:v>0.05</c:v>
                </c:pt>
                <c:pt idx="85">
                  <c:v>0.08</c:v>
                </c:pt>
                <c:pt idx="86">
                  <c:v>0.04</c:v>
                </c:pt>
                <c:pt idx="87">
                  <c:v>0.05</c:v>
                </c:pt>
                <c:pt idx="88">
                  <c:v>7.0000000000000007E-2</c:v>
                </c:pt>
                <c:pt idx="89">
                  <c:v>0.05</c:v>
                </c:pt>
                <c:pt idx="90">
                  <c:v>0.06</c:v>
                </c:pt>
                <c:pt idx="91">
                  <c:v>0.08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0.05</c:v>
                </c:pt>
                <c:pt idx="95">
                  <c:v>0.04</c:v>
                </c:pt>
                <c:pt idx="96">
                  <c:v>0.05</c:v>
                </c:pt>
                <c:pt idx="97">
                  <c:v>7.0000000000000007E-2</c:v>
                </c:pt>
                <c:pt idx="98">
                  <c:v>0.05</c:v>
                </c:pt>
                <c:pt idx="99">
                  <c:v>0.04</c:v>
                </c:pt>
                <c:pt idx="100">
                  <c:v>0.08</c:v>
                </c:pt>
                <c:pt idx="101">
                  <c:v>0.05</c:v>
                </c:pt>
                <c:pt idx="102">
                  <c:v>7.0000000000000007E-2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0.04</c:v>
                </c:pt>
                <c:pt idx="107">
                  <c:v>0.04</c:v>
                </c:pt>
                <c:pt idx="108">
                  <c:v>0.05</c:v>
                </c:pt>
                <c:pt idx="109">
                  <c:v>6.0000000000000005E-2</c:v>
                </c:pt>
                <c:pt idx="110">
                  <c:v>0.03</c:v>
                </c:pt>
                <c:pt idx="111">
                  <c:v>0.06</c:v>
                </c:pt>
                <c:pt idx="112">
                  <c:v>0.05</c:v>
                </c:pt>
                <c:pt idx="113">
                  <c:v>0.04</c:v>
                </c:pt>
                <c:pt idx="114">
                  <c:v>0.05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6E-4BF6-AC3E-73AD3E014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621888"/>
        <c:axId val="250622448"/>
      </c:lineChart>
      <c:dateAx>
        <c:axId val="2506218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0622448"/>
        <c:crosses val="autoZero"/>
        <c:auto val="1"/>
        <c:lblOffset val="100"/>
        <c:baseTimeUnit val="days"/>
        <c:majorUnit val="1"/>
      </c:dateAx>
      <c:valAx>
        <c:axId val="2506224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621888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say home</a:t>
            </a:r>
            <a:r>
              <a:rPr lang="en-US" sz="1800" baseline="0"/>
              <a:t> prices will net go up in the next 12 months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Go Up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Respondents'!$H$3:$H$131</c:f>
              <c:numCache>
                <c:formatCode>0%</c:formatCode>
                <c:ptCount val="129"/>
                <c:pt idx="0">
                  <c:v>0.13</c:v>
                </c:pt>
                <c:pt idx="1">
                  <c:v>7.9999999999999988E-2</c:v>
                </c:pt>
                <c:pt idx="2">
                  <c:v>7.9999999999999988E-2</c:v>
                </c:pt>
                <c:pt idx="3">
                  <c:v>7.0000000000000007E-2</c:v>
                </c:pt>
                <c:pt idx="4">
                  <c:v>4.0000000000000008E-2</c:v>
                </c:pt>
                <c:pt idx="5">
                  <c:v>0.10000000000000003</c:v>
                </c:pt>
                <c:pt idx="6">
                  <c:v>7.0000000000000007E-2</c:v>
                </c:pt>
                <c:pt idx="7">
                  <c:v>0.11999999999999997</c:v>
                </c:pt>
                <c:pt idx="8">
                  <c:v>0.16999999999999998</c:v>
                </c:pt>
                <c:pt idx="9">
                  <c:v>0.14000000000000001</c:v>
                </c:pt>
                <c:pt idx="10">
                  <c:v>0.10999999999999999</c:v>
                </c:pt>
                <c:pt idx="11">
                  <c:v>8.0000000000000016E-2</c:v>
                </c:pt>
                <c:pt idx="12">
                  <c:v>-0.03</c:v>
                </c:pt>
                <c:pt idx="13">
                  <c:v>-0.03</c:v>
                </c:pt>
                <c:pt idx="14">
                  <c:v>-6.0000000000000026E-2</c:v>
                </c:pt>
                <c:pt idx="15">
                  <c:v>-8.0000000000000016E-2</c:v>
                </c:pt>
                <c:pt idx="16">
                  <c:v>-0.03</c:v>
                </c:pt>
                <c:pt idx="17">
                  <c:v>1.0000000000000009E-2</c:v>
                </c:pt>
                <c:pt idx="18">
                  <c:v>0.09</c:v>
                </c:pt>
                <c:pt idx="19">
                  <c:v>0.13999999999999999</c:v>
                </c:pt>
                <c:pt idx="20">
                  <c:v>0.12000000000000002</c:v>
                </c:pt>
                <c:pt idx="21">
                  <c:v>0.20999999999999996</c:v>
                </c:pt>
                <c:pt idx="22">
                  <c:v>0.17</c:v>
                </c:pt>
                <c:pt idx="23">
                  <c:v>0.22999999999999998</c:v>
                </c:pt>
                <c:pt idx="24">
                  <c:v>0.21999999999999997</c:v>
                </c:pt>
                <c:pt idx="25">
                  <c:v>0.25</c:v>
                </c:pt>
                <c:pt idx="26">
                  <c:v>0.21000000000000002</c:v>
                </c:pt>
                <c:pt idx="27">
                  <c:v>0.26</c:v>
                </c:pt>
                <c:pt idx="28">
                  <c:v>0.27</c:v>
                </c:pt>
                <c:pt idx="29">
                  <c:v>0.22999999999999998</c:v>
                </c:pt>
                <c:pt idx="30">
                  <c:v>0.32</c:v>
                </c:pt>
                <c:pt idx="31">
                  <c:v>0.30999999999999994</c:v>
                </c:pt>
                <c:pt idx="32">
                  <c:v>0.38</c:v>
                </c:pt>
                <c:pt idx="33">
                  <c:v>0.38</c:v>
                </c:pt>
                <c:pt idx="34">
                  <c:v>0.41000000000000003</c:v>
                </c:pt>
                <c:pt idx="35">
                  <c:v>0.48000000000000004</c:v>
                </c:pt>
                <c:pt idx="36">
                  <c:v>0.49999999999999994</c:v>
                </c:pt>
                <c:pt idx="37">
                  <c:v>0.47000000000000003</c:v>
                </c:pt>
                <c:pt idx="38">
                  <c:v>0.48000000000000004</c:v>
                </c:pt>
                <c:pt idx="39">
                  <c:v>0.46</c:v>
                </c:pt>
                <c:pt idx="40">
                  <c:v>0.36</c:v>
                </c:pt>
                <c:pt idx="41">
                  <c:v>0.36</c:v>
                </c:pt>
                <c:pt idx="42">
                  <c:v>0.4</c:v>
                </c:pt>
                <c:pt idx="43">
                  <c:v>0.37</c:v>
                </c:pt>
                <c:pt idx="44">
                  <c:v>0.43</c:v>
                </c:pt>
                <c:pt idx="45">
                  <c:v>0.43</c:v>
                </c:pt>
                <c:pt idx="46">
                  <c:v>0.45</c:v>
                </c:pt>
                <c:pt idx="47">
                  <c:v>0.41</c:v>
                </c:pt>
                <c:pt idx="48">
                  <c:v>0.36</c:v>
                </c:pt>
                <c:pt idx="49">
                  <c:v>0.33999999999999997</c:v>
                </c:pt>
                <c:pt idx="50">
                  <c:v>0.32999999999999996</c:v>
                </c:pt>
                <c:pt idx="51">
                  <c:v>0.37</c:v>
                </c:pt>
                <c:pt idx="52">
                  <c:v>0.37</c:v>
                </c:pt>
                <c:pt idx="53">
                  <c:v>0.38</c:v>
                </c:pt>
                <c:pt idx="54">
                  <c:v>0.38</c:v>
                </c:pt>
                <c:pt idx="55">
                  <c:v>0.41</c:v>
                </c:pt>
                <c:pt idx="56">
                  <c:v>0.4</c:v>
                </c:pt>
                <c:pt idx="57">
                  <c:v>0.39999999999999997</c:v>
                </c:pt>
                <c:pt idx="58">
                  <c:v>0.39</c:v>
                </c:pt>
                <c:pt idx="59">
                  <c:v>0.43</c:v>
                </c:pt>
                <c:pt idx="60">
                  <c:v>0.39999999999999997</c:v>
                </c:pt>
                <c:pt idx="61">
                  <c:v>0.41</c:v>
                </c:pt>
                <c:pt idx="62">
                  <c:v>0.38</c:v>
                </c:pt>
                <c:pt idx="63">
                  <c:v>0.36</c:v>
                </c:pt>
                <c:pt idx="64">
                  <c:v>0.38</c:v>
                </c:pt>
                <c:pt idx="65">
                  <c:v>0.38</c:v>
                </c:pt>
                <c:pt idx="66">
                  <c:v>0.39999999999999997</c:v>
                </c:pt>
                <c:pt idx="67">
                  <c:v>0.37</c:v>
                </c:pt>
                <c:pt idx="68">
                  <c:v>0.33</c:v>
                </c:pt>
                <c:pt idx="69">
                  <c:v>0.33999999999999997</c:v>
                </c:pt>
                <c:pt idx="70">
                  <c:v>0.37</c:v>
                </c:pt>
                <c:pt idx="71">
                  <c:v>0.42</c:v>
                </c:pt>
                <c:pt idx="72">
                  <c:v>0.32999999999999996</c:v>
                </c:pt>
                <c:pt idx="73">
                  <c:v>0.41</c:v>
                </c:pt>
                <c:pt idx="74">
                  <c:v>0.35</c:v>
                </c:pt>
                <c:pt idx="75">
                  <c:v>0.33999999999999997</c:v>
                </c:pt>
                <c:pt idx="76">
                  <c:v>0.30999999999999994</c:v>
                </c:pt>
                <c:pt idx="77">
                  <c:v>0.35</c:v>
                </c:pt>
                <c:pt idx="78">
                  <c:v>0.35000000000000003</c:v>
                </c:pt>
                <c:pt idx="79">
                  <c:v>0.42</c:v>
                </c:pt>
                <c:pt idx="80">
                  <c:v>0.45</c:v>
                </c:pt>
                <c:pt idx="81">
                  <c:v>0.44</c:v>
                </c:pt>
                <c:pt idx="82">
                  <c:v>0.45</c:v>
                </c:pt>
                <c:pt idx="83">
                  <c:v>0.39999999999999997</c:v>
                </c:pt>
                <c:pt idx="84">
                  <c:v>0.46</c:v>
                </c:pt>
                <c:pt idx="85">
                  <c:v>0.47000000000000003</c:v>
                </c:pt>
                <c:pt idx="86">
                  <c:v>0.48000000000000004</c:v>
                </c:pt>
                <c:pt idx="87">
                  <c:v>0.4</c:v>
                </c:pt>
                <c:pt idx="88">
                  <c:v>0.39999999999999997</c:v>
                </c:pt>
                <c:pt idx="89">
                  <c:v>0.46</c:v>
                </c:pt>
                <c:pt idx="90">
                  <c:v>0.44</c:v>
                </c:pt>
                <c:pt idx="91">
                  <c:v>0.52</c:v>
                </c:pt>
                <c:pt idx="92">
                  <c:v>0.45</c:v>
                </c:pt>
                <c:pt idx="93">
                  <c:v>0.42000000000000004</c:v>
                </c:pt>
                <c:pt idx="94">
                  <c:v>0.49000000000000005</c:v>
                </c:pt>
                <c:pt idx="95">
                  <c:v>0.49000000000000005</c:v>
                </c:pt>
                <c:pt idx="96">
                  <c:v>0.46000000000000008</c:v>
                </c:pt>
                <c:pt idx="97">
                  <c:v>0.39</c:v>
                </c:pt>
                <c:pt idx="98">
                  <c:v>0.38</c:v>
                </c:pt>
                <c:pt idx="99">
                  <c:v>0.39</c:v>
                </c:pt>
                <c:pt idx="100">
                  <c:v>0.37</c:v>
                </c:pt>
                <c:pt idx="101">
                  <c:v>0.33</c:v>
                </c:pt>
                <c:pt idx="102">
                  <c:v>0.31</c:v>
                </c:pt>
                <c:pt idx="103">
                  <c:v>0.30000000000000004</c:v>
                </c:pt>
                <c:pt idx="104">
                  <c:v>0.32999999999999996</c:v>
                </c:pt>
                <c:pt idx="105">
                  <c:v>0.38</c:v>
                </c:pt>
                <c:pt idx="106">
                  <c:v>0.36</c:v>
                </c:pt>
                <c:pt idx="107">
                  <c:v>0.41000000000000003</c:v>
                </c:pt>
                <c:pt idx="108">
                  <c:v>0.38</c:v>
                </c:pt>
                <c:pt idx="109">
                  <c:v>0.37</c:v>
                </c:pt>
                <c:pt idx="110">
                  <c:v>0.36</c:v>
                </c:pt>
                <c:pt idx="111">
                  <c:v>0.28999999999999998</c:v>
                </c:pt>
                <c:pt idx="112">
                  <c:v>0.26999999999999996</c:v>
                </c:pt>
                <c:pt idx="113">
                  <c:v>0.33999999999999997</c:v>
                </c:pt>
                <c:pt idx="114">
                  <c:v>0.4</c:v>
                </c:pt>
                <c:pt idx="115">
                  <c:v>0.41</c:v>
                </c:pt>
                <c:pt idx="116">
                  <c:v>0.38999999999999996</c:v>
                </c:pt>
                <c:pt idx="117">
                  <c:v>0.17</c:v>
                </c:pt>
                <c:pt idx="118">
                  <c:v>-0.11000000000000001</c:v>
                </c:pt>
                <c:pt idx="119">
                  <c:v>-8.9999999999999969E-2</c:v>
                </c:pt>
                <c:pt idx="120">
                  <c:v>9.0000000000000024E-2</c:v>
                </c:pt>
                <c:pt idx="121">
                  <c:v>0.11999999999999997</c:v>
                </c:pt>
                <c:pt idx="122">
                  <c:v>7.0000000000000007E-2</c:v>
                </c:pt>
                <c:pt idx="123">
                  <c:v>0.23999999999999996</c:v>
                </c:pt>
                <c:pt idx="124">
                  <c:v>0.2</c:v>
                </c:pt>
                <c:pt idx="125">
                  <c:v>0.27999999999999997</c:v>
                </c:pt>
                <c:pt idx="126">
                  <c:v>0.24999999999999997</c:v>
                </c:pt>
                <c:pt idx="127">
                  <c:v>0.23999999999999996</c:v>
                </c:pt>
                <c:pt idx="128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0-46B5-BA77-D84B3C9466A2}"/>
            </c:ext>
          </c:extLst>
        </c:ser>
        <c:ser>
          <c:idx val="1"/>
          <c:order val="1"/>
          <c:tx>
            <c:strRef>
              <c:f>'All Respondents'!$E$2</c:f>
              <c:strCache>
                <c:ptCount val="1"/>
                <c:pt idx="0">
                  <c:v>Go Up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Respondents'!$E$3:$E$131</c:f>
              <c:numCache>
                <c:formatCode>0%</c:formatCode>
                <c:ptCount val="129"/>
                <c:pt idx="0">
                  <c:v>0.31</c:v>
                </c:pt>
                <c:pt idx="1">
                  <c:v>0.28999999999999998</c:v>
                </c:pt>
                <c:pt idx="2">
                  <c:v>0.25</c:v>
                </c:pt>
                <c:pt idx="3">
                  <c:v>0.27</c:v>
                </c:pt>
                <c:pt idx="4">
                  <c:v>0.25</c:v>
                </c:pt>
                <c:pt idx="5">
                  <c:v>0.28000000000000003</c:v>
                </c:pt>
                <c:pt idx="6">
                  <c:v>0.25</c:v>
                </c:pt>
                <c:pt idx="7">
                  <c:v>0.28999999999999998</c:v>
                </c:pt>
                <c:pt idx="8">
                  <c:v>0.31</c:v>
                </c:pt>
                <c:pt idx="9">
                  <c:v>0.33</c:v>
                </c:pt>
                <c:pt idx="10">
                  <c:v>0.3</c:v>
                </c:pt>
                <c:pt idx="11">
                  <c:v>0.27</c:v>
                </c:pt>
                <c:pt idx="12">
                  <c:v>0.22</c:v>
                </c:pt>
                <c:pt idx="13">
                  <c:v>0.22</c:v>
                </c:pt>
                <c:pt idx="14">
                  <c:v>0.21</c:v>
                </c:pt>
                <c:pt idx="15">
                  <c:v>0.18</c:v>
                </c:pt>
                <c:pt idx="16">
                  <c:v>0.2</c:v>
                </c:pt>
                <c:pt idx="17">
                  <c:v>0.23</c:v>
                </c:pt>
                <c:pt idx="18">
                  <c:v>0.26</c:v>
                </c:pt>
                <c:pt idx="19">
                  <c:v>0.3</c:v>
                </c:pt>
                <c:pt idx="20">
                  <c:v>0.27</c:v>
                </c:pt>
                <c:pt idx="21">
                  <c:v>0.35</c:v>
                </c:pt>
                <c:pt idx="22">
                  <c:v>0.32</c:v>
                </c:pt>
                <c:pt idx="23">
                  <c:v>0.35</c:v>
                </c:pt>
                <c:pt idx="24">
                  <c:v>0.35</c:v>
                </c:pt>
                <c:pt idx="25">
                  <c:v>0.36</c:v>
                </c:pt>
                <c:pt idx="26">
                  <c:v>0.33</c:v>
                </c:pt>
                <c:pt idx="27">
                  <c:v>0.37</c:v>
                </c:pt>
                <c:pt idx="28">
                  <c:v>0.37</c:v>
                </c:pt>
                <c:pt idx="29">
                  <c:v>0.37</c:v>
                </c:pt>
                <c:pt idx="30">
                  <c:v>0.43</c:v>
                </c:pt>
                <c:pt idx="31">
                  <c:v>0.41</c:v>
                </c:pt>
                <c:pt idx="32">
                  <c:v>0.48</c:v>
                </c:pt>
                <c:pt idx="33">
                  <c:v>0.48</c:v>
                </c:pt>
                <c:pt idx="34">
                  <c:v>0.51</c:v>
                </c:pt>
                <c:pt idx="35">
                  <c:v>0.55000000000000004</c:v>
                </c:pt>
                <c:pt idx="36">
                  <c:v>0.56999999999999995</c:v>
                </c:pt>
                <c:pt idx="37">
                  <c:v>0.53</c:v>
                </c:pt>
                <c:pt idx="38">
                  <c:v>0.55000000000000004</c:v>
                </c:pt>
                <c:pt idx="39">
                  <c:v>0.52</c:v>
                </c:pt>
                <c:pt idx="40">
                  <c:v>0.46</c:v>
                </c:pt>
                <c:pt idx="41">
                  <c:v>0.45</c:v>
                </c:pt>
                <c:pt idx="42">
                  <c:v>0.49</c:v>
                </c:pt>
                <c:pt idx="43">
                  <c:v>0.43</c:v>
                </c:pt>
                <c:pt idx="44">
                  <c:v>0.5</c:v>
                </c:pt>
                <c:pt idx="45">
                  <c:v>0.48</c:v>
                </c:pt>
                <c:pt idx="46">
                  <c:v>0.5</c:v>
                </c:pt>
                <c:pt idx="47">
                  <c:v>0.48</c:v>
                </c:pt>
                <c:pt idx="48">
                  <c:v>0.46</c:v>
                </c:pt>
                <c:pt idx="49">
                  <c:v>0.42</c:v>
                </c:pt>
                <c:pt idx="50">
                  <c:v>0.42</c:v>
                </c:pt>
                <c:pt idx="51">
                  <c:v>0.45</c:v>
                </c:pt>
                <c:pt idx="52">
                  <c:v>0.44</c:v>
                </c:pt>
                <c:pt idx="53">
                  <c:v>0.44</c:v>
                </c:pt>
                <c:pt idx="54">
                  <c:v>0.46</c:v>
                </c:pt>
                <c:pt idx="55">
                  <c:v>0.49</c:v>
                </c:pt>
                <c:pt idx="56">
                  <c:v>0.46</c:v>
                </c:pt>
                <c:pt idx="57">
                  <c:v>0.48</c:v>
                </c:pt>
                <c:pt idx="58">
                  <c:v>0.46</c:v>
                </c:pt>
                <c:pt idx="59">
                  <c:v>0.49</c:v>
                </c:pt>
                <c:pt idx="60">
                  <c:v>0.47</c:v>
                </c:pt>
                <c:pt idx="61">
                  <c:v>0.49</c:v>
                </c:pt>
                <c:pt idx="62">
                  <c:v>0.47</c:v>
                </c:pt>
                <c:pt idx="63">
                  <c:v>0.45</c:v>
                </c:pt>
                <c:pt idx="64">
                  <c:v>0.46</c:v>
                </c:pt>
                <c:pt idx="65">
                  <c:v>0.44</c:v>
                </c:pt>
                <c:pt idx="66">
                  <c:v>0.48</c:v>
                </c:pt>
                <c:pt idx="67">
                  <c:v>0.45</c:v>
                </c:pt>
                <c:pt idx="68">
                  <c:v>0.44</c:v>
                </c:pt>
                <c:pt idx="69">
                  <c:v>0.44</c:v>
                </c:pt>
                <c:pt idx="70">
                  <c:v>0.46</c:v>
                </c:pt>
                <c:pt idx="71">
                  <c:v>0.48</c:v>
                </c:pt>
                <c:pt idx="72">
                  <c:v>0.42</c:v>
                </c:pt>
                <c:pt idx="73">
                  <c:v>0.49</c:v>
                </c:pt>
                <c:pt idx="74">
                  <c:v>0.43</c:v>
                </c:pt>
                <c:pt idx="75">
                  <c:v>0.43</c:v>
                </c:pt>
                <c:pt idx="76">
                  <c:v>0.41</c:v>
                </c:pt>
                <c:pt idx="77">
                  <c:v>0.43</c:v>
                </c:pt>
                <c:pt idx="78">
                  <c:v>0.46</c:v>
                </c:pt>
                <c:pt idx="79">
                  <c:v>0.5</c:v>
                </c:pt>
                <c:pt idx="80">
                  <c:v>0.53</c:v>
                </c:pt>
                <c:pt idx="81">
                  <c:v>0.51</c:v>
                </c:pt>
                <c:pt idx="82">
                  <c:v>0.53</c:v>
                </c:pt>
                <c:pt idx="83">
                  <c:v>0.48</c:v>
                </c:pt>
                <c:pt idx="84">
                  <c:v>0.54</c:v>
                </c:pt>
                <c:pt idx="85">
                  <c:v>0.53</c:v>
                </c:pt>
                <c:pt idx="86">
                  <c:v>0.54</c:v>
                </c:pt>
                <c:pt idx="87">
                  <c:v>0.5</c:v>
                </c:pt>
                <c:pt idx="88">
                  <c:v>0.48</c:v>
                </c:pt>
                <c:pt idx="89">
                  <c:v>0.53</c:v>
                </c:pt>
                <c:pt idx="90">
                  <c:v>0.5</c:v>
                </c:pt>
                <c:pt idx="91">
                  <c:v>0.57999999999999996</c:v>
                </c:pt>
                <c:pt idx="92">
                  <c:v>0.52</c:v>
                </c:pt>
                <c:pt idx="93">
                  <c:v>0.51</c:v>
                </c:pt>
                <c:pt idx="94">
                  <c:v>0.55000000000000004</c:v>
                </c:pt>
                <c:pt idx="95">
                  <c:v>0.55000000000000004</c:v>
                </c:pt>
                <c:pt idx="96">
                  <c:v>0.55000000000000004</c:v>
                </c:pt>
                <c:pt idx="97">
                  <c:v>0.49</c:v>
                </c:pt>
                <c:pt idx="98">
                  <c:v>0.48</c:v>
                </c:pt>
                <c:pt idx="99">
                  <c:v>0.49</c:v>
                </c:pt>
                <c:pt idx="100">
                  <c:v>0.46</c:v>
                </c:pt>
                <c:pt idx="101">
                  <c:v>0.46</c:v>
                </c:pt>
                <c:pt idx="102">
                  <c:v>0.45</c:v>
                </c:pt>
                <c:pt idx="103">
                  <c:v>0.45</c:v>
                </c:pt>
                <c:pt idx="104">
                  <c:v>0.43</c:v>
                </c:pt>
                <c:pt idx="105">
                  <c:v>0.49</c:v>
                </c:pt>
                <c:pt idx="106">
                  <c:v>0.45</c:v>
                </c:pt>
                <c:pt idx="107">
                  <c:v>0.5</c:v>
                </c:pt>
                <c:pt idx="108">
                  <c:v>0.48</c:v>
                </c:pt>
                <c:pt idx="109">
                  <c:v>0.45</c:v>
                </c:pt>
                <c:pt idx="110">
                  <c:v>0.47</c:v>
                </c:pt>
                <c:pt idx="111">
                  <c:v>0.43</c:v>
                </c:pt>
                <c:pt idx="112">
                  <c:v>0.41</c:v>
                </c:pt>
                <c:pt idx="113">
                  <c:v>0.44</c:v>
                </c:pt>
                <c:pt idx="114">
                  <c:v>0.5</c:v>
                </c:pt>
                <c:pt idx="115">
                  <c:v>0.48</c:v>
                </c:pt>
                <c:pt idx="116">
                  <c:v>0.47</c:v>
                </c:pt>
                <c:pt idx="117">
                  <c:v>0.39</c:v>
                </c:pt>
                <c:pt idx="118">
                  <c:v>0.23</c:v>
                </c:pt>
                <c:pt idx="119">
                  <c:v>0.26</c:v>
                </c:pt>
                <c:pt idx="120">
                  <c:v>0.34</c:v>
                </c:pt>
                <c:pt idx="121">
                  <c:v>0.35</c:v>
                </c:pt>
                <c:pt idx="122">
                  <c:v>0.33</c:v>
                </c:pt>
                <c:pt idx="123">
                  <c:v>0.41</c:v>
                </c:pt>
                <c:pt idx="124">
                  <c:v>0.4</c:v>
                </c:pt>
                <c:pt idx="125">
                  <c:v>0.41</c:v>
                </c:pt>
                <c:pt idx="126">
                  <c:v>0.41</c:v>
                </c:pt>
                <c:pt idx="127">
                  <c:v>0.41</c:v>
                </c:pt>
                <c:pt idx="128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5-47DA-81AF-EDE80ED00EAB}"/>
            </c:ext>
          </c:extLst>
        </c:ser>
        <c:ser>
          <c:idx val="2"/>
          <c:order val="2"/>
          <c:tx>
            <c:strRef>
              <c:f>'All Respondents'!$F$2</c:f>
              <c:strCache>
                <c:ptCount val="1"/>
                <c:pt idx="0">
                  <c:v>Go Down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Respondents'!$F$3:$F$131</c:f>
              <c:numCache>
                <c:formatCode>0%</c:formatCode>
                <c:ptCount val="129"/>
                <c:pt idx="0">
                  <c:v>0.18</c:v>
                </c:pt>
                <c:pt idx="1">
                  <c:v>0.21</c:v>
                </c:pt>
                <c:pt idx="2">
                  <c:v>0.17</c:v>
                </c:pt>
                <c:pt idx="3">
                  <c:v>0.2</c:v>
                </c:pt>
                <c:pt idx="4">
                  <c:v>0.21</c:v>
                </c:pt>
                <c:pt idx="5">
                  <c:v>0.18</c:v>
                </c:pt>
                <c:pt idx="6">
                  <c:v>0.18</c:v>
                </c:pt>
                <c:pt idx="7">
                  <c:v>0.17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0.19</c:v>
                </c:pt>
                <c:pt idx="11">
                  <c:v>0.19</c:v>
                </c:pt>
                <c:pt idx="12">
                  <c:v>0.25</c:v>
                </c:pt>
                <c:pt idx="13">
                  <c:v>0.25</c:v>
                </c:pt>
                <c:pt idx="14">
                  <c:v>0.27</c:v>
                </c:pt>
                <c:pt idx="15">
                  <c:v>0.26</c:v>
                </c:pt>
                <c:pt idx="16">
                  <c:v>0.23</c:v>
                </c:pt>
                <c:pt idx="17">
                  <c:v>0.22</c:v>
                </c:pt>
                <c:pt idx="18">
                  <c:v>0.17</c:v>
                </c:pt>
                <c:pt idx="19">
                  <c:v>0.16</c:v>
                </c:pt>
                <c:pt idx="20">
                  <c:v>0.15</c:v>
                </c:pt>
                <c:pt idx="21">
                  <c:v>0.14000000000000001</c:v>
                </c:pt>
                <c:pt idx="22">
                  <c:v>0.15</c:v>
                </c:pt>
                <c:pt idx="23">
                  <c:v>0.12</c:v>
                </c:pt>
                <c:pt idx="24">
                  <c:v>0.13</c:v>
                </c:pt>
                <c:pt idx="25">
                  <c:v>0.11</c:v>
                </c:pt>
                <c:pt idx="26">
                  <c:v>0.12</c:v>
                </c:pt>
                <c:pt idx="27">
                  <c:v>0.11</c:v>
                </c:pt>
                <c:pt idx="28">
                  <c:v>0.1</c:v>
                </c:pt>
                <c:pt idx="29">
                  <c:v>0.14000000000000001</c:v>
                </c:pt>
                <c:pt idx="30">
                  <c:v>0.11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0.06</c:v>
                </c:pt>
                <c:pt idx="38">
                  <c:v>7.0000000000000007E-2</c:v>
                </c:pt>
                <c:pt idx="39">
                  <c:v>0.06</c:v>
                </c:pt>
                <c:pt idx="40">
                  <c:v>0.1</c:v>
                </c:pt>
                <c:pt idx="41">
                  <c:v>0.09</c:v>
                </c:pt>
                <c:pt idx="42">
                  <c:v>0.09</c:v>
                </c:pt>
                <c:pt idx="43">
                  <c:v>0.06</c:v>
                </c:pt>
                <c:pt idx="44">
                  <c:v>7.0000000000000007E-2</c:v>
                </c:pt>
                <c:pt idx="45">
                  <c:v>0.05</c:v>
                </c:pt>
                <c:pt idx="46">
                  <c:v>0.05</c:v>
                </c:pt>
                <c:pt idx="47">
                  <c:v>7.0000000000000007E-2</c:v>
                </c:pt>
                <c:pt idx="48">
                  <c:v>0.1</c:v>
                </c:pt>
                <c:pt idx="49">
                  <c:v>0.08</c:v>
                </c:pt>
                <c:pt idx="50">
                  <c:v>0.09</c:v>
                </c:pt>
                <c:pt idx="51">
                  <c:v>0.08</c:v>
                </c:pt>
                <c:pt idx="52">
                  <c:v>7.0000000000000007E-2</c:v>
                </c:pt>
                <c:pt idx="53">
                  <c:v>0.06</c:v>
                </c:pt>
                <c:pt idx="54">
                  <c:v>0.08</c:v>
                </c:pt>
                <c:pt idx="55">
                  <c:v>0.08</c:v>
                </c:pt>
                <c:pt idx="56">
                  <c:v>0.06</c:v>
                </c:pt>
                <c:pt idx="57">
                  <c:v>0.08</c:v>
                </c:pt>
                <c:pt idx="58">
                  <c:v>7.0000000000000007E-2</c:v>
                </c:pt>
                <c:pt idx="59">
                  <c:v>0.06</c:v>
                </c:pt>
                <c:pt idx="60">
                  <c:v>7.0000000000000007E-2</c:v>
                </c:pt>
                <c:pt idx="61">
                  <c:v>0.08</c:v>
                </c:pt>
                <c:pt idx="62">
                  <c:v>0.09</c:v>
                </c:pt>
                <c:pt idx="63">
                  <c:v>0.09</c:v>
                </c:pt>
                <c:pt idx="64">
                  <c:v>0.08</c:v>
                </c:pt>
                <c:pt idx="65">
                  <c:v>0.06</c:v>
                </c:pt>
                <c:pt idx="66">
                  <c:v>0.08</c:v>
                </c:pt>
                <c:pt idx="67">
                  <c:v>0.08</c:v>
                </c:pt>
                <c:pt idx="68">
                  <c:v>0.11</c:v>
                </c:pt>
                <c:pt idx="69">
                  <c:v>0.1</c:v>
                </c:pt>
                <c:pt idx="70">
                  <c:v>0.09</c:v>
                </c:pt>
                <c:pt idx="71">
                  <c:v>0.06</c:v>
                </c:pt>
                <c:pt idx="72">
                  <c:v>0.09</c:v>
                </c:pt>
                <c:pt idx="73">
                  <c:v>0.08</c:v>
                </c:pt>
                <c:pt idx="74">
                  <c:v>0.08</c:v>
                </c:pt>
                <c:pt idx="75">
                  <c:v>0.09</c:v>
                </c:pt>
                <c:pt idx="76">
                  <c:v>0.1</c:v>
                </c:pt>
                <c:pt idx="77">
                  <c:v>0.08</c:v>
                </c:pt>
                <c:pt idx="78">
                  <c:v>0.11</c:v>
                </c:pt>
                <c:pt idx="79">
                  <c:v>0.08</c:v>
                </c:pt>
                <c:pt idx="80">
                  <c:v>0.08</c:v>
                </c:pt>
                <c:pt idx="81">
                  <c:v>7.0000000000000007E-2</c:v>
                </c:pt>
                <c:pt idx="82">
                  <c:v>0.08</c:v>
                </c:pt>
                <c:pt idx="83">
                  <c:v>0.08</c:v>
                </c:pt>
                <c:pt idx="84">
                  <c:v>0.08</c:v>
                </c:pt>
                <c:pt idx="85">
                  <c:v>0.06</c:v>
                </c:pt>
                <c:pt idx="86">
                  <c:v>0.06</c:v>
                </c:pt>
                <c:pt idx="87">
                  <c:v>0.1</c:v>
                </c:pt>
                <c:pt idx="88">
                  <c:v>0.08</c:v>
                </c:pt>
                <c:pt idx="89">
                  <c:v>7.0000000000000007E-2</c:v>
                </c:pt>
                <c:pt idx="90">
                  <c:v>0.06</c:v>
                </c:pt>
                <c:pt idx="91">
                  <c:v>0.06</c:v>
                </c:pt>
                <c:pt idx="92">
                  <c:v>7.0000000000000007E-2</c:v>
                </c:pt>
                <c:pt idx="93">
                  <c:v>0.09</c:v>
                </c:pt>
                <c:pt idx="94">
                  <c:v>0.06</c:v>
                </c:pt>
                <c:pt idx="95">
                  <c:v>0.06</c:v>
                </c:pt>
                <c:pt idx="96">
                  <c:v>0.09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0.09</c:v>
                </c:pt>
                <c:pt idx="101">
                  <c:v>0.13</c:v>
                </c:pt>
                <c:pt idx="102">
                  <c:v>0.14000000000000001</c:v>
                </c:pt>
                <c:pt idx="103">
                  <c:v>0.15</c:v>
                </c:pt>
                <c:pt idx="104">
                  <c:v>0.1</c:v>
                </c:pt>
                <c:pt idx="105">
                  <c:v>0.11</c:v>
                </c:pt>
                <c:pt idx="106">
                  <c:v>0.09</c:v>
                </c:pt>
                <c:pt idx="107">
                  <c:v>0.09</c:v>
                </c:pt>
                <c:pt idx="108">
                  <c:v>0.1</c:v>
                </c:pt>
                <c:pt idx="109">
                  <c:v>0.08</c:v>
                </c:pt>
                <c:pt idx="110">
                  <c:v>0.11</c:v>
                </c:pt>
                <c:pt idx="111">
                  <c:v>0.14000000000000001</c:v>
                </c:pt>
                <c:pt idx="112">
                  <c:v>0.14000000000000001</c:v>
                </c:pt>
                <c:pt idx="113">
                  <c:v>0.1</c:v>
                </c:pt>
                <c:pt idx="114">
                  <c:v>0.1</c:v>
                </c:pt>
                <c:pt idx="115">
                  <c:v>7.0000000000000007E-2</c:v>
                </c:pt>
                <c:pt idx="116">
                  <c:v>0.08</c:v>
                </c:pt>
                <c:pt idx="117">
                  <c:v>0.22</c:v>
                </c:pt>
                <c:pt idx="118">
                  <c:v>0.34</c:v>
                </c:pt>
                <c:pt idx="119">
                  <c:v>0.35</c:v>
                </c:pt>
                <c:pt idx="120">
                  <c:v>0.25</c:v>
                </c:pt>
                <c:pt idx="121">
                  <c:v>0.23</c:v>
                </c:pt>
                <c:pt idx="122">
                  <c:v>0.26</c:v>
                </c:pt>
                <c:pt idx="123">
                  <c:v>0.17</c:v>
                </c:pt>
                <c:pt idx="124">
                  <c:v>0.2</c:v>
                </c:pt>
                <c:pt idx="125">
                  <c:v>0.13</c:v>
                </c:pt>
                <c:pt idx="126">
                  <c:v>0.16</c:v>
                </c:pt>
                <c:pt idx="127">
                  <c:v>0.17</c:v>
                </c:pt>
                <c:pt idx="128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8-42ED-81FF-F147B087155C}"/>
            </c:ext>
          </c:extLst>
        </c:ser>
        <c:ser>
          <c:idx val="3"/>
          <c:order val="3"/>
          <c:tx>
            <c:strRef>
              <c:f>'All Respondents'!$G$2</c:f>
              <c:strCache>
                <c:ptCount val="1"/>
                <c:pt idx="0">
                  <c:v>Stay the Same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Respondents'!$G$3:$G$131</c:f>
              <c:numCache>
                <c:formatCode>0%</c:formatCode>
                <c:ptCount val="129"/>
                <c:pt idx="0">
                  <c:v>0.47</c:v>
                </c:pt>
                <c:pt idx="1">
                  <c:v>0.47</c:v>
                </c:pt>
                <c:pt idx="2">
                  <c:v>0.54</c:v>
                </c:pt>
                <c:pt idx="3">
                  <c:v>0.49</c:v>
                </c:pt>
                <c:pt idx="4">
                  <c:v>0.5</c:v>
                </c:pt>
                <c:pt idx="5">
                  <c:v>0.51</c:v>
                </c:pt>
                <c:pt idx="6">
                  <c:v>0.55000000000000004</c:v>
                </c:pt>
                <c:pt idx="7">
                  <c:v>0.49</c:v>
                </c:pt>
                <c:pt idx="8">
                  <c:v>0.51</c:v>
                </c:pt>
                <c:pt idx="9">
                  <c:v>0.43</c:v>
                </c:pt>
                <c:pt idx="10">
                  <c:v>0.48</c:v>
                </c:pt>
                <c:pt idx="11">
                  <c:v>0.5</c:v>
                </c:pt>
                <c:pt idx="12">
                  <c:v>0.5</c:v>
                </c:pt>
                <c:pt idx="13">
                  <c:v>0.49</c:v>
                </c:pt>
                <c:pt idx="14">
                  <c:v>0.5</c:v>
                </c:pt>
                <c:pt idx="15">
                  <c:v>0.54</c:v>
                </c:pt>
                <c:pt idx="16">
                  <c:v>0.54</c:v>
                </c:pt>
                <c:pt idx="17">
                  <c:v>0.52</c:v>
                </c:pt>
                <c:pt idx="18">
                  <c:v>0.52</c:v>
                </c:pt>
                <c:pt idx="19">
                  <c:v>0.48</c:v>
                </c:pt>
                <c:pt idx="20">
                  <c:v>0.53</c:v>
                </c:pt>
                <c:pt idx="21">
                  <c:v>0.49</c:v>
                </c:pt>
                <c:pt idx="22">
                  <c:v>0.49</c:v>
                </c:pt>
                <c:pt idx="23">
                  <c:v>0.5</c:v>
                </c:pt>
                <c:pt idx="24">
                  <c:v>0.49</c:v>
                </c:pt>
                <c:pt idx="25">
                  <c:v>0.49</c:v>
                </c:pt>
                <c:pt idx="26">
                  <c:v>0.48</c:v>
                </c:pt>
                <c:pt idx="27">
                  <c:v>0.45</c:v>
                </c:pt>
                <c:pt idx="28">
                  <c:v>0.47</c:v>
                </c:pt>
                <c:pt idx="29">
                  <c:v>0.44</c:v>
                </c:pt>
                <c:pt idx="30">
                  <c:v>0.4</c:v>
                </c:pt>
                <c:pt idx="31">
                  <c:v>0.45</c:v>
                </c:pt>
                <c:pt idx="32">
                  <c:v>0.39</c:v>
                </c:pt>
                <c:pt idx="33">
                  <c:v>0.37</c:v>
                </c:pt>
                <c:pt idx="34">
                  <c:v>0.35</c:v>
                </c:pt>
                <c:pt idx="35">
                  <c:v>0.34</c:v>
                </c:pt>
                <c:pt idx="36">
                  <c:v>0.34</c:v>
                </c:pt>
                <c:pt idx="37">
                  <c:v>0.37</c:v>
                </c:pt>
                <c:pt idx="38">
                  <c:v>0.35</c:v>
                </c:pt>
                <c:pt idx="39">
                  <c:v>0.38</c:v>
                </c:pt>
                <c:pt idx="40">
                  <c:v>0.39</c:v>
                </c:pt>
                <c:pt idx="41">
                  <c:v>0.42</c:v>
                </c:pt>
                <c:pt idx="42">
                  <c:v>0.38</c:v>
                </c:pt>
                <c:pt idx="43">
                  <c:v>0.45</c:v>
                </c:pt>
                <c:pt idx="44">
                  <c:v>0.38</c:v>
                </c:pt>
                <c:pt idx="45">
                  <c:v>0.42</c:v>
                </c:pt>
                <c:pt idx="46">
                  <c:v>0.39</c:v>
                </c:pt>
                <c:pt idx="47">
                  <c:v>0.39</c:v>
                </c:pt>
                <c:pt idx="48">
                  <c:v>0.41</c:v>
                </c:pt>
                <c:pt idx="49">
                  <c:v>0.45</c:v>
                </c:pt>
                <c:pt idx="50">
                  <c:v>0.45</c:v>
                </c:pt>
                <c:pt idx="51">
                  <c:v>0.42</c:v>
                </c:pt>
                <c:pt idx="52">
                  <c:v>0.43</c:v>
                </c:pt>
                <c:pt idx="53">
                  <c:v>0.44</c:v>
                </c:pt>
                <c:pt idx="54">
                  <c:v>0.41</c:v>
                </c:pt>
                <c:pt idx="55">
                  <c:v>0.38</c:v>
                </c:pt>
                <c:pt idx="56">
                  <c:v>0.41</c:v>
                </c:pt>
                <c:pt idx="57">
                  <c:v>0.39</c:v>
                </c:pt>
                <c:pt idx="58">
                  <c:v>0.41</c:v>
                </c:pt>
                <c:pt idx="59">
                  <c:v>0.36</c:v>
                </c:pt>
                <c:pt idx="60">
                  <c:v>0.38</c:v>
                </c:pt>
                <c:pt idx="61">
                  <c:v>0.37</c:v>
                </c:pt>
                <c:pt idx="62">
                  <c:v>0.37</c:v>
                </c:pt>
                <c:pt idx="63">
                  <c:v>0.41</c:v>
                </c:pt>
                <c:pt idx="64">
                  <c:v>0.39</c:v>
                </c:pt>
                <c:pt idx="65">
                  <c:v>0.44</c:v>
                </c:pt>
                <c:pt idx="66">
                  <c:v>0.38</c:v>
                </c:pt>
                <c:pt idx="67">
                  <c:v>0.41</c:v>
                </c:pt>
                <c:pt idx="68">
                  <c:v>0.4</c:v>
                </c:pt>
                <c:pt idx="69">
                  <c:v>0.4</c:v>
                </c:pt>
                <c:pt idx="70">
                  <c:v>0.37</c:v>
                </c:pt>
                <c:pt idx="71">
                  <c:v>0.39</c:v>
                </c:pt>
                <c:pt idx="72">
                  <c:v>0.41</c:v>
                </c:pt>
                <c:pt idx="73">
                  <c:v>0.36</c:v>
                </c:pt>
                <c:pt idx="74">
                  <c:v>0.4</c:v>
                </c:pt>
                <c:pt idx="75">
                  <c:v>0.38</c:v>
                </c:pt>
                <c:pt idx="76">
                  <c:v>0.4</c:v>
                </c:pt>
                <c:pt idx="77">
                  <c:v>0.4</c:v>
                </c:pt>
                <c:pt idx="78">
                  <c:v>0.36</c:v>
                </c:pt>
                <c:pt idx="79">
                  <c:v>0.35</c:v>
                </c:pt>
                <c:pt idx="80">
                  <c:v>0.32</c:v>
                </c:pt>
                <c:pt idx="81">
                  <c:v>0.35</c:v>
                </c:pt>
                <c:pt idx="82">
                  <c:v>0.3</c:v>
                </c:pt>
                <c:pt idx="83">
                  <c:v>0.39</c:v>
                </c:pt>
                <c:pt idx="84">
                  <c:v>0.31</c:v>
                </c:pt>
                <c:pt idx="85">
                  <c:v>0.35</c:v>
                </c:pt>
                <c:pt idx="86">
                  <c:v>0.33</c:v>
                </c:pt>
                <c:pt idx="87">
                  <c:v>0.34</c:v>
                </c:pt>
                <c:pt idx="88">
                  <c:v>0.36</c:v>
                </c:pt>
                <c:pt idx="89">
                  <c:v>0.35</c:v>
                </c:pt>
                <c:pt idx="90">
                  <c:v>0.37</c:v>
                </c:pt>
                <c:pt idx="91">
                  <c:v>0.31</c:v>
                </c:pt>
                <c:pt idx="92">
                  <c:v>0.35</c:v>
                </c:pt>
                <c:pt idx="93">
                  <c:v>0.35</c:v>
                </c:pt>
                <c:pt idx="94">
                  <c:v>0.34</c:v>
                </c:pt>
                <c:pt idx="95">
                  <c:v>0.33</c:v>
                </c:pt>
                <c:pt idx="96">
                  <c:v>0.31</c:v>
                </c:pt>
                <c:pt idx="97">
                  <c:v>0.35</c:v>
                </c:pt>
                <c:pt idx="98">
                  <c:v>0.36</c:v>
                </c:pt>
                <c:pt idx="99">
                  <c:v>0.36</c:v>
                </c:pt>
                <c:pt idx="100">
                  <c:v>0.37</c:v>
                </c:pt>
                <c:pt idx="101">
                  <c:v>0.37</c:v>
                </c:pt>
                <c:pt idx="102">
                  <c:v>0.37</c:v>
                </c:pt>
                <c:pt idx="103">
                  <c:v>0.36</c:v>
                </c:pt>
                <c:pt idx="104">
                  <c:v>0.41</c:v>
                </c:pt>
                <c:pt idx="105">
                  <c:v>0.35</c:v>
                </c:pt>
                <c:pt idx="106">
                  <c:v>0.42</c:v>
                </c:pt>
                <c:pt idx="107">
                  <c:v>0.35</c:v>
                </c:pt>
                <c:pt idx="108">
                  <c:v>0.37</c:v>
                </c:pt>
                <c:pt idx="109">
                  <c:v>0.41</c:v>
                </c:pt>
                <c:pt idx="110">
                  <c:v>0.36</c:v>
                </c:pt>
                <c:pt idx="111">
                  <c:v>0.36</c:v>
                </c:pt>
                <c:pt idx="112">
                  <c:v>0.39</c:v>
                </c:pt>
                <c:pt idx="113">
                  <c:v>0.4</c:v>
                </c:pt>
                <c:pt idx="114">
                  <c:v>0.35</c:v>
                </c:pt>
                <c:pt idx="115">
                  <c:v>0.38</c:v>
                </c:pt>
                <c:pt idx="116">
                  <c:v>0.38</c:v>
                </c:pt>
                <c:pt idx="117">
                  <c:v>0.32</c:v>
                </c:pt>
                <c:pt idx="118">
                  <c:v>0.36</c:v>
                </c:pt>
                <c:pt idx="119">
                  <c:v>0.3</c:v>
                </c:pt>
                <c:pt idx="120">
                  <c:v>0.31</c:v>
                </c:pt>
                <c:pt idx="121">
                  <c:v>0.34</c:v>
                </c:pt>
                <c:pt idx="122">
                  <c:v>0.34</c:v>
                </c:pt>
                <c:pt idx="123">
                  <c:v>0.34</c:v>
                </c:pt>
                <c:pt idx="124">
                  <c:v>0.31</c:v>
                </c:pt>
                <c:pt idx="125">
                  <c:v>0.35</c:v>
                </c:pt>
                <c:pt idx="126">
                  <c:v>0.34</c:v>
                </c:pt>
                <c:pt idx="127">
                  <c:v>0.34</c:v>
                </c:pt>
                <c:pt idx="128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8-42ED-81FF-F147B087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614960"/>
        <c:axId val="251615520"/>
      </c:lineChart>
      <c:dateAx>
        <c:axId val="25161496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615520"/>
        <c:crosses val="autoZero"/>
        <c:auto val="1"/>
        <c:lblOffset val="100"/>
        <c:baseTimeUnit val="days"/>
        <c:majorUnit val="1"/>
      </c:dateAx>
      <c:valAx>
        <c:axId val="251615520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6149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Current Home Selling Price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Mean</c:v>
          </c:tx>
          <c:marker>
            <c:symbol val="none"/>
          </c:marker>
          <c:cat>
            <c:numRef>
              <c:f>'All Respondents'!$A$67:$A$117</c:f>
              <c:numCache>
                <c:formatCode>[$-409]mmm\-yy;@</c:formatCode>
                <c:ptCount val="5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42949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43269</c:v>
                </c:pt>
                <c:pt idx="33">
                  <c:v>43282</c:v>
                </c:pt>
                <c:pt idx="34">
                  <c:v>43314</c:v>
                </c:pt>
                <c:pt idx="35">
                  <c:v>43346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</c:numCache>
            </c:numRef>
          </c:cat>
          <c:val>
            <c:numRef>
              <c:f>'All Respondents'!$DM$67:$DM$131</c:f>
              <c:numCache>
                <c:formatCode>#,##0</c:formatCode>
                <c:ptCount val="65"/>
                <c:pt idx="0">
                  <c:v>343868.73</c:v>
                </c:pt>
                <c:pt idx="1">
                  <c:v>351138.45</c:v>
                </c:pt>
                <c:pt idx="2">
                  <c:v>359922.47</c:v>
                </c:pt>
                <c:pt idx="3">
                  <c:v>310731.89</c:v>
                </c:pt>
                <c:pt idx="4">
                  <c:v>349453.56</c:v>
                </c:pt>
                <c:pt idx="5">
                  <c:v>350760.15</c:v>
                </c:pt>
                <c:pt idx="6">
                  <c:v>272596.46000000002</c:v>
                </c:pt>
                <c:pt idx="7">
                  <c:v>319852.03999999998</c:v>
                </c:pt>
                <c:pt idx="8">
                  <c:v>264368.84999999998</c:v>
                </c:pt>
                <c:pt idx="9">
                  <c:v>351229.38</c:v>
                </c:pt>
                <c:pt idx="10">
                  <c:v>332264.83</c:v>
                </c:pt>
                <c:pt idx="11">
                  <c:v>429853.99</c:v>
                </c:pt>
                <c:pt idx="12">
                  <c:v>441429.44</c:v>
                </c:pt>
                <c:pt idx="13">
                  <c:v>372943.5</c:v>
                </c:pt>
                <c:pt idx="14">
                  <c:v>415332.66</c:v>
                </c:pt>
                <c:pt idx="15">
                  <c:v>323622.03999999998</c:v>
                </c:pt>
                <c:pt idx="16">
                  <c:v>408403.76</c:v>
                </c:pt>
                <c:pt idx="17">
                  <c:v>400812.26</c:v>
                </c:pt>
                <c:pt idx="18">
                  <c:v>512066.29</c:v>
                </c:pt>
                <c:pt idx="19">
                  <c:v>376102.31</c:v>
                </c:pt>
                <c:pt idx="20">
                  <c:v>354980.1</c:v>
                </c:pt>
                <c:pt idx="21">
                  <c:v>416572.47</c:v>
                </c:pt>
                <c:pt idx="22">
                  <c:v>412581.18</c:v>
                </c:pt>
                <c:pt idx="23">
                  <c:v>451474.93</c:v>
                </c:pt>
                <c:pt idx="24">
                  <c:v>407271.94</c:v>
                </c:pt>
                <c:pt idx="25">
                  <c:v>445175.16</c:v>
                </c:pt>
                <c:pt idx="26">
                  <c:v>495170.37</c:v>
                </c:pt>
                <c:pt idx="27">
                  <c:v>449283.13</c:v>
                </c:pt>
                <c:pt idx="28">
                  <c:v>465120.35</c:v>
                </c:pt>
                <c:pt idx="29">
                  <c:v>448375.88</c:v>
                </c:pt>
                <c:pt idx="30">
                  <c:v>510871.92</c:v>
                </c:pt>
                <c:pt idx="31">
                  <c:v>376341.76000000001</c:v>
                </c:pt>
                <c:pt idx="32">
                  <c:v>333144.59000000003</c:v>
                </c:pt>
                <c:pt idx="33">
                  <c:v>406741.41</c:v>
                </c:pt>
                <c:pt idx="34">
                  <c:v>377565.32</c:v>
                </c:pt>
                <c:pt idx="35">
                  <c:v>399572.68</c:v>
                </c:pt>
                <c:pt idx="36">
                  <c:v>457385.94</c:v>
                </c:pt>
                <c:pt idx="37">
                  <c:v>414925.85</c:v>
                </c:pt>
                <c:pt idx="38">
                  <c:v>460315.79</c:v>
                </c:pt>
                <c:pt idx="39">
                  <c:v>394811.26</c:v>
                </c:pt>
                <c:pt idx="40">
                  <c:v>401348.91</c:v>
                </c:pt>
                <c:pt idx="41">
                  <c:v>377422.4</c:v>
                </c:pt>
                <c:pt idx="42">
                  <c:v>455215.96</c:v>
                </c:pt>
                <c:pt idx="43">
                  <c:v>436067.67</c:v>
                </c:pt>
                <c:pt idx="44">
                  <c:v>436389.27</c:v>
                </c:pt>
                <c:pt idx="45">
                  <c:v>385724.43</c:v>
                </c:pt>
                <c:pt idx="46">
                  <c:v>442853.77</c:v>
                </c:pt>
                <c:pt idx="47">
                  <c:v>375401.42</c:v>
                </c:pt>
                <c:pt idx="48">
                  <c:v>343870.43</c:v>
                </c:pt>
                <c:pt idx="49">
                  <c:v>360876.14</c:v>
                </c:pt>
                <c:pt idx="50">
                  <c:v>382393.87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0-44B3-B787-027750F4751E}"/>
            </c:ext>
          </c:extLst>
        </c:ser>
        <c:ser>
          <c:idx val="1"/>
          <c:order val="1"/>
          <c:tx>
            <c:v>Median</c:v>
          </c:tx>
          <c:marker>
            <c:symbol val="none"/>
          </c:marker>
          <c:cat>
            <c:numRef>
              <c:f>'All Respondents'!$A$67:$A$117</c:f>
              <c:numCache>
                <c:formatCode>[$-409]mmm\-yy;@</c:formatCode>
                <c:ptCount val="5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42949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43269</c:v>
                </c:pt>
                <c:pt idx="33">
                  <c:v>43282</c:v>
                </c:pt>
                <c:pt idx="34">
                  <c:v>43314</c:v>
                </c:pt>
                <c:pt idx="35">
                  <c:v>43346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</c:numCache>
            </c:numRef>
          </c:cat>
          <c:val>
            <c:numRef>
              <c:f>'All Respondents'!$DN$67:$DN$131</c:f>
              <c:numCache>
                <c:formatCode>#,##0</c:formatCode>
                <c:ptCount val="65"/>
                <c:pt idx="0">
                  <c:v>189607.77</c:v>
                </c:pt>
                <c:pt idx="1">
                  <c:v>220000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180000</c:v>
                </c:pt>
                <c:pt idx="9">
                  <c:v>212460.3</c:v>
                </c:pt>
                <c:pt idx="10">
                  <c:v>220000</c:v>
                </c:pt>
                <c:pt idx="11">
                  <c:v>200000</c:v>
                </c:pt>
                <c:pt idx="12">
                  <c:v>223275.98</c:v>
                </c:pt>
                <c:pt idx="13">
                  <c:v>225000</c:v>
                </c:pt>
                <c:pt idx="14">
                  <c:v>250000</c:v>
                </c:pt>
                <c:pt idx="15">
                  <c:v>225000</c:v>
                </c:pt>
                <c:pt idx="16">
                  <c:v>239956.72</c:v>
                </c:pt>
                <c:pt idx="17">
                  <c:v>240000</c:v>
                </c:pt>
                <c:pt idx="18">
                  <c:v>250000</c:v>
                </c:pt>
                <c:pt idx="19">
                  <c:v>240000</c:v>
                </c:pt>
                <c:pt idx="20">
                  <c:v>230000</c:v>
                </c:pt>
                <c:pt idx="21">
                  <c:v>215000</c:v>
                </c:pt>
                <c:pt idx="22">
                  <c:v>225442.25</c:v>
                </c:pt>
                <c:pt idx="23">
                  <c:v>240000</c:v>
                </c:pt>
                <c:pt idx="24">
                  <c:v>209277.76</c:v>
                </c:pt>
                <c:pt idx="25">
                  <c:v>250000</c:v>
                </c:pt>
                <c:pt idx="26">
                  <c:v>250000</c:v>
                </c:pt>
                <c:pt idx="27">
                  <c:v>265621.81</c:v>
                </c:pt>
                <c:pt idx="28">
                  <c:v>250000</c:v>
                </c:pt>
                <c:pt idx="29">
                  <c:v>250000</c:v>
                </c:pt>
                <c:pt idx="30">
                  <c:v>275000</c:v>
                </c:pt>
                <c:pt idx="31">
                  <c:v>227037.89</c:v>
                </c:pt>
                <c:pt idx="32">
                  <c:v>225000</c:v>
                </c:pt>
                <c:pt idx="33">
                  <c:v>250000</c:v>
                </c:pt>
                <c:pt idx="34">
                  <c:v>240000</c:v>
                </c:pt>
                <c:pt idx="35">
                  <c:v>250000</c:v>
                </c:pt>
                <c:pt idx="36">
                  <c:v>250000</c:v>
                </c:pt>
                <c:pt idx="37">
                  <c:v>221737.63</c:v>
                </c:pt>
                <c:pt idx="38">
                  <c:v>245332.39</c:v>
                </c:pt>
                <c:pt idx="39">
                  <c:v>226998.41</c:v>
                </c:pt>
                <c:pt idx="40">
                  <c:v>250000</c:v>
                </c:pt>
                <c:pt idx="41">
                  <c:v>225000</c:v>
                </c:pt>
                <c:pt idx="42">
                  <c:v>250000</c:v>
                </c:pt>
                <c:pt idx="43">
                  <c:v>250000</c:v>
                </c:pt>
                <c:pt idx="44">
                  <c:v>241837.95</c:v>
                </c:pt>
                <c:pt idx="45">
                  <c:v>240000</c:v>
                </c:pt>
                <c:pt idx="46">
                  <c:v>250000</c:v>
                </c:pt>
                <c:pt idx="47">
                  <c:v>270000</c:v>
                </c:pt>
                <c:pt idx="48">
                  <c:v>250000</c:v>
                </c:pt>
                <c:pt idx="49">
                  <c:v>250000</c:v>
                </c:pt>
                <c:pt idx="50">
                  <c:v>250000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0-44B3-B787-027750F4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48048"/>
        <c:axId val="248948608"/>
      </c:lineChart>
      <c:dateAx>
        <c:axId val="2489480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248948608"/>
        <c:crosses val="autoZero"/>
        <c:auto val="1"/>
        <c:lblOffset val="100"/>
        <c:baseTimeUnit val="days"/>
        <c:majorUnit val="1"/>
        <c:majorTimeUnit val="months"/>
      </c:dateAx>
      <c:valAx>
        <c:axId val="248948608"/>
        <c:scaling>
          <c:orientation val="minMax"/>
          <c:max val="6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8948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Current Home Selling Price - Coded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 Respondents'!$DO$2</c:f>
              <c:strCache>
                <c:ptCount val="1"/>
                <c:pt idx="0">
                  <c:v>Less than $100,000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Respondents'!$A$67:$A$117</c:f>
              <c:numCache>
                <c:formatCode>[$-409]mmm\-yy;@</c:formatCode>
                <c:ptCount val="5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42949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43269</c:v>
                </c:pt>
                <c:pt idx="33">
                  <c:v>43282</c:v>
                </c:pt>
                <c:pt idx="34">
                  <c:v>43314</c:v>
                </c:pt>
                <c:pt idx="35">
                  <c:v>43346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</c:numCache>
            </c:numRef>
          </c:cat>
          <c:val>
            <c:numRef>
              <c:f>'All Respondents'!$DO$67:$DO$131</c:f>
              <c:numCache>
                <c:formatCode>0%</c:formatCode>
                <c:ptCount val="65"/>
                <c:pt idx="0">
                  <c:v>0.2</c:v>
                </c:pt>
                <c:pt idx="1">
                  <c:v>0.15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0.17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0.2</c:v>
                </c:pt>
                <c:pt idx="9">
                  <c:v>0.1</c:v>
                </c:pt>
                <c:pt idx="10">
                  <c:v>0.12</c:v>
                </c:pt>
                <c:pt idx="11">
                  <c:v>0.15</c:v>
                </c:pt>
                <c:pt idx="12">
                  <c:v>0.12</c:v>
                </c:pt>
                <c:pt idx="13">
                  <c:v>0.13</c:v>
                </c:pt>
                <c:pt idx="14">
                  <c:v>0.12</c:v>
                </c:pt>
                <c:pt idx="15">
                  <c:v>0.15</c:v>
                </c:pt>
                <c:pt idx="16">
                  <c:v>0.09</c:v>
                </c:pt>
                <c:pt idx="17">
                  <c:v>0.1</c:v>
                </c:pt>
                <c:pt idx="18">
                  <c:v>0.1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0.11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0.11</c:v>
                </c:pt>
                <c:pt idx="26">
                  <c:v>0.11</c:v>
                </c:pt>
                <c:pt idx="27">
                  <c:v>0.1</c:v>
                </c:pt>
                <c:pt idx="28">
                  <c:v>0.1</c:v>
                </c:pt>
                <c:pt idx="29">
                  <c:v>0.09</c:v>
                </c:pt>
                <c:pt idx="30">
                  <c:v>0.09</c:v>
                </c:pt>
                <c:pt idx="31">
                  <c:v>0.15</c:v>
                </c:pt>
                <c:pt idx="32">
                  <c:v>0.13</c:v>
                </c:pt>
                <c:pt idx="33">
                  <c:v>0.12</c:v>
                </c:pt>
                <c:pt idx="34">
                  <c:v>0.13</c:v>
                </c:pt>
                <c:pt idx="35">
                  <c:v>0.1</c:v>
                </c:pt>
                <c:pt idx="36">
                  <c:v>0.11</c:v>
                </c:pt>
                <c:pt idx="37">
                  <c:v>0.13</c:v>
                </c:pt>
                <c:pt idx="38">
                  <c:v>0.11</c:v>
                </c:pt>
                <c:pt idx="39">
                  <c:v>0.13</c:v>
                </c:pt>
                <c:pt idx="40">
                  <c:v>0.12</c:v>
                </c:pt>
                <c:pt idx="41">
                  <c:v>0.09</c:v>
                </c:pt>
                <c:pt idx="42">
                  <c:v>0.12</c:v>
                </c:pt>
                <c:pt idx="43">
                  <c:v>0.11</c:v>
                </c:pt>
                <c:pt idx="44">
                  <c:v>0.09</c:v>
                </c:pt>
                <c:pt idx="45">
                  <c:v>0.11</c:v>
                </c:pt>
                <c:pt idx="46">
                  <c:v>0.11</c:v>
                </c:pt>
                <c:pt idx="47">
                  <c:v>0.09</c:v>
                </c:pt>
                <c:pt idx="48">
                  <c:v>0.08</c:v>
                </c:pt>
                <c:pt idx="49">
                  <c:v>0.1</c:v>
                </c:pt>
                <c:pt idx="50">
                  <c:v>0.1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F-44D7-881A-D58563956EDF}"/>
            </c:ext>
          </c:extLst>
        </c:ser>
        <c:ser>
          <c:idx val="1"/>
          <c:order val="1"/>
          <c:tx>
            <c:strRef>
              <c:f>'All Respondents'!$DP$2</c:f>
              <c:strCache>
                <c:ptCount val="1"/>
                <c:pt idx="0">
                  <c:v>$100,000-$249,999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'All Respondents'!$A$67:$A$117</c:f>
              <c:numCache>
                <c:formatCode>[$-409]mmm\-yy;@</c:formatCode>
                <c:ptCount val="5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42949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43269</c:v>
                </c:pt>
                <c:pt idx="33">
                  <c:v>43282</c:v>
                </c:pt>
                <c:pt idx="34">
                  <c:v>43314</c:v>
                </c:pt>
                <c:pt idx="35">
                  <c:v>43346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</c:numCache>
            </c:numRef>
          </c:cat>
          <c:val>
            <c:numRef>
              <c:f>'All Respondents'!$DP$67:$DP$131</c:f>
              <c:numCache>
                <c:formatCode>0%</c:formatCode>
                <c:ptCount val="65"/>
                <c:pt idx="0">
                  <c:v>0.31</c:v>
                </c:pt>
                <c:pt idx="1">
                  <c:v>0.28999999999999998</c:v>
                </c:pt>
                <c:pt idx="2">
                  <c:v>0.33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0.32</c:v>
                </c:pt>
                <c:pt idx="6">
                  <c:v>0.36</c:v>
                </c:pt>
                <c:pt idx="7">
                  <c:v>0.31</c:v>
                </c:pt>
                <c:pt idx="8">
                  <c:v>0.32</c:v>
                </c:pt>
                <c:pt idx="9">
                  <c:v>0.34</c:v>
                </c:pt>
                <c:pt idx="10">
                  <c:v>0.32</c:v>
                </c:pt>
                <c:pt idx="11">
                  <c:v>0.31</c:v>
                </c:pt>
                <c:pt idx="12">
                  <c:v>0.34</c:v>
                </c:pt>
                <c:pt idx="13">
                  <c:v>0.3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0.35</c:v>
                </c:pt>
                <c:pt idx="17">
                  <c:v>0.31</c:v>
                </c:pt>
                <c:pt idx="18">
                  <c:v>0.3</c:v>
                </c:pt>
                <c:pt idx="19">
                  <c:v>0.31</c:v>
                </c:pt>
                <c:pt idx="20">
                  <c:v>0.32</c:v>
                </c:pt>
                <c:pt idx="21">
                  <c:v>0.32</c:v>
                </c:pt>
                <c:pt idx="22">
                  <c:v>0.31</c:v>
                </c:pt>
                <c:pt idx="23">
                  <c:v>0.31</c:v>
                </c:pt>
                <c:pt idx="24">
                  <c:v>0.32</c:v>
                </c:pt>
                <c:pt idx="25">
                  <c:v>0.28000000000000003</c:v>
                </c:pt>
                <c:pt idx="26">
                  <c:v>0.28999999999999998</c:v>
                </c:pt>
                <c:pt idx="27">
                  <c:v>0.28000000000000003</c:v>
                </c:pt>
                <c:pt idx="28">
                  <c:v>0.31</c:v>
                </c:pt>
                <c:pt idx="29">
                  <c:v>0.32</c:v>
                </c:pt>
                <c:pt idx="30">
                  <c:v>0.27</c:v>
                </c:pt>
                <c:pt idx="31">
                  <c:v>0.28999999999999998</c:v>
                </c:pt>
                <c:pt idx="32">
                  <c:v>0.31</c:v>
                </c:pt>
                <c:pt idx="33">
                  <c:v>0.28000000000000003</c:v>
                </c:pt>
                <c:pt idx="34">
                  <c:v>0.3</c:v>
                </c:pt>
                <c:pt idx="35">
                  <c:v>0.3</c:v>
                </c:pt>
                <c:pt idx="36">
                  <c:v>0.31</c:v>
                </c:pt>
                <c:pt idx="37">
                  <c:v>0.31</c:v>
                </c:pt>
                <c:pt idx="38">
                  <c:v>0.3</c:v>
                </c:pt>
                <c:pt idx="39">
                  <c:v>0.33</c:v>
                </c:pt>
                <c:pt idx="40">
                  <c:v>0.31</c:v>
                </c:pt>
                <c:pt idx="41">
                  <c:v>0.35</c:v>
                </c:pt>
                <c:pt idx="42">
                  <c:v>0.28999999999999998</c:v>
                </c:pt>
                <c:pt idx="43">
                  <c:v>0.24</c:v>
                </c:pt>
                <c:pt idx="44">
                  <c:v>0.31</c:v>
                </c:pt>
                <c:pt idx="45">
                  <c:v>0.3</c:v>
                </c:pt>
                <c:pt idx="46">
                  <c:v>0.28999999999999998</c:v>
                </c:pt>
                <c:pt idx="47">
                  <c:v>0.28000000000000003</c:v>
                </c:pt>
                <c:pt idx="48">
                  <c:v>0.33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F-44D7-881A-D58563956EDF}"/>
            </c:ext>
          </c:extLst>
        </c:ser>
        <c:ser>
          <c:idx val="2"/>
          <c:order val="2"/>
          <c:tx>
            <c:strRef>
              <c:f>'All Respondents'!$DQ$2</c:f>
              <c:strCache>
                <c:ptCount val="1"/>
                <c:pt idx="0">
                  <c:v>$250,000-$499,999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'All Respondents'!$A$67:$A$117</c:f>
              <c:numCache>
                <c:formatCode>[$-409]mmm\-yy;@</c:formatCode>
                <c:ptCount val="5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42949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43269</c:v>
                </c:pt>
                <c:pt idx="33">
                  <c:v>43282</c:v>
                </c:pt>
                <c:pt idx="34">
                  <c:v>43314</c:v>
                </c:pt>
                <c:pt idx="35">
                  <c:v>43346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</c:numCache>
            </c:numRef>
          </c:cat>
          <c:val>
            <c:numRef>
              <c:f>'All Respondents'!$DQ$67:$DQ$131</c:f>
              <c:numCache>
                <c:formatCode>0%</c:formatCode>
                <c:ptCount val="65"/>
                <c:pt idx="0">
                  <c:v>0.21</c:v>
                </c:pt>
                <c:pt idx="1">
                  <c:v>0.23</c:v>
                </c:pt>
                <c:pt idx="2">
                  <c:v>0.23</c:v>
                </c:pt>
                <c:pt idx="3">
                  <c:v>0.24</c:v>
                </c:pt>
                <c:pt idx="4">
                  <c:v>0.22</c:v>
                </c:pt>
                <c:pt idx="5">
                  <c:v>0.21</c:v>
                </c:pt>
                <c:pt idx="6">
                  <c:v>0.25</c:v>
                </c:pt>
                <c:pt idx="7">
                  <c:v>0.22</c:v>
                </c:pt>
                <c:pt idx="8">
                  <c:v>0.21</c:v>
                </c:pt>
                <c:pt idx="9">
                  <c:v>0.25</c:v>
                </c:pt>
                <c:pt idx="10">
                  <c:v>0.25</c:v>
                </c:pt>
                <c:pt idx="11">
                  <c:v>0.2</c:v>
                </c:pt>
                <c:pt idx="12">
                  <c:v>0.22</c:v>
                </c:pt>
                <c:pt idx="13">
                  <c:v>0.21</c:v>
                </c:pt>
                <c:pt idx="14">
                  <c:v>0.25</c:v>
                </c:pt>
                <c:pt idx="15">
                  <c:v>0.25</c:v>
                </c:pt>
                <c:pt idx="16">
                  <c:v>0.23</c:v>
                </c:pt>
                <c:pt idx="17">
                  <c:v>0.25</c:v>
                </c:pt>
                <c:pt idx="18">
                  <c:v>0.26</c:v>
                </c:pt>
                <c:pt idx="19">
                  <c:v>0.2</c:v>
                </c:pt>
                <c:pt idx="20">
                  <c:v>0.23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0.23</c:v>
                </c:pt>
                <c:pt idx="25">
                  <c:v>0.26</c:v>
                </c:pt>
                <c:pt idx="26">
                  <c:v>0.24</c:v>
                </c:pt>
                <c:pt idx="27">
                  <c:v>0.27</c:v>
                </c:pt>
                <c:pt idx="28">
                  <c:v>0.27</c:v>
                </c:pt>
                <c:pt idx="29">
                  <c:v>0.26</c:v>
                </c:pt>
                <c:pt idx="30">
                  <c:v>0.27</c:v>
                </c:pt>
                <c:pt idx="31">
                  <c:v>0.24</c:v>
                </c:pt>
                <c:pt idx="32">
                  <c:v>0.26</c:v>
                </c:pt>
                <c:pt idx="33">
                  <c:v>0.28000000000000003</c:v>
                </c:pt>
                <c:pt idx="34">
                  <c:v>0.27</c:v>
                </c:pt>
                <c:pt idx="35">
                  <c:v>0.26</c:v>
                </c:pt>
                <c:pt idx="36">
                  <c:v>0.26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0.27</c:v>
                </c:pt>
                <c:pt idx="41">
                  <c:v>0.23</c:v>
                </c:pt>
                <c:pt idx="42">
                  <c:v>0.3</c:v>
                </c:pt>
                <c:pt idx="43">
                  <c:v>0.3</c:v>
                </c:pt>
                <c:pt idx="44">
                  <c:v>0.25</c:v>
                </c:pt>
                <c:pt idx="45">
                  <c:v>0.26</c:v>
                </c:pt>
                <c:pt idx="46">
                  <c:v>0.25</c:v>
                </c:pt>
                <c:pt idx="47">
                  <c:v>0.28999999999999998</c:v>
                </c:pt>
                <c:pt idx="48">
                  <c:v>0.26</c:v>
                </c:pt>
                <c:pt idx="49">
                  <c:v>0.28999999999999998</c:v>
                </c:pt>
                <c:pt idx="50">
                  <c:v>0.27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F-44D7-881A-D58563956EDF}"/>
            </c:ext>
          </c:extLst>
        </c:ser>
        <c:ser>
          <c:idx val="3"/>
          <c:order val="3"/>
          <c:tx>
            <c:strRef>
              <c:f>'All Respondents'!$DR$2</c:f>
              <c:strCache>
                <c:ptCount val="1"/>
                <c:pt idx="0">
                  <c:v>$500,000-$749,999</c:v>
                </c:pt>
              </c:strCache>
            </c:strRef>
          </c:tx>
          <c:marker>
            <c:symbol val="none"/>
          </c:marker>
          <c:cat>
            <c:numRef>
              <c:f>'All Respondents'!$A$67:$A$117</c:f>
              <c:numCache>
                <c:formatCode>[$-409]mmm\-yy;@</c:formatCode>
                <c:ptCount val="5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42949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43269</c:v>
                </c:pt>
                <c:pt idx="33">
                  <c:v>43282</c:v>
                </c:pt>
                <c:pt idx="34">
                  <c:v>43314</c:v>
                </c:pt>
                <c:pt idx="35">
                  <c:v>43346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</c:numCache>
            </c:numRef>
          </c:cat>
          <c:val>
            <c:numRef>
              <c:f>'All Respondents'!$DR$67:$DR$131</c:f>
              <c:numCache>
                <c:formatCode>0%</c:formatCode>
                <c:ptCount val="65"/>
                <c:pt idx="0">
                  <c:v>0.05</c:v>
                </c:pt>
                <c:pt idx="1">
                  <c:v>0.08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0.09</c:v>
                </c:pt>
                <c:pt idx="19">
                  <c:v>0.12</c:v>
                </c:pt>
                <c:pt idx="20">
                  <c:v>0.09</c:v>
                </c:pt>
                <c:pt idx="21">
                  <c:v>0.05</c:v>
                </c:pt>
                <c:pt idx="22">
                  <c:v>0.08</c:v>
                </c:pt>
                <c:pt idx="23">
                  <c:v>0.1</c:v>
                </c:pt>
                <c:pt idx="24">
                  <c:v>0.06</c:v>
                </c:pt>
                <c:pt idx="25">
                  <c:v>0.08</c:v>
                </c:pt>
                <c:pt idx="26">
                  <c:v>7.0000000000000007E-2</c:v>
                </c:pt>
                <c:pt idx="27">
                  <c:v>0.08</c:v>
                </c:pt>
                <c:pt idx="28">
                  <c:v>7.0000000000000007E-2</c:v>
                </c:pt>
                <c:pt idx="29">
                  <c:v>0.08</c:v>
                </c:pt>
                <c:pt idx="30">
                  <c:v>0.09</c:v>
                </c:pt>
                <c:pt idx="31">
                  <c:v>0.06</c:v>
                </c:pt>
                <c:pt idx="32">
                  <c:v>0.08</c:v>
                </c:pt>
                <c:pt idx="33">
                  <c:v>0.08</c:v>
                </c:pt>
                <c:pt idx="34">
                  <c:v>0.08</c:v>
                </c:pt>
                <c:pt idx="35">
                  <c:v>0.08</c:v>
                </c:pt>
                <c:pt idx="36">
                  <c:v>7.0000000000000007E-2</c:v>
                </c:pt>
                <c:pt idx="37">
                  <c:v>0.08</c:v>
                </c:pt>
                <c:pt idx="38">
                  <c:v>7.0000000000000007E-2</c:v>
                </c:pt>
                <c:pt idx="39">
                  <c:v>0.06</c:v>
                </c:pt>
                <c:pt idx="40">
                  <c:v>0.08</c:v>
                </c:pt>
                <c:pt idx="41">
                  <c:v>0.08</c:v>
                </c:pt>
                <c:pt idx="42">
                  <c:v>7.0000000000000007E-2</c:v>
                </c:pt>
                <c:pt idx="43">
                  <c:v>0.08</c:v>
                </c:pt>
                <c:pt idx="44">
                  <c:v>0.06</c:v>
                </c:pt>
                <c:pt idx="45">
                  <c:v>0.06</c:v>
                </c:pt>
                <c:pt idx="46">
                  <c:v>0.08</c:v>
                </c:pt>
                <c:pt idx="47">
                  <c:v>0.08</c:v>
                </c:pt>
                <c:pt idx="48">
                  <c:v>0.1</c:v>
                </c:pt>
                <c:pt idx="49">
                  <c:v>0.08</c:v>
                </c:pt>
                <c:pt idx="50">
                  <c:v>0.09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F-44D7-881A-D58563956EDF}"/>
            </c:ext>
          </c:extLst>
        </c:ser>
        <c:ser>
          <c:idx val="4"/>
          <c:order val="4"/>
          <c:tx>
            <c:strRef>
              <c:f>'All Respondents'!$DS$2</c:f>
              <c:strCache>
                <c:ptCount val="1"/>
                <c:pt idx="0">
                  <c:v>$750,000 or more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Respondents'!$A$67:$A$117</c:f>
              <c:numCache>
                <c:formatCode>[$-409]mmm\-yy;@</c:formatCode>
                <c:ptCount val="51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  <c:pt idx="13">
                  <c:v>42675</c:v>
                </c:pt>
                <c:pt idx="14">
                  <c:v>42705</c:v>
                </c:pt>
                <c:pt idx="15">
                  <c:v>42736</c:v>
                </c:pt>
                <c:pt idx="16">
                  <c:v>42767</c:v>
                </c:pt>
                <c:pt idx="17">
                  <c:v>42795</c:v>
                </c:pt>
                <c:pt idx="18">
                  <c:v>42826</c:v>
                </c:pt>
                <c:pt idx="19">
                  <c:v>42856</c:v>
                </c:pt>
                <c:pt idx="20">
                  <c:v>42887</c:v>
                </c:pt>
                <c:pt idx="21">
                  <c:v>42917</c:v>
                </c:pt>
                <c:pt idx="22">
                  <c:v>42949</c:v>
                </c:pt>
                <c:pt idx="23">
                  <c:v>42979</c:v>
                </c:pt>
                <c:pt idx="24">
                  <c:v>43009</c:v>
                </c:pt>
                <c:pt idx="25">
                  <c:v>43040</c:v>
                </c:pt>
                <c:pt idx="26">
                  <c:v>43070</c:v>
                </c:pt>
                <c:pt idx="27">
                  <c:v>43101</c:v>
                </c:pt>
                <c:pt idx="28">
                  <c:v>43132</c:v>
                </c:pt>
                <c:pt idx="29">
                  <c:v>43160</c:v>
                </c:pt>
                <c:pt idx="30">
                  <c:v>43191</c:v>
                </c:pt>
                <c:pt idx="31">
                  <c:v>43221</c:v>
                </c:pt>
                <c:pt idx="32">
                  <c:v>43269</c:v>
                </c:pt>
                <c:pt idx="33">
                  <c:v>43282</c:v>
                </c:pt>
                <c:pt idx="34">
                  <c:v>43314</c:v>
                </c:pt>
                <c:pt idx="35">
                  <c:v>43346</c:v>
                </c:pt>
                <c:pt idx="36">
                  <c:v>43374</c:v>
                </c:pt>
                <c:pt idx="37">
                  <c:v>43405</c:v>
                </c:pt>
                <c:pt idx="38">
                  <c:v>43435</c:v>
                </c:pt>
                <c:pt idx="39">
                  <c:v>43466</c:v>
                </c:pt>
                <c:pt idx="40">
                  <c:v>43497</c:v>
                </c:pt>
                <c:pt idx="41">
                  <c:v>43525</c:v>
                </c:pt>
                <c:pt idx="42">
                  <c:v>43556</c:v>
                </c:pt>
                <c:pt idx="43">
                  <c:v>43586</c:v>
                </c:pt>
                <c:pt idx="44">
                  <c:v>43617</c:v>
                </c:pt>
                <c:pt idx="45">
                  <c:v>43647</c:v>
                </c:pt>
                <c:pt idx="46">
                  <c:v>43678</c:v>
                </c:pt>
                <c:pt idx="47">
                  <c:v>43709</c:v>
                </c:pt>
                <c:pt idx="48">
                  <c:v>43739</c:v>
                </c:pt>
                <c:pt idx="49">
                  <c:v>43770</c:v>
                </c:pt>
                <c:pt idx="50">
                  <c:v>43800</c:v>
                </c:pt>
              </c:numCache>
            </c:numRef>
          </c:cat>
          <c:val>
            <c:numRef>
              <c:f>'All Respondents'!$DS$67:$DS$131</c:f>
              <c:numCache>
                <c:formatCode>0%</c:formatCode>
                <c:ptCount val="65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0.05</c:v>
                </c:pt>
                <c:pt idx="8">
                  <c:v>0.04</c:v>
                </c:pt>
                <c:pt idx="9">
                  <c:v>0.05</c:v>
                </c:pt>
                <c:pt idx="10">
                  <c:v>0.06</c:v>
                </c:pt>
                <c:pt idx="11">
                  <c:v>0.08</c:v>
                </c:pt>
                <c:pt idx="12">
                  <c:v>0.1</c:v>
                </c:pt>
                <c:pt idx="13">
                  <c:v>0.08</c:v>
                </c:pt>
                <c:pt idx="14">
                  <c:v>0.09</c:v>
                </c:pt>
                <c:pt idx="15">
                  <c:v>7.0000000000000007E-2</c:v>
                </c:pt>
                <c:pt idx="16">
                  <c:v>0.09</c:v>
                </c:pt>
                <c:pt idx="17">
                  <c:v>0.09</c:v>
                </c:pt>
                <c:pt idx="18">
                  <c:v>0.11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0.09</c:v>
                </c:pt>
                <c:pt idx="24">
                  <c:v>0.08</c:v>
                </c:pt>
                <c:pt idx="25">
                  <c:v>0.09</c:v>
                </c:pt>
                <c:pt idx="26">
                  <c:v>0.1</c:v>
                </c:pt>
                <c:pt idx="27">
                  <c:v>0.09</c:v>
                </c:pt>
                <c:pt idx="28">
                  <c:v>0.09</c:v>
                </c:pt>
                <c:pt idx="29">
                  <c:v>0.09</c:v>
                </c:pt>
                <c:pt idx="30">
                  <c:v>0.13</c:v>
                </c:pt>
                <c:pt idx="31">
                  <c:v>0.08</c:v>
                </c:pt>
                <c:pt idx="32">
                  <c:v>7.0000000000000007E-2</c:v>
                </c:pt>
                <c:pt idx="33">
                  <c:v>7.0000000000000007E-2</c:v>
                </c:pt>
                <c:pt idx="34">
                  <c:v>7.0000000000000007E-2</c:v>
                </c:pt>
                <c:pt idx="35">
                  <c:v>0.1</c:v>
                </c:pt>
                <c:pt idx="36">
                  <c:v>0.1</c:v>
                </c:pt>
                <c:pt idx="37">
                  <c:v>0.08</c:v>
                </c:pt>
                <c:pt idx="38">
                  <c:v>0.09</c:v>
                </c:pt>
                <c:pt idx="39">
                  <c:v>0.08</c:v>
                </c:pt>
                <c:pt idx="40">
                  <c:v>0.08</c:v>
                </c:pt>
                <c:pt idx="41">
                  <c:v>7.0000000000000007E-2</c:v>
                </c:pt>
                <c:pt idx="42">
                  <c:v>7.0000000000000007E-2</c:v>
                </c:pt>
                <c:pt idx="43">
                  <c:v>0.09</c:v>
                </c:pt>
                <c:pt idx="44">
                  <c:v>7.0000000000000007E-2</c:v>
                </c:pt>
                <c:pt idx="45">
                  <c:v>0.08</c:v>
                </c:pt>
                <c:pt idx="46">
                  <c:v>0.09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0.06</c:v>
                </c:pt>
                <c:pt idx="50">
                  <c:v>0.09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6F-44D7-881A-D58563956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45520"/>
        <c:axId val="249446080"/>
      </c:lineChart>
      <c:dateAx>
        <c:axId val="249445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249446080"/>
        <c:crosses val="autoZero"/>
        <c:auto val="1"/>
        <c:lblOffset val="100"/>
        <c:baseTimeUnit val="days"/>
        <c:majorUnit val="1"/>
        <c:majorTimeUnit val="months"/>
      </c:dateAx>
      <c:valAx>
        <c:axId val="249446080"/>
        <c:scaling>
          <c:orientation val="minMax"/>
          <c:max val="0.55000000000000004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9445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say mortgage rates </a:t>
            </a:r>
            <a:r>
              <a:rPr lang="en-US" sz="1800" baseline="0"/>
              <a:t>will net go down in the next 12 months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Go Down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Respondents'!$O$3:$O$131</c:f>
              <c:numCache>
                <c:formatCode>0%</c:formatCode>
                <c:ptCount val="129"/>
                <c:pt idx="0">
                  <c:v>-0.39</c:v>
                </c:pt>
                <c:pt idx="1">
                  <c:v>-0.36</c:v>
                </c:pt>
                <c:pt idx="2">
                  <c:v>-0.35</c:v>
                </c:pt>
                <c:pt idx="3">
                  <c:v>-0.33</c:v>
                </c:pt>
                <c:pt idx="4">
                  <c:v>-0.38</c:v>
                </c:pt>
                <c:pt idx="5">
                  <c:v>-0.43000000000000005</c:v>
                </c:pt>
                <c:pt idx="6">
                  <c:v>-0.36</c:v>
                </c:pt>
                <c:pt idx="7">
                  <c:v>-0.38</c:v>
                </c:pt>
                <c:pt idx="8">
                  <c:v>-0.44</c:v>
                </c:pt>
                <c:pt idx="9">
                  <c:v>-0.44</c:v>
                </c:pt>
                <c:pt idx="10">
                  <c:v>-0.44</c:v>
                </c:pt>
                <c:pt idx="11">
                  <c:v>-0.41</c:v>
                </c:pt>
                <c:pt idx="12">
                  <c:v>-0.28999999999999998</c:v>
                </c:pt>
                <c:pt idx="13">
                  <c:v>-0.36</c:v>
                </c:pt>
                <c:pt idx="14">
                  <c:v>-0.35</c:v>
                </c:pt>
                <c:pt idx="15">
                  <c:v>-0.24</c:v>
                </c:pt>
                <c:pt idx="16">
                  <c:v>-0.28000000000000003</c:v>
                </c:pt>
                <c:pt idx="17">
                  <c:v>-0.21999999999999997</c:v>
                </c:pt>
                <c:pt idx="18">
                  <c:v>-0.25</c:v>
                </c:pt>
                <c:pt idx="19">
                  <c:v>-0.26999999999999996</c:v>
                </c:pt>
                <c:pt idx="20">
                  <c:v>-0.24</c:v>
                </c:pt>
                <c:pt idx="21">
                  <c:v>-0.32999999999999996</c:v>
                </c:pt>
                <c:pt idx="22">
                  <c:v>-0.30000000000000004</c:v>
                </c:pt>
                <c:pt idx="23">
                  <c:v>-0.32999999999999996</c:v>
                </c:pt>
                <c:pt idx="24">
                  <c:v>-0.3</c:v>
                </c:pt>
                <c:pt idx="25">
                  <c:v>-0.28999999999999998</c:v>
                </c:pt>
                <c:pt idx="26">
                  <c:v>-0.32999999999999996</c:v>
                </c:pt>
                <c:pt idx="27">
                  <c:v>-0.23</c:v>
                </c:pt>
                <c:pt idx="28">
                  <c:v>-0.26999999999999996</c:v>
                </c:pt>
                <c:pt idx="29">
                  <c:v>-0.33999999999999997</c:v>
                </c:pt>
                <c:pt idx="30">
                  <c:v>-0.36</c:v>
                </c:pt>
                <c:pt idx="31">
                  <c:v>-0.33999999999999997</c:v>
                </c:pt>
                <c:pt idx="32">
                  <c:v>-0.38</c:v>
                </c:pt>
                <c:pt idx="33">
                  <c:v>-0.4</c:v>
                </c:pt>
                <c:pt idx="34">
                  <c:v>-0.36</c:v>
                </c:pt>
                <c:pt idx="35">
                  <c:v>-0.41000000000000003</c:v>
                </c:pt>
                <c:pt idx="36">
                  <c:v>-0.52999999999999992</c:v>
                </c:pt>
                <c:pt idx="37">
                  <c:v>-0.56999999999999995</c:v>
                </c:pt>
                <c:pt idx="38">
                  <c:v>-0.54999999999999993</c:v>
                </c:pt>
                <c:pt idx="39">
                  <c:v>-0.59</c:v>
                </c:pt>
                <c:pt idx="40">
                  <c:v>-0.51</c:v>
                </c:pt>
                <c:pt idx="41">
                  <c:v>-0.55999999999999994</c:v>
                </c:pt>
                <c:pt idx="42">
                  <c:v>-0.52999999999999992</c:v>
                </c:pt>
                <c:pt idx="43">
                  <c:v>-0.5</c:v>
                </c:pt>
                <c:pt idx="44">
                  <c:v>-0.52</c:v>
                </c:pt>
                <c:pt idx="45">
                  <c:v>-0.51</c:v>
                </c:pt>
                <c:pt idx="46">
                  <c:v>-0.45</c:v>
                </c:pt>
                <c:pt idx="47">
                  <c:v>-0.44</c:v>
                </c:pt>
                <c:pt idx="48">
                  <c:v>-0.51</c:v>
                </c:pt>
                <c:pt idx="49">
                  <c:v>-0.5</c:v>
                </c:pt>
                <c:pt idx="50">
                  <c:v>-0.45</c:v>
                </c:pt>
                <c:pt idx="51">
                  <c:v>-0.4</c:v>
                </c:pt>
                <c:pt idx="52">
                  <c:v>-0.42</c:v>
                </c:pt>
                <c:pt idx="53">
                  <c:v>-0.41000000000000003</c:v>
                </c:pt>
                <c:pt idx="54">
                  <c:v>-0.41</c:v>
                </c:pt>
                <c:pt idx="55">
                  <c:v>-0.38</c:v>
                </c:pt>
                <c:pt idx="56">
                  <c:v>-0.42</c:v>
                </c:pt>
                <c:pt idx="57">
                  <c:v>-0.48000000000000004</c:v>
                </c:pt>
                <c:pt idx="58">
                  <c:v>-0.45</c:v>
                </c:pt>
                <c:pt idx="59">
                  <c:v>-0.43</c:v>
                </c:pt>
                <c:pt idx="60">
                  <c:v>-0.46</c:v>
                </c:pt>
                <c:pt idx="61">
                  <c:v>-0.46</c:v>
                </c:pt>
                <c:pt idx="62">
                  <c:v>-0.49000000000000005</c:v>
                </c:pt>
                <c:pt idx="63">
                  <c:v>-0.5</c:v>
                </c:pt>
                <c:pt idx="64">
                  <c:v>-0.46</c:v>
                </c:pt>
                <c:pt idx="65">
                  <c:v>-0.48000000000000004</c:v>
                </c:pt>
                <c:pt idx="66">
                  <c:v>-0.52</c:v>
                </c:pt>
                <c:pt idx="67">
                  <c:v>-0.51999999999999991</c:v>
                </c:pt>
                <c:pt idx="68">
                  <c:v>-0.5</c:v>
                </c:pt>
                <c:pt idx="69">
                  <c:v>-0.45</c:v>
                </c:pt>
                <c:pt idx="70">
                  <c:v>-0.46</c:v>
                </c:pt>
                <c:pt idx="71">
                  <c:v>-0.43</c:v>
                </c:pt>
                <c:pt idx="72">
                  <c:v>-0.41000000000000003</c:v>
                </c:pt>
                <c:pt idx="73">
                  <c:v>-0.36</c:v>
                </c:pt>
                <c:pt idx="74">
                  <c:v>-0.38</c:v>
                </c:pt>
                <c:pt idx="75">
                  <c:v>-0.44</c:v>
                </c:pt>
                <c:pt idx="76">
                  <c:v>-0.45</c:v>
                </c:pt>
                <c:pt idx="77">
                  <c:v>-0.51</c:v>
                </c:pt>
                <c:pt idx="78">
                  <c:v>-0.54999999999999993</c:v>
                </c:pt>
                <c:pt idx="79">
                  <c:v>-0.55000000000000004</c:v>
                </c:pt>
                <c:pt idx="80">
                  <c:v>-0.55000000000000004</c:v>
                </c:pt>
                <c:pt idx="81">
                  <c:v>-0.6</c:v>
                </c:pt>
                <c:pt idx="82">
                  <c:v>-0.56999999999999995</c:v>
                </c:pt>
                <c:pt idx="83">
                  <c:v>-0.52</c:v>
                </c:pt>
                <c:pt idx="84">
                  <c:v>-0.48999999999999994</c:v>
                </c:pt>
                <c:pt idx="85">
                  <c:v>-0.49000000000000005</c:v>
                </c:pt>
                <c:pt idx="86">
                  <c:v>-0.45</c:v>
                </c:pt>
                <c:pt idx="87">
                  <c:v>-0.47000000000000003</c:v>
                </c:pt>
                <c:pt idx="88">
                  <c:v>-0.46</c:v>
                </c:pt>
                <c:pt idx="89">
                  <c:v>-0.51</c:v>
                </c:pt>
                <c:pt idx="90">
                  <c:v>-0.52</c:v>
                </c:pt>
                <c:pt idx="91">
                  <c:v>-0.5</c:v>
                </c:pt>
                <c:pt idx="92">
                  <c:v>-0.56999999999999995</c:v>
                </c:pt>
                <c:pt idx="93">
                  <c:v>-0.51999999999999991</c:v>
                </c:pt>
                <c:pt idx="94">
                  <c:v>-0.48000000000000004</c:v>
                </c:pt>
                <c:pt idx="95">
                  <c:v>-0.49000000000000005</c:v>
                </c:pt>
                <c:pt idx="96">
                  <c:v>-0.52999999999999992</c:v>
                </c:pt>
                <c:pt idx="97">
                  <c:v>-0.52</c:v>
                </c:pt>
                <c:pt idx="98">
                  <c:v>-0.52</c:v>
                </c:pt>
                <c:pt idx="99">
                  <c:v>-0.55999999999999994</c:v>
                </c:pt>
                <c:pt idx="100">
                  <c:v>-0.56999999999999995</c:v>
                </c:pt>
                <c:pt idx="101">
                  <c:v>-0.55999999999999994</c:v>
                </c:pt>
                <c:pt idx="102">
                  <c:v>-0.55999999999999994</c:v>
                </c:pt>
                <c:pt idx="103">
                  <c:v>-0.53</c:v>
                </c:pt>
                <c:pt idx="104">
                  <c:v>-0.52</c:v>
                </c:pt>
                <c:pt idx="105">
                  <c:v>-0.45</c:v>
                </c:pt>
                <c:pt idx="106">
                  <c:v>-0.4</c:v>
                </c:pt>
                <c:pt idx="107">
                  <c:v>-0.37</c:v>
                </c:pt>
                <c:pt idx="108">
                  <c:v>-0.29000000000000004</c:v>
                </c:pt>
                <c:pt idx="109">
                  <c:v>-0.28000000000000003</c:v>
                </c:pt>
                <c:pt idx="110">
                  <c:v>-0.17</c:v>
                </c:pt>
                <c:pt idx="111">
                  <c:v>-0.23</c:v>
                </c:pt>
                <c:pt idx="112">
                  <c:v>-0.25</c:v>
                </c:pt>
                <c:pt idx="113">
                  <c:v>-0.28000000000000003</c:v>
                </c:pt>
                <c:pt idx="114">
                  <c:v>-0.32</c:v>
                </c:pt>
                <c:pt idx="115">
                  <c:v>-0.26</c:v>
                </c:pt>
                <c:pt idx="116">
                  <c:v>-0.3</c:v>
                </c:pt>
                <c:pt idx="117">
                  <c:v>-0.19</c:v>
                </c:pt>
                <c:pt idx="118">
                  <c:v>-0.1</c:v>
                </c:pt>
                <c:pt idx="119">
                  <c:v>0</c:v>
                </c:pt>
                <c:pt idx="120">
                  <c:v>-0.15</c:v>
                </c:pt>
                <c:pt idx="121">
                  <c:v>-0.18999999999999997</c:v>
                </c:pt>
                <c:pt idx="122">
                  <c:v>-0.16</c:v>
                </c:pt>
                <c:pt idx="123">
                  <c:v>-0.27</c:v>
                </c:pt>
                <c:pt idx="124">
                  <c:v>-0.21000000000000002</c:v>
                </c:pt>
                <c:pt idx="125">
                  <c:v>-0.35</c:v>
                </c:pt>
                <c:pt idx="126">
                  <c:v>-0.35</c:v>
                </c:pt>
                <c:pt idx="127">
                  <c:v>-0.36</c:v>
                </c:pt>
                <c:pt idx="128">
                  <c:v>-0.38999999999999996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D-43EC-8AE7-CAF46D761C8C}"/>
            </c:ext>
          </c:extLst>
        </c:ser>
        <c:ser>
          <c:idx val="1"/>
          <c:order val="1"/>
          <c:tx>
            <c:strRef>
              <c:f>'All Respondents'!$L$2</c:f>
              <c:strCache>
                <c:ptCount val="1"/>
                <c:pt idx="0">
                  <c:v>Go Up</c:v>
                </c:pt>
              </c:strCache>
            </c:strRef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Respondents'!$L$3:$L$131</c:f>
              <c:numCache>
                <c:formatCode>0%</c:formatCode>
                <c:ptCount val="129"/>
                <c:pt idx="0">
                  <c:v>0.51</c:v>
                </c:pt>
                <c:pt idx="1">
                  <c:v>0.48</c:v>
                </c:pt>
                <c:pt idx="2">
                  <c:v>0.48</c:v>
                </c:pt>
                <c:pt idx="3">
                  <c:v>0.46</c:v>
                </c:pt>
                <c:pt idx="4">
                  <c:v>0.49</c:v>
                </c:pt>
                <c:pt idx="5">
                  <c:v>0.52</c:v>
                </c:pt>
                <c:pt idx="6">
                  <c:v>0.48</c:v>
                </c:pt>
                <c:pt idx="7">
                  <c:v>0.45</c:v>
                </c:pt>
                <c:pt idx="8">
                  <c:v>0.5</c:v>
                </c:pt>
                <c:pt idx="9">
                  <c:v>0.51</c:v>
                </c:pt>
                <c:pt idx="10">
                  <c:v>0.51</c:v>
                </c:pt>
                <c:pt idx="11">
                  <c:v>0.47</c:v>
                </c:pt>
                <c:pt idx="12">
                  <c:v>0.37</c:v>
                </c:pt>
                <c:pt idx="13">
                  <c:v>0.45</c:v>
                </c:pt>
                <c:pt idx="14">
                  <c:v>0.45</c:v>
                </c:pt>
                <c:pt idx="15">
                  <c:v>0.35</c:v>
                </c:pt>
                <c:pt idx="16">
                  <c:v>0.37</c:v>
                </c:pt>
                <c:pt idx="17">
                  <c:v>0.35</c:v>
                </c:pt>
                <c:pt idx="18">
                  <c:v>0.36</c:v>
                </c:pt>
                <c:pt idx="19">
                  <c:v>0.35</c:v>
                </c:pt>
                <c:pt idx="20">
                  <c:v>0.35</c:v>
                </c:pt>
                <c:pt idx="21">
                  <c:v>0.41</c:v>
                </c:pt>
                <c:pt idx="22">
                  <c:v>0.39</c:v>
                </c:pt>
                <c:pt idx="23">
                  <c:v>0.41</c:v>
                </c:pt>
                <c:pt idx="24">
                  <c:v>0.38</c:v>
                </c:pt>
                <c:pt idx="25">
                  <c:v>0.36</c:v>
                </c:pt>
                <c:pt idx="26">
                  <c:v>0.41</c:v>
                </c:pt>
                <c:pt idx="27">
                  <c:v>0.32</c:v>
                </c:pt>
                <c:pt idx="28">
                  <c:v>0.35</c:v>
                </c:pt>
                <c:pt idx="29">
                  <c:v>0.42</c:v>
                </c:pt>
                <c:pt idx="30">
                  <c:v>0.44</c:v>
                </c:pt>
                <c:pt idx="31">
                  <c:v>0.41</c:v>
                </c:pt>
                <c:pt idx="32">
                  <c:v>0.45</c:v>
                </c:pt>
                <c:pt idx="33">
                  <c:v>0.46</c:v>
                </c:pt>
                <c:pt idx="34">
                  <c:v>0.43</c:v>
                </c:pt>
                <c:pt idx="35">
                  <c:v>0.46</c:v>
                </c:pt>
                <c:pt idx="36">
                  <c:v>0.56999999999999995</c:v>
                </c:pt>
                <c:pt idx="37">
                  <c:v>0.62</c:v>
                </c:pt>
                <c:pt idx="38">
                  <c:v>0.6</c:v>
                </c:pt>
                <c:pt idx="39">
                  <c:v>0.63</c:v>
                </c:pt>
                <c:pt idx="40">
                  <c:v>0.56999999999999995</c:v>
                </c:pt>
                <c:pt idx="41">
                  <c:v>0.59</c:v>
                </c:pt>
                <c:pt idx="42">
                  <c:v>0.56999999999999995</c:v>
                </c:pt>
                <c:pt idx="43">
                  <c:v>0.55000000000000004</c:v>
                </c:pt>
                <c:pt idx="44">
                  <c:v>0.56000000000000005</c:v>
                </c:pt>
                <c:pt idx="45">
                  <c:v>0.54</c:v>
                </c:pt>
                <c:pt idx="46">
                  <c:v>0.52</c:v>
                </c:pt>
                <c:pt idx="47">
                  <c:v>0.49</c:v>
                </c:pt>
                <c:pt idx="48">
                  <c:v>0.55000000000000004</c:v>
                </c:pt>
                <c:pt idx="49">
                  <c:v>0.54</c:v>
                </c:pt>
                <c:pt idx="50">
                  <c:v>0.5</c:v>
                </c:pt>
                <c:pt idx="51">
                  <c:v>0.45</c:v>
                </c:pt>
                <c:pt idx="52">
                  <c:v>0.48</c:v>
                </c:pt>
                <c:pt idx="53">
                  <c:v>0.45</c:v>
                </c:pt>
                <c:pt idx="54">
                  <c:v>0.48</c:v>
                </c:pt>
                <c:pt idx="55">
                  <c:v>0.45</c:v>
                </c:pt>
                <c:pt idx="56">
                  <c:v>0.48</c:v>
                </c:pt>
                <c:pt idx="57">
                  <c:v>0.52</c:v>
                </c:pt>
                <c:pt idx="58">
                  <c:v>0.52</c:v>
                </c:pt>
                <c:pt idx="59">
                  <c:v>0.47</c:v>
                </c:pt>
                <c:pt idx="60">
                  <c:v>0.5</c:v>
                </c:pt>
                <c:pt idx="61">
                  <c:v>0.51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0.51</c:v>
                </c:pt>
                <c:pt idx="65">
                  <c:v>0.53</c:v>
                </c:pt>
                <c:pt idx="66">
                  <c:v>0.56000000000000005</c:v>
                </c:pt>
                <c:pt idx="67">
                  <c:v>0.56999999999999995</c:v>
                </c:pt>
                <c:pt idx="68">
                  <c:v>0.55000000000000004</c:v>
                </c:pt>
                <c:pt idx="69">
                  <c:v>0.51</c:v>
                </c:pt>
                <c:pt idx="70">
                  <c:v>0.5</c:v>
                </c:pt>
                <c:pt idx="71">
                  <c:v>0.48</c:v>
                </c:pt>
                <c:pt idx="72">
                  <c:v>0.46</c:v>
                </c:pt>
                <c:pt idx="73">
                  <c:v>0.43</c:v>
                </c:pt>
                <c:pt idx="74">
                  <c:v>0.44</c:v>
                </c:pt>
                <c:pt idx="75">
                  <c:v>0.49</c:v>
                </c:pt>
                <c:pt idx="76">
                  <c:v>0.5</c:v>
                </c:pt>
                <c:pt idx="77">
                  <c:v>0.55000000000000004</c:v>
                </c:pt>
                <c:pt idx="78">
                  <c:v>0.6</c:v>
                </c:pt>
                <c:pt idx="79">
                  <c:v>0.61</c:v>
                </c:pt>
                <c:pt idx="80">
                  <c:v>0.61</c:v>
                </c:pt>
                <c:pt idx="81">
                  <c:v>0.64</c:v>
                </c:pt>
                <c:pt idx="82">
                  <c:v>0.62</c:v>
                </c:pt>
                <c:pt idx="83">
                  <c:v>0.56000000000000005</c:v>
                </c:pt>
                <c:pt idx="84">
                  <c:v>0.56999999999999995</c:v>
                </c:pt>
                <c:pt idx="85">
                  <c:v>0.55000000000000004</c:v>
                </c:pt>
                <c:pt idx="86">
                  <c:v>0.51</c:v>
                </c:pt>
                <c:pt idx="87">
                  <c:v>0.53</c:v>
                </c:pt>
                <c:pt idx="88">
                  <c:v>0.5</c:v>
                </c:pt>
                <c:pt idx="89">
                  <c:v>0.56000000000000005</c:v>
                </c:pt>
                <c:pt idx="90">
                  <c:v>0.56000000000000005</c:v>
                </c:pt>
                <c:pt idx="91">
                  <c:v>0.55000000000000004</c:v>
                </c:pt>
                <c:pt idx="92">
                  <c:v>0.62</c:v>
                </c:pt>
                <c:pt idx="93">
                  <c:v>0.56999999999999995</c:v>
                </c:pt>
                <c:pt idx="94">
                  <c:v>0.54</c:v>
                </c:pt>
                <c:pt idx="95">
                  <c:v>0.54</c:v>
                </c:pt>
                <c:pt idx="96">
                  <c:v>0.57999999999999996</c:v>
                </c:pt>
                <c:pt idx="97">
                  <c:v>0.57999999999999996</c:v>
                </c:pt>
                <c:pt idx="98">
                  <c:v>0.57999999999999996</c:v>
                </c:pt>
                <c:pt idx="99">
                  <c:v>0.6</c:v>
                </c:pt>
                <c:pt idx="100">
                  <c:v>0.61</c:v>
                </c:pt>
                <c:pt idx="101">
                  <c:v>0.6</c:v>
                </c:pt>
                <c:pt idx="102">
                  <c:v>0.61</c:v>
                </c:pt>
                <c:pt idx="103">
                  <c:v>0.59</c:v>
                </c:pt>
                <c:pt idx="104">
                  <c:v>0.55000000000000004</c:v>
                </c:pt>
                <c:pt idx="105">
                  <c:v>0.51</c:v>
                </c:pt>
                <c:pt idx="106">
                  <c:v>0.46</c:v>
                </c:pt>
                <c:pt idx="107">
                  <c:v>0.43</c:v>
                </c:pt>
                <c:pt idx="108">
                  <c:v>0.39</c:v>
                </c:pt>
                <c:pt idx="109">
                  <c:v>0.39</c:v>
                </c:pt>
                <c:pt idx="110">
                  <c:v>0.33</c:v>
                </c:pt>
                <c:pt idx="111">
                  <c:v>0.38</c:v>
                </c:pt>
                <c:pt idx="112">
                  <c:v>0.37</c:v>
                </c:pt>
                <c:pt idx="113">
                  <c:v>0.39</c:v>
                </c:pt>
                <c:pt idx="114">
                  <c:v>0.39</c:v>
                </c:pt>
                <c:pt idx="115">
                  <c:v>0.33</c:v>
                </c:pt>
                <c:pt idx="116">
                  <c:v>0.38</c:v>
                </c:pt>
                <c:pt idx="117">
                  <c:v>0.39</c:v>
                </c:pt>
                <c:pt idx="118">
                  <c:v>0.33</c:v>
                </c:pt>
                <c:pt idx="119">
                  <c:v>0.25</c:v>
                </c:pt>
                <c:pt idx="120">
                  <c:v>0.32</c:v>
                </c:pt>
                <c:pt idx="121">
                  <c:v>0.35</c:v>
                </c:pt>
                <c:pt idx="122">
                  <c:v>0.33</c:v>
                </c:pt>
                <c:pt idx="123">
                  <c:v>0.38</c:v>
                </c:pt>
                <c:pt idx="124">
                  <c:v>0.32</c:v>
                </c:pt>
                <c:pt idx="125">
                  <c:v>0.43</c:v>
                </c:pt>
                <c:pt idx="126">
                  <c:v>0.43</c:v>
                </c:pt>
                <c:pt idx="127">
                  <c:v>0.45</c:v>
                </c:pt>
                <c:pt idx="128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D-47F1-AF78-80BFC24B179F}"/>
            </c:ext>
          </c:extLst>
        </c:ser>
        <c:ser>
          <c:idx val="2"/>
          <c:order val="2"/>
          <c:tx>
            <c:strRef>
              <c:f>'All Respondents'!$M$2</c:f>
              <c:strCache>
                <c:ptCount val="1"/>
                <c:pt idx="0">
                  <c:v>Go Down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Respondents'!$M$3:$M$131</c:f>
              <c:numCache>
                <c:formatCode>0%</c:formatCode>
                <c:ptCount val="129"/>
                <c:pt idx="0">
                  <c:v>0.12</c:v>
                </c:pt>
                <c:pt idx="1">
                  <c:v>0.12</c:v>
                </c:pt>
                <c:pt idx="2">
                  <c:v>0.13</c:v>
                </c:pt>
                <c:pt idx="3">
                  <c:v>0.13</c:v>
                </c:pt>
                <c:pt idx="4">
                  <c:v>0.11</c:v>
                </c:pt>
                <c:pt idx="5">
                  <c:v>0.09</c:v>
                </c:pt>
                <c:pt idx="6">
                  <c:v>0.12</c:v>
                </c:pt>
                <c:pt idx="7">
                  <c:v>7.0000000000000007E-2</c:v>
                </c:pt>
                <c:pt idx="8">
                  <c:v>0.06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0.08</c:v>
                </c:pt>
                <c:pt idx="13">
                  <c:v>0.09</c:v>
                </c:pt>
                <c:pt idx="14">
                  <c:v>0.1</c:v>
                </c:pt>
                <c:pt idx="15">
                  <c:v>0.11</c:v>
                </c:pt>
                <c:pt idx="16">
                  <c:v>0.09</c:v>
                </c:pt>
                <c:pt idx="17">
                  <c:v>0.13</c:v>
                </c:pt>
                <c:pt idx="18">
                  <c:v>0.11</c:v>
                </c:pt>
                <c:pt idx="19">
                  <c:v>0.08</c:v>
                </c:pt>
                <c:pt idx="20">
                  <c:v>0.11</c:v>
                </c:pt>
                <c:pt idx="21">
                  <c:v>0.08</c:v>
                </c:pt>
                <c:pt idx="22">
                  <c:v>0.09</c:v>
                </c:pt>
                <c:pt idx="23">
                  <c:v>0.08</c:v>
                </c:pt>
                <c:pt idx="24">
                  <c:v>0.08</c:v>
                </c:pt>
                <c:pt idx="25">
                  <c:v>7.0000000000000007E-2</c:v>
                </c:pt>
                <c:pt idx="26">
                  <c:v>0.08</c:v>
                </c:pt>
                <c:pt idx="27">
                  <c:v>0.09</c:v>
                </c:pt>
                <c:pt idx="28">
                  <c:v>0.08</c:v>
                </c:pt>
                <c:pt idx="29">
                  <c:v>0.08</c:v>
                </c:pt>
                <c:pt idx="30">
                  <c:v>0.08</c:v>
                </c:pt>
                <c:pt idx="31">
                  <c:v>7.0000000000000007E-2</c:v>
                </c:pt>
                <c:pt idx="32">
                  <c:v>7.0000000000000007E-2</c:v>
                </c:pt>
                <c:pt idx="33">
                  <c:v>0.06</c:v>
                </c:pt>
                <c:pt idx="34">
                  <c:v>7.0000000000000007E-2</c:v>
                </c:pt>
                <c:pt idx="35">
                  <c:v>0.05</c:v>
                </c:pt>
                <c:pt idx="36">
                  <c:v>0.04</c:v>
                </c:pt>
                <c:pt idx="37">
                  <c:v>0.05</c:v>
                </c:pt>
                <c:pt idx="38">
                  <c:v>0.05</c:v>
                </c:pt>
                <c:pt idx="39">
                  <c:v>0.04</c:v>
                </c:pt>
                <c:pt idx="40">
                  <c:v>0.06</c:v>
                </c:pt>
                <c:pt idx="41">
                  <c:v>0.03</c:v>
                </c:pt>
                <c:pt idx="42">
                  <c:v>0.04</c:v>
                </c:pt>
                <c:pt idx="43">
                  <c:v>0.05</c:v>
                </c:pt>
                <c:pt idx="44">
                  <c:v>0.04</c:v>
                </c:pt>
                <c:pt idx="45">
                  <c:v>0.03</c:v>
                </c:pt>
                <c:pt idx="46">
                  <c:v>7.0000000000000007E-2</c:v>
                </c:pt>
                <c:pt idx="47">
                  <c:v>0.05</c:v>
                </c:pt>
                <c:pt idx="48">
                  <c:v>0.04</c:v>
                </c:pt>
                <c:pt idx="49">
                  <c:v>0.04</c:v>
                </c:pt>
                <c:pt idx="50">
                  <c:v>0.05</c:v>
                </c:pt>
                <c:pt idx="51">
                  <c:v>0.05</c:v>
                </c:pt>
                <c:pt idx="52">
                  <c:v>0.06</c:v>
                </c:pt>
                <c:pt idx="53">
                  <c:v>0.04</c:v>
                </c:pt>
                <c:pt idx="54">
                  <c:v>7.0000000000000007E-2</c:v>
                </c:pt>
                <c:pt idx="55">
                  <c:v>7.0000000000000007E-2</c:v>
                </c:pt>
                <c:pt idx="56">
                  <c:v>0.06</c:v>
                </c:pt>
                <c:pt idx="57">
                  <c:v>0.04</c:v>
                </c:pt>
                <c:pt idx="58">
                  <c:v>7.0000000000000007E-2</c:v>
                </c:pt>
                <c:pt idx="59">
                  <c:v>0.04</c:v>
                </c:pt>
                <c:pt idx="60">
                  <c:v>0.04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0.04</c:v>
                </c:pt>
                <c:pt idx="67">
                  <c:v>0.05</c:v>
                </c:pt>
                <c:pt idx="68">
                  <c:v>0.05</c:v>
                </c:pt>
                <c:pt idx="69">
                  <c:v>0.06</c:v>
                </c:pt>
                <c:pt idx="70">
                  <c:v>0.04</c:v>
                </c:pt>
                <c:pt idx="71">
                  <c:v>0.05</c:v>
                </c:pt>
                <c:pt idx="72">
                  <c:v>0.05</c:v>
                </c:pt>
                <c:pt idx="73">
                  <c:v>7.0000000000000007E-2</c:v>
                </c:pt>
                <c:pt idx="74">
                  <c:v>0.06</c:v>
                </c:pt>
                <c:pt idx="75">
                  <c:v>0.05</c:v>
                </c:pt>
                <c:pt idx="76">
                  <c:v>0.05</c:v>
                </c:pt>
                <c:pt idx="77">
                  <c:v>0.04</c:v>
                </c:pt>
                <c:pt idx="78">
                  <c:v>0.05</c:v>
                </c:pt>
                <c:pt idx="79">
                  <c:v>0.06</c:v>
                </c:pt>
                <c:pt idx="80">
                  <c:v>0.06</c:v>
                </c:pt>
                <c:pt idx="81">
                  <c:v>0.04</c:v>
                </c:pt>
                <c:pt idx="82">
                  <c:v>0.05</c:v>
                </c:pt>
                <c:pt idx="83">
                  <c:v>0.04</c:v>
                </c:pt>
                <c:pt idx="84">
                  <c:v>0.08</c:v>
                </c:pt>
                <c:pt idx="85">
                  <c:v>0.06</c:v>
                </c:pt>
                <c:pt idx="86">
                  <c:v>0.06</c:v>
                </c:pt>
                <c:pt idx="87">
                  <c:v>0.06</c:v>
                </c:pt>
                <c:pt idx="88">
                  <c:v>0.04</c:v>
                </c:pt>
                <c:pt idx="89">
                  <c:v>0.05</c:v>
                </c:pt>
                <c:pt idx="90">
                  <c:v>0.04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0.06</c:v>
                </c:pt>
                <c:pt idx="95">
                  <c:v>0.05</c:v>
                </c:pt>
                <c:pt idx="96">
                  <c:v>0.05</c:v>
                </c:pt>
                <c:pt idx="97">
                  <c:v>0.06</c:v>
                </c:pt>
                <c:pt idx="98">
                  <c:v>0.06</c:v>
                </c:pt>
                <c:pt idx="99">
                  <c:v>0.04</c:v>
                </c:pt>
                <c:pt idx="100">
                  <c:v>0.04</c:v>
                </c:pt>
                <c:pt idx="101">
                  <c:v>0.04</c:v>
                </c:pt>
                <c:pt idx="102">
                  <c:v>0.05</c:v>
                </c:pt>
                <c:pt idx="103">
                  <c:v>0.06</c:v>
                </c:pt>
                <c:pt idx="104">
                  <c:v>0.03</c:v>
                </c:pt>
                <c:pt idx="105">
                  <c:v>0.06</c:v>
                </c:pt>
                <c:pt idx="106">
                  <c:v>0.06</c:v>
                </c:pt>
                <c:pt idx="107">
                  <c:v>0.06</c:v>
                </c:pt>
                <c:pt idx="108">
                  <c:v>0.1</c:v>
                </c:pt>
                <c:pt idx="109">
                  <c:v>0.11</c:v>
                </c:pt>
                <c:pt idx="110">
                  <c:v>0.16</c:v>
                </c:pt>
                <c:pt idx="111">
                  <c:v>0.15</c:v>
                </c:pt>
                <c:pt idx="112">
                  <c:v>0.12</c:v>
                </c:pt>
                <c:pt idx="113">
                  <c:v>0.11</c:v>
                </c:pt>
                <c:pt idx="114">
                  <c:v>7.0000000000000007E-2</c:v>
                </c:pt>
                <c:pt idx="115">
                  <c:v>7.0000000000000007E-2</c:v>
                </c:pt>
                <c:pt idx="116">
                  <c:v>0.08</c:v>
                </c:pt>
                <c:pt idx="117">
                  <c:v>0.2</c:v>
                </c:pt>
                <c:pt idx="118">
                  <c:v>0.23</c:v>
                </c:pt>
                <c:pt idx="119">
                  <c:v>0.25</c:v>
                </c:pt>
                <c:pt idx="120">
                  <c:v>0.17</c:v>
                </c:pt>
                <c:pt idx="121">
                  <c:v>0.16</c:v>
                </c:pt>
                <c:pt idx="122">
                  <c:v>0.17</c:v>
                </c:pt>
                <c:pt idx="123">
                  <c:v>0.11</c:v>
                </c:pt>
                <c:pt idx="124">
                  <c:v>0.11</c:v>
                </c:pt>
                <c:pt idx="125">
                  <c:v>0.08</c:v>
                </c:pt>
                <c:pt idx="126">
                  <c:v>0.08</c:v>
                </c:pt>
                <c:pt idx="127">
                  <c:v>0.09</c:v>
                </c:pt>
                <c:pt idx="128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D-47F1-AF78-80BFC24B179F}"/>
            </c:ext>
          </c:extLst>
        </c:ser>
        <c:ser>
          <c:idx val="3"/>
          <c:order val="3"/>
          <c:tx>
            <c:strRef>
              <c:f>'All Respondents'!$N$2</c:f>
              <c:strCache>
                <c:ptCount val="1"/>
                <c:pt idx="0">
                  <c:v>Stay the Same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Respondents'!$N$3:$N$131</c:f>
              <c:numCache>
                <c:formatCode>0%</c:formatCode>
                <c:ptCount val="129"/>
                <c:pt idx="0">
                  <c:v>0.34</c:v>
                </c:pt>
                <c:pt idx="1">
                  <c:v>0.37</c:v>
                </c:pt>
                <c:pt idx="2">
                  <c:v>0.36</c:v>
                </c:pt>
                <c:pt idx="3">
                  <c:v>0.36</c:v>
                </c:pt>
                <c:pt idx="4">
                  <c:v>0.35</c:v>
                </c:pt>
                <c:pt idx="5">
                  <c:v>0.36</c:v>
                </c:pt>
                <c:pt idx="6">
                  <c:v>0.35</c:v>
                </c:pt>
                <c:pt idx="7">
                  <c:v>0.43</c:v>
                </c:pt>
                <c:pt idx="8">
                  <c:v>0.4</c:v>
                </c:pt>
                <c:pt idx="9">
                  <c:v>0.38</c:v>
                </c:pt>
                <c:pt idx="10">
                  <c:v>0.34</c:v>
                </c:pt>
                <c:pt idx="11">
                  <c:v>0.4</c:v>
                </c:pt>
                <c:pt idx="12">
                  <c:v>0.49</c:v>
                </c:pt>
                <c:pt idx="13">
                  <c:v>0.4</c:v>
                </c:pt>
                <c:pt idx="14">
                  <c:v>0.41</c:v>
                </c:pt>
                <c:pt idx="15">
                  <c:v>0.51</c:v>
                </c:pt>
                <c:pt idx="16">
                  <c:v>0.49</c:v>
                </c:pt>
                <c:pt idx="17">
                  <c:v>0.48</c:v>
                </c:pt>
                <c:pt idx="18">
                  <c:v>0.47</c:v>
                </c:pt>
                <c:pt idx="19">
                  <c:v>0.51</c:v>
                </c:pt>
                <c:pt idx="20">
                  <c:v>0.48</c:v>
                </c:pt>
                <c:pt idx="21">
                  <c:v>0.46</c:v>
                </c:pt>
                <c:pt idx="22">
                  <c:v>0.46</c:v>
                </c:pt>
                <c:pt idx="23">
                  <c:v>0.47</c:v>
                </c:pt>
                <c:pt idx="24">
                  <c:v>0.48</c:v>
                </c:pt>
                <c:pt idx="25">
                  <c:v>0.5</c:v>
                </c:pt>
                <c:pt idx="26">
                  <c:v>0.46</c:v>
                </c:pt>
                <c:pt idx="27">
                  <c:v>0.5</c:v>
                </c:pt>
                <c:pt idx="28">
                  <c:v>0.49</c:v>
                </c:pt>
                <c:pt idx="29">
                  <c:v>0.43</c:v>
                </c:pt>
                <c:pt idx="30">
                  <c:v>0.43</c:v>
                </c:pt>
                <c:pt idx="31">
                  <c:v>0.46</c:v>
                </c:pt>
                <c:pt idx="32">
                  <c:v>0.44</c:v>
                </c:pt>
                <c:pt idx="33">
                  <c:v>0.43</c:v>
                </c:pt>
                <c:pt idx="34">
                  <c:v>0.46</c:v>
                </c:pt>
                <c:pt idx="35">
                  <c:v>0.44</c:v>
                </c:pt>
                <c:pt idx="36">
                  <c:v>0.35</c:v>
                </c:pt>
                <c:pt idx="37">
                  <c:v>0.28000000000000003</c:v>
                </c:pt>
                <c:pt idx="38">
                  <c:v>0.31</c:v>
                </c:pt>
                <c:pt idx="39">
                  <c:v>0.3</c:v>
                </c:pt>
                <c:pt idx="40">
                  <c:v>0.32</c:v>
                </c:pt>
                <c:pt idx="41">
                  <c:v>0.33</c:v>
                </c:pt>
                <c:pt idx="42">
                  <c:v>0.33</c:v>
                </c:pt>
                <c:pt idx="43">
                  <c:v>0.34</c:v>
                </c:pt>
                <c:pt idx="44">
                  <c:v>0.33</c:v>
                </c:pt>
                <c:pt idx="45">
                  <c:v>0.38</c:v>
                </c:pt>
                <c:pt idx="46">
                  <c:v>0.38</c:v>
                </c:pt>
                <c:pt idx="47">
                  <c:v>0.38</c:v>
                </c:pt>
                <c:pt idx="48">
                  <c:v>0.35</c:v>
                </c:pt>
                <c:pt idx="49">
                  <c:v>0.39</c:v>
                </c:pt>
                <c:pt idx="50">
                  <c:v>0.4</c:v>
                </c:pt>
                <c:pt idx="51">
                  <c:v>0.45</c:v>
                </c:pt>
                <c:pt idx="52">
                  <c:v>0.38</c:v>
                </c:pt>
                <c:pt idx="53">
                  <c:v>0.41</c:v>
                </c:pt>
                <c:pt idx="54">
                  <c:v>0.38</c:v>
                </c:pt>
                <c:pt idx="55">
                  <c:v>0.41</c:v>
                </c:pt>
                <c:pt idx="56">
                  <c:v>0.4</c:v>
                </c:pt>
                <c:pt idx="57">
                  <c:v>0.37</c:v>
                </c:pt>
                <c:pt idx="58">
                  <c:v>0.34</c:v>
                </c:pt>
                <c:pt idx="59">
                  <c:v>0.43</c:v>
                </c:pt>
                <c:pt idx="60">
                  <c:v>0.37</c:v>
                </c:pt>
                <c:pt idx="61">
                  <c:v>0.35</c:v>
                </c:pt>
                <c:pt idx="62">
                  <c:v>0.34</c:v>
                </c:pt>
                <c:pt idx="63">
                  <c:v>0.31</c:v>
                </c:pt>
                <c:pt idx="64">
                  <c:v>0.38</c:v>
                </c:pt>
                <c:pt idx="65">
                  <c:v>0.35</c:v>
                </c:pt>
                <c:pt idx="66">
                  <c:v>0.35</c:v>
                </c:pt>
                <c:pt idx="67">
                  <c:v>0.3</c:v>
                </c:pt>
                <c:pt idx="68">
                  <c:v>0.36</c:v>
                </c:pt>
                <c:pt idx="69">
                  <c:v>0.37</c:v>
                </c:pt>
                <c:pt idx="70">
                  <c:v>0.36</c:v>
                </c:pt>
                <c:pt idx="71">
                  <c:v>0.4</c:v>
                </c:pt>
                <c:pt idx="72">
                  <c:v>0.4</c:v>
                </c:pt>
                <c:pt idx="73">
                  <c:v>0.43</c:v>
                </c:pt>
                <c:pt idx="74">
                  <c:v>0.4</c:v>
                </c:pt>
                <c:pt idx="75">
                  <c:v>0.36</c:v>
                </c:pt>
                <c:pt idx="76">
                  <c:v>0.36</c:v>
                </c:pt>
                <c:pt idx="77">
                  <c:v>0.31</c:v>
                </c:pt>
                <c:pt idx="78">
                  <c:v>0.26</c:v>
                </c:pt>
                <c:pt idx="79">
                  <c:v>0.26</c:v>
                </c:pt>
                <c:pt idx="80">
                  <c:v>0.28000000000000003</c:v>
                </c:pt>
                <c:pt idx="81">
                  <c:v>0.25</c:v>
                </c:pt>
                <c:pt idx="82">
                  <c:v>0.26</c:v>
                </c:pt>
                <c:pt idx="83">
                  <c:v>0.33</c:v>
                </c:pt>
                <c:pt idx="84">
                  <c:v>0.27</c:v>
                </c:pt>
                <c:pt idx="85">
                  <c:v>0.32</c:v>
                </c:pt>
                <c:pt idx="86">
                  <c:v>0.35</c:v>
                </c:pt>
                <c:pt idx="87">
                  <c:v>0.34</c:v>
                </c:pt>
                <c:pt idx="88">
                  <c:v>0.36</c:v>
                </c:pt>
                <c:pt idx="89">
                  <c:v>0.33</c:v>
                </c:pt>
                <c:pt idx="90">
                  <c:v>0.32</c:v>
                </c:pt>
                <c:pt idx="91">
                  <c:v>0.32</c:v>
                </c:pt>
                <c:pt idx="92">
                  <c:v>0.25</c:v>
                </c:pt>
                <c:pt idx="93">
                  <c:v>0.31</c:v>
                </c:pt>
                <c:pt idx="94">
                  <c:v>0.32</c:v>
                </c:pt>
                <c:pt idx="95">
                  <c:v>0.31</c:v>
                </c:pt>
                <c:pt idx="96">
                  <c:v>0.3</c:v>
                </c:pt>
                <c:pt idx="97">
                  <c:v>0.3</c:v>
                </c:pt>
                <c:pt idx="98">
                  <c:v>0.31</c:v>
                </c:pt>
                <c:pt idx="99">
                  <c:v>0.28999999999999998</c:v>
                </c:pt>
                <c:pt idx="100">
                  <c:v>0.28000000000000003</c:v>
                </c:pt>
                <c:pt idx="101">
                  <c:v>0.28999999999999998</c:v>
                </c:pt>
                <c:pt idx="102">
                  <c:v>0.26</c:v>
                </c:pt>
                <c:pt idx="103">
                  <c:v>0.3</c:v>
                </c:pt>
                <c:pt idx="104">
                  <c:v>0.34</c:v>
                </c:pt>
                <c:pt idx="105">
                  <c:v>0.35</c:v>
                </c:pt>
                <c:pt idx="106">
                  <c:v>0.41</c:v>
                </c:pt>
                <c:pt idx="107">
                  <c:v>0.4</c:v>
                </c:pt>
                <c:pt idx="108">
                  <c:v>0.43</c:v>
                </c:pt>
                <c:pt idx="109">
                  <c:v>0.42</c:v>
                </c:pt>
                <c:pt idx="110">
                  <c:v>0.42</c:v>
                </c:pt>
                <c:pt idx="111">
                  <c:v>0.4</c:v>
                </c:pt>
                <c:pt idx="112">
                  <c:v>0.44</c:v>
                </c:pt>
                <c:pt idx="113">
                  <c:v>0.42</c:v>
                </c:pt>
                <c:pt idx="114">
                  <c:v>0.46</c:v>
                </c:pt>
                <c:pt idx="115">
                  <c:v>0.48</c:v>
                </c:pt>
                <c:pt idx="116">
                  <c:v>0.46</c:v>
                </c:pt>
                <c:pt idx="117">
                  <c:v>0.33</c:v>
                </c:pt>
                <c:pt idx="118">
                  <c:v>0.35</c:v>
                </c:pt>
                <c:pt idx="119">
                  <c:v>0.43</c:v>
                </c:pt>
                <c:pt idx="120">
                  <c:v>0.42</c:v>
                </c:pt>
                <c:pt idx="121">
                  <c:v>0.42</c:v>
                </c:pt>
                <c:pt idx="122">
                  <c:v>0.45</c:v>
                </c:pt>
                <c:pt idx="123">
                  <c:v>0.44</c:v>
                </c:pt>
                <c:pt idx="124">
                  <c:v>0.49</c:v>
                </c:pt>
                <c:pt idx="125">
                  <c:v>0.4</c:v>
                </c:pt>
                <c:pt idx="126">
                  <c:v>0.39</c:v>
                </c:pt>
                <c:pt idx="127">
                  <c:v>0.37</c:v>
                </c:pt>
                <c:pt idx="128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D-47F1-AF78-80BFC24B1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617760"/>
        <c:axId val="251618320"/>
      </c:lineChart>
      <c:dateAx>
        <c:axId val="25161776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618320"/>
        <c:crosses val="autoZero"/>
        <c:auto val="1"/>
        <c:lblOffset val="100"/>
        <c:baseTimeUnit val="days"/>
        <c:majorUnit val="1"/>
      </c:dateAx>
      <c:valAx>
        <c:axId val="251618320"/>
        <c:scaling>
          <c:orientation val="minMax"/>
          <c:max val="0.70000000000000007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617760"/>
        <c:crosses val="autoZero"/>
        <c:crossBetween val="between"/>
        <c:majorUnit val="0.1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 b="1" i="0" baseline="0">
                <a:effectLst/>
              </a:rPr>
              <a:t>Share of respondents who are net not concerned about losing their job in the next 12 months</a:t>
            </a:r>
            <a:endParaRPr lang="en-US" sz="18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Not Concerned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Respondents'!$CQ$3:$CQ$131</c:f>
              <c:numCache>
                <c:formatCode>0%</c:formatCode>
                <c:ptCount val="129"/>
                <c:pt idx="9">
                  <c:v>0.43999999999999995</c:v>
                </c:pt>
                <c:pt idx="10">
                  <c:v>0.51</c:v>
                </c:pt>
                <c:pt idx="11">
                  <c:v>0.47</c:v>
                </c:pt>
                <c:pt idx="12">
                  <c:v>0.51</c:v>
                </c:pt>
                <c:pt idx="13">
                  <c:v>0.53</c:v>
                </c:pt>
                <c:pt idx="14">
                  <c:v>0.49</c:v>
                </c:pt>
                <c:pt idx="15">
                  <c:v>0.5</c:v>
                </c:pt>
                <c:pt idx="16">
                  <c:v>0.5</c:v>
                </c:pt>
                <c:pt idx="17">
                  <c:v>0.45999999999999996</c:v>
                </c:pt>
                <c:pt idx="18">
                  <c:v>0.49</c:v>
                </c:pt>
                <c:pt idx="19">
                  <c:v>0.55000000000000004</c:v>
                </c:pt>
                <c:pt idx="20">
                  <c:v>0.52</c:v>
                </c:pt>
                <c:pt idx="21">
                  <c:v>0.44999999999999996</c:v>
                </c:pt>
                <c:pt idx="22">
                  <c:v>0.51</c:v>
                </c:pt>
                <c:pt idx="23">
                  <c:v>0.58000000000000007</c:v>
                </c:pt>
                <c:pt idx="24">
                  <c:v>0.5</c:v>
                </c:pt>
                <c:pt idx="25">
                  <c:v>0.5</c:v>
                </c:pt>
                <c:pt idx="26">
                  <c:v>0.48</c:v>
                </c:pt>
                <c:pt idx="27">
                  <c:v>0.56000000000000005</c:v>
                </c:pt>
                <c:pt idx="28">
                  <c:v>0.57000000000000006</c:v>
                </c:pt>
                <c:pt idx="29">
                  <c:v>0.55000000000000004</c:v>
                </c:pt>
                <c:pt idx="30">
                  <c:v>0.59999999999999987</c:v>
                </c:pt>
                <c:pt idx="31">
                  <c:v>0.6100000000000001</c:v>
                </c:pt>
                <c:pt idx="32">
                  <c:v>0.55000000000000004</c:v>
                </c:pt>
                <c:pt idx="33">
                  <c:v>0.59000000000000008</c:v>
                </c:pt>
                <c:pt idx="34">
                  <c:v>0.60000000000000009</c:v>
                </c:pt>
                <c:pt idx="35">
                  <c:v>0.58000000000000007</c:v>
                </c:pt>
                <c:pt idx="36">
                  <c:v>0.64</c:v>
                </c:pt>
                <c:pt idx="37">
                  <c:v>0.47000000000000008</c:v>
                </c:pt>
                <c:pt idx="38">
                  <c:v>0.64999999999999991</c:v>
                </c:pt>
                <c:pt idx="39">
                  <c:v>0.63000000000000012</c:v>
                </c:pt>
                <c:pt idx="40">
                  <c:v>0.52</c:v>
                </c:pt>
                <c:pt idx="41">
                  <c:v>0.58000000000000007</c:v>
                </c:pt>
                <c:pt idx="42">
                  <c:v>0.45999999999999996</c:v>
                </c:pt>
                <c:pt idx="43">
                  <c:v>0.62000000000000011</c:v>
                </c:pt>
                <c:pt idx="44">
                  <c:v>0.54</c:v>
                </c:pt>
                <c:pt idx="45">
                  <c:v>0.62000000000000011</c:v>
                </c:pt>
                <c:pt idx="46">
                  <c:v>0.67999999999999994</c:v>
                </c:pt>
                <c:pt idx="47">
                  <c:v>0.65999999999999992</c:v>
                </c:pt>
                <c:pt idx="48">
                  <c:v>0.69</c:v>
                </c:pt>
                <c:pt idx="49">
                  <c:v>0.6100000000000001</c:v>
                </c:pt>
                <c:pt idx="50">
                  <c:v>0.57000000000000006</c:v>
                </c:pt>
                <c:pt idx="51">
                  <c:v>0.6100000000000001</c:v>
                </c:pt>
                <c:pt idx="52">
                  <c:v>0.71</c:v>
                </c:pt>
                <c:pt idx="53">
                  <c:v>0.62000000000000011</c:v>
                </c:pt>
                <c:pt idx="54">
                  <c:v>0.72</c:v>
                </c:pt>
                <c:pt idx="55">
                  <c:v>0.60000000000000009</c:v>
                </c:pt>
                <c:pt idx="56">
                  <c:v>0.69</c:v>
                </c:pt>
                <c:pt idx="57">
                  <c:v>0.68</c:v>
                </c:pt>
                <c:pt idx="58">
                  <c:v>0.71000000000000008</c:v>
                </c:pt>
                <c:pt idx="59">
                  <c:v>0.62999999999999989</c:v>
                </c:pt>
                <c:pt idx="60">
                  <c:v>0.69</c:v>
                </c:pt>
                <c:pt idx="61">
                  <c:v>0.6399999999999999</c:v>
                </c:pt>
                <c:pt idx="62">
                  <c:v>0.67</c:v>
                </c:pt>
                <c:pt idx="63">
                  <c:v>0.69000000000000006</c:v>
                </c:pt>
                <c:pt idx="64">
                  <c:v>0.71</c:v>
                </c:pt>
                <c:pt idx="65">
                  <c:v>0.69</c:v>
                </c:pt>
                <c:pt idx="66">
                  <c:v>0.72</c:v>
                </c:pt>
                <c:pt idx="67">
                  <c:v>0.71000000000000008</c:v>
                </c:pt>
                <c:pt idx="68">
                  <c:v>0.74999999999999989</c:v>
                </c:pt>
                <c:pt idx="69">
                  <c:v>0.68</c:v>
                </c:pt>
                <c:pt idx="70">
                  <c:v>0.7400000000000001</c:v>
                </c:pt>
                <c:pt idx="71">
                  <c:v>0.72</c:v>
                </c:pt>
                <c:pt idx="72">
                  <c:v>0.67999999999999994</c:v>
                </c:pt>
                <c:pt idx="73">
                  <c:v>0.69</c:v>
                </c:pt>
                <c:pt idx="74">
                  <c:v>0.73</c:v>
                </c:pt>
                <c:pt idx="75">
                  <c:v>0.7</c:v>
                </c:pt>
                <c:pt idx="76">
                  <c:v>0.69000000000000006</c:v>
                </c:pt>
                <c:pt idx="77">
                  <c:v>0.64000000000000012</c:v>
                </c:pt>
                <c:pt idx="78">
                  <c:v>0.67999999999999994</c:v>
                </c:pt>
                <c:pt idx="79">
                  <c:v>0.69000000000000006</c:v>
                </c:pt>
                <c:pt idx="80">
                  <c:v>0.78</c:v>
                </c:pt>
                <c:pt idx="81">
                  <c:v>0.70000000000000007</c:v>
                </c:pt>
                <c:pt idx="82">
                  <c:v>0.77000000000000013</c:v>
                </c:pt>
                <c:pt idx="83">
                  <c:v>0.71</c:v>
                </c:pt>
                <c:pt idx="84">
                  <c:v>0.66</c:v>
                </c:pt>
                <c:pt idx="85">
                  <c:v>0.75</c:v>
                </c:pt>
                <c:pt idx="86">
                  <c:v>0.74</c:v>
                </c:pt>
                <c:pt idx="87">
                  <c:v>0.75</c:v>
                </c:pt>
                <c:pt idx="88">
                  <c:v>0.7</c:v>
                </c:pt>
                <c:pt idx="89">
                  <c:v>0.74</c:v>
                </c:pt>
                <c:pt idx="90">
                  <c:v>0.68</c:v>
                </c:pt>
                <c:pt idx="91">
                  <c:v>0.73000000000000009</c:v>
                </c:pt>
                <c:pt idx="92">
                  <c:v>0.71</c:v>
                </c:pt>
                <c:pt idx="93">
                  <c:v>0.71000000000000008</c:v>
                </c:pt>
                <c:pt idx="94">
                  <c:v>0.76</c:v>
                </c:pt>
                <c:pt idx="95">
                  <c:v>0.78</c:v>
                </c:pt>
                <c:pt idx="96">
                  <c:v>0.76</c:v>
                </c:pt>
                <c:pt idx="97">
                  <c:v>0.65000000000000013</c:v>
                </c:pt>
                <c:pt idx="98">
                  <c:v>0.79999999999999993</c:v>
                </c:pt>
                <c:pt idx="99">
                  <c:v>0.78999999999999992</c:v>
                </c:pt>
                <c:pt idx="100">
                  <c:v>0.77999999999999992</c:v>
                </c:pt>
                <c:pt idx="101">
                  <c:v>0.77</c:v>
                </c:pt>
                <c:pt idx="102">
                  <c:v>0.79</c:v>
                </c:pt>
                <c:pt idx="103">
                  <c:v>0.73</c:v>
                </c:pt>
                <c:pt idx="104">
                  <c:v>0.80999999999999994</c:v>
                </c:pt>
                <c:pt idx="105">
                  <c:v>0.8</c:v>
                </c:pt>
                <c:pt idx="106">
                  <c:v>0.74</c:v>
                </c:pt>
                <c:pt idx="107">
                  <c:v>0.76</c:v>
                </c:pt>
                <c:pt idx="108">
                  <c:v>0.73</c:v>
                </c:pt>
                <c:pt idx="109">
                  <c:v>0.81</c:v>
                </c:pt>
                <c:pt idx="110">
                  <c:v>0.77</c:v>
                </c:pt>
                <c:pt idx="111">
                  <c:v>0.69000000000000006</c:v>
                </c:pt>
                <c:pt idx="112">
                  <c:v>0.72</c:v>
                </c:pt>
                <c:pt idx="113">
                  <c:v>0.72</c:v>
                </c:pt>
                <c:pt idx="114">
                  <c:v>0.74</c:v>
                </c:pt>
                <c:pt idx="115">
                  <c:v>0.72000000000000008</c:v>
                </c:pt>
                <c:pt idx="116">
                  <c:v>0.72000000000000008</c:v>
                </c:pt>
                <c:pt idx="117">
                  <c:v>0.54</c:v>
                </c:pt>
                <c:pt idx="118">
                  <c:v>0.53</c:v>
                </c:pt>
                <c:pt idx="119">
                  <c:v>0.51</c:v>
                </c:pt>
                <c:pt idx="120">
                  <c:v>0.48</c:v>
                </c:pt>
                <c:pt idx="121">
                  <c:v>0.53</c:v>
                </c:pt>
                <c:pt idx="122">
                  <c:v>0.56000000000000005</c:v>
                </c:pt>
                <c:pt idx="123">
                  <c:v>0.66999999999999993</c:v>
                </c:pt>
                <c:pt idx="124">
                  <c:v>0.58000000000000007</c:v>
                </c:pt>
                <c:pt idx="125">
                  <c:v>0.52</c:v>
                </c:pt>
                <c:pt idx="126">
                  <c:v>0.5</c:v>
                </c:pt>
                <c:pt idx="127">
                  <c:v>0.51</c:v>
                </c:pt>
                <c:pt idx="128">
                  <c:v>0.65000000000000013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F-45DC-A038-A51466E3A189}"/>
            </c:ext>
          </c:extLst>
        </c:ser>
        <c:ser>
          <c:idx val="1"/>
          <c:order val="1"/>
          <c:tx>
            <c:strRef>
              <c:f>'All Respondents'!$CM$2</c:f>
              <c:strCache>
                <c:ptCount val="1"/>
                <c:pt idx="0">
                  <c:v>Concerned</c:v>
                </c:pt>
              </c:strCache>
            </c:strRef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Respondents'!$CM$3:$CM$131</c:f>
              <c:numCache>
                <c:formatCode>0%</c:formatCode>
                <c:ptCount val="129"/>
                <c:pt idx="9">
                  <c:v>0.28000000000000003</c:v>
                </c:pt>
                <c:pt idx="10">
                  <c:v>0.24000000000000002</c:v>
                </c:pt>
                <c:pt idx="11">
                  <c:v>0.27</c:v>
                </c:pt>
                <c:pt idx="12">
                  <c:v>0.24000000000000002</c:v>
                </c:pt>
                <c:pt idx="13">
                  <c:v>0.22999999999999998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0.27</c:v>
                </c:pt>
                <c:pt idx="18">
                  <c:v>0.25</c:v>
                </c:pt>
                <c:pt idx="19">
                  <c:v>0.22000000000000003</c:v>
                </c:pt>
                <c:pt idx="20">
                  <c:v>0.24</c:v>
                </c:pt>
                <c:pt idx="21">
                  <c:v>0.27</c:v>
                </c:pt>
                <c:pt idx="22">
                  <c:v>0.24</c:v>
                </c:pt>
                <c:pt idx="23">
                  <c:v>0.21</c:v>
                </c:pt>
                <c:pt idx="24">
                  <c:v>0.24</c:v>
                </c:pt>
                <c:pt idx="25">
                  <c:v>0.24</c:v>
                </c:pt>
                <c:pt idx="26">
                  <c:v>0.26</c:v>
                </c:pt>
                <c:pt idx="27">
                  <c:v>0.22</c:v>
                </c:pt>
                <c:pt idx="28">
                  <c:v>0.21000000000000002</c:v>
                </c:pt>
                <c:pt idx="29">
                  <c:v>0.22</c:v>
                </c:pt>
                <c:pt idx="30">
                  <c:v>0.2</c:v>
                </c:pt>
                <c:pt idx="31">
                  <c:v>0.19</c:v>
                </c:pt>
                <c:pt idx="32">
                  <c:v>0.21000000000000002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0.18000000000000002</c:v>
                </c:pt>
                <c:pt idx="37">
                  <c:v>0.26</c:v>
                </c:pt>
                <c:pt idx="38">
                  <c:v>0.17</c:v>
                </c:pt>
                <c:pt idx="39">
                  <c:v>0.18</c:v>
                </c:pt>
                <c:pt idx="40">
                  <c:v>0.24000000000000002</c:v>
                </c:pt>
                <c:pt idx="41">
                  <c:v>0.21000000000000002</c:v>
                </c:pt>
                <c:pt idx="42">
                  <c:v>0.27</c:v>
                </c:pt>
                <c:pt idx="43">
                  <c:v>0.19</c:v>
                </c:pt>
                <c:pt idx="44">
                  <c:v>0.23</c:v>
                </c:pt>
                <c:pt idx="45">
                  <c:v>0.19</c:v>
                </c:pt>
                <c:pt idx="46">
                  <c:v>0.16</c:v>
                </c:pt>
                <c:pt idx="47">
                  <c:v>0.16999999999999998</c:v>
                </c:pt>
                <c:pt idx="48">
                  <c:v>0.15000000000000002</c:v>
                </c:pt>
                <c:pt idx="49">
                  <c:v>0.19</c:v>
                </c:pt>
                <c:pt idx="50">
                  <c:v>0.21000000000000002</c:v>
                </c:pt>
                <c:pt idx="51">
                  <c:v>0.19</c:v>
                </c:pt>
                <c:pt idx="52">
                  <c:v>0.14000000000000001</c:v>
                </c:pt>
                <c:pt idx="53">
                  <c:v>0.19</c:v>
                </c:pt>
                <c:pt idx="54">
                  <c:v>0.13</c:v>
                </c:pt>
                <c:pt idx="55">
                  <c:v>0.2</c:v>
                </c:pt>
                <c:pt idx="56">
                  <c:v>0.15</c:v>
                </c:pt>
                <c:pt idx="57">
                  <c:v>0.16</c:v>
                </c:pt>
                <c:pt idx="58">
                  <c:v>0.14000000000000001</c:v>
                </c:pt>
                <c:pt idx="59">
                  <c:v>0.19</c:v>
                </c:pt>
                <c:pt idx="60">
                  <c:v>0.16</c:v>
                </c:pt>
                <c:pt idx="61">
                  <c:v>0.18</c:v>
                </c:pt>
                <c:pt idx="62">
                  <c:v>0.16</c:v>
                </c:pt>
                <c:pt idx="63">
                  <c:v>0.15</c:v>
                </c:pt>
                <c:pt idx="64">
                  <c:v>0.14000000000000001</c:v>
                </c:pt>
                <c:pt idx="65">
                  <c:v>0.15</c:v>
                </c:pt>
                <c:pt idx="66">
                  <c:v>0.13</c:v>
                </c:pt>
                <c:pt idx="67">
                  <c:v>0.14000000000000001</c:v>
                </c:pt>
                <c:pt idx="68">
                  <c:v>0.12</c:v>
                </c:pt>
                <c:pt idx="69">
                  <c:v>0.16</c:v>
                </c:pt>
                <c:pt idx="70">
                  <c:v>0.13</c:v>
                </c:pt>
                <c:pt idx="71">
                  <c:v>0.14000000000000001</c:v>
                </c:pt>
                <c:pt idx="72">
                  <c:v>0.16</c:v>
                </c:pt>
                <c:pt idx="73">
                  <c:v>0.16</c:v>
                </c:pt>
                <c:pt idx="74">
                  <c:v>0.13</c:v>
                </c:pt>
                <c:pt idx="75">
                  <c:v>0.15</c:v>
                </c:pt>
                <c:pt idx="76">
                  <c:v>0.15</c:v>
                </c:pt>
                <c:pt idx="77">
                  <c:v>0.16999999999999998</c:v>
                </c:pt>
                <c:pt idx="78">
                  <c:v>0.16</c:v>
                </c:pt>
                <c:pt idx="79">
                  <c:v>0.15</c:v>
                </c:pt>
                <c:pt idx="80">
                  <c:v>0.11</c:v>
                </c:pt>
                <c:pt idx="81">
                  <c:v>0.15000000000000002</c:v>
                </c:pt>
                <c:pt idx="82">
                  <c:v>0.11000000000000001</c:v>
                </c:pt>
                <c:pt idx="83">
                  <c:v>0.14000000000000001</c:v>
                </c:pt>
                <c:pt idx="84">
                  <c:v>0.17</c:v>
                </c:pt>
                <c:pt idx="85">
                  <c:v>0.12000000000000001</c:v>
                </c:pt>
                <c:pt idx="86">
                  <c:v>0.13</c:v>
                </c:pt>
                <c:pt idx="87">
                  <c:v>0.12</c:v>
                </c:pt>
                <c:pt idx="88">
                  <c:v>0.15</c:v>
                </c:pt>
                <c:pt idx="89">
                  <c:v>0.13</c:v>
                </c:pt>
                <c:pt idx="90">
                  <c:v>0.15</c:v>
                </c:pt>
                <c:pt idx="91">
                  <c:v>0.13</c:v>
                </c:pt>
                <c:pt idx="92">
                  <c:v>0.14000000000000001</c:v>
                </c:pt>
                <c:pt idx="93">
                  <c:v>0.14000000000000001</c:v>
                </c:pt>
                <c:pt idx="94">
                  <c:v>0.12</c:v>
                </c:pt>
                <c:pt idx="95">
                  <c:v>0.11</c:v>
                </c:pt>
                <c:pt idx="96">
                  <c:v>0.12000000000000001</c:v>
                </c:pt>
                <c:pt idx="97">
                  <c:v>0.16999999999999998</c:v>
                </c:pt>
                <c:pt idx="98">
                  <c:v>0.1</c:v>
                </c:pt>
                <c:pt idx="99">
                  <c:v>0.1</c:v>
                </c:pt>
                <c:pt idx="100">
                  <c:v>0.11000000000000001</c:v>
                </c:pt>
                <c:pt idx="101">
                  <c:v>0.11</c:v>
                </c:pt>
                <c:pt idx="102">
                  <c:v>0.1</c:v>
                </c:pt>
                <c:pt idx="103">
                  <c:v>0.13</c:v>
                </c:pt>
                <c:pt idx="104">
                  <c:v>0.09</c:v>
                </c:pt>
                <c:pt idx="105">
                  <c:v>0.1</c:v>
                </c:pt>
                <c:pt idx="106">
                  <c:v>0.13</c:v>
                </c:pt>
                <c:pt idx="107">
                  <c:v>0.12000000000000001</c:v>
                </c:pt>
                <c:pt idx="108">
                  <c:v>0.13</c:v>
                </c:pt>
                <c:pt idx="109">
                  <c:v>0.09</c:v>
                </c:pt>
                <c:pt idx="110">
                  <c:v>0.11000000000000001</c:v>
                </c:pt>
                <c:pt idx="111">
                  <c:v>0.15</c:v>
                </c:pt>
                <c:pt idx="112">
                  <c:v>0.14000000000000001</c:v>
                </c:pt>
                <c:pt idx="113">
                  <c:v>0.14000000000000001</c:v>
                </c:pt>
                <c:pt idx="114">
                  <c:v>0.12</c:v>
                </c:pt>
                <c:pt idx="115">
                  <c:v>0.14000000000000001</c:v>
                </c:pt>
                <c:pt idx="116">
                  <c:v>0.13</c:v>
                </c:pt>
                <c:pt idx="117">
                  <c:v>0.22999999999999998</c:v>
                </c:pt>
                <c:pt idx="118">
                  <c:v>0.22999999999999998</c:v>
                </c:pt>
                <c:pt idx="119">
                  <c:v>0.24</c:v>
                </c:pt>
                <c:pt idx="120">
                  <c:v>0.26</c:v>
                </c:pt>
                <c:pt idx="121">
                  <c:v>0.23</c:v>
                </c:pt>
                <c:pt idx="122">
                  <c:v>0.22000000000000003</c:v>
                </c:pt>
                <c:pt idx="123">
                  <c:v>0.16</c:v>
                </c:pt>
                <c:pt idx="124">
                  <c:v>0.21000000000000002</c:v>
                </c:pt>
                <c:pt idx="125">
                  <c:v>0.24000000000000002</c:v>
                </c:pt>
                <c:pt idx="126">
                  <c:v>0.25</c:v>
                </c:pt>
                <c:pt idx="127">
                  <c:v>0.24</c:v>
                </c:pt>
                <c:pt idx="128">
                  <c:v>0.16999999999999998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6-444E-9994-43FAF9949206}"/>
            </c:ext>
          </c:extLst>
        </c:ser>
        <c:ser>
          <c:idx val="2"/>
          <c:order val="2"/>
          <c:tx>
            <c:strRef>
              <c:f>'All Respondents'!$CN$2</c:f>
              <c:strCache>
                <c:ptCount val="1"/>
                <c:pt idx="0">
                  <c:v>Not Concerned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Respondents'!$CN$3:$CN$131</c:f>
              <c:numCache>
                <c:formatCode>General</c:formatCode>
                <c:ptCount val="129"/>
                <c:pt idx="9" formatCode="0%">
                  <c:v>0.72</c:v>
                </c:pt>
                <c:pt idx="10" formatCode="0%">
                  <c:v>0.75</c:v>
                </c:pt>
                <c:pt idx="11" formatCode="0%">
                  <c:v>0.74</c:v>
                </c:pt>
                <c:pt idx="12" formatCode="0%">
                  <c:v>0.75</c:v>
                </c:pt>
                <c:pt idx="13" formatCode="0%">
                  <c:v>0.76</c:v>
                </c:pt>
                <c:pt idx="14" formatCode="0%">
                  <c:v>0.74</c:v>
                </c:pt>
                <c:pt idx="15" formatCode="0%">
                  <c:v>0.75</c:v>
                </c:pt>
                <c:pt idx="16" formatCode="0%">
                  <c:v>0.75</c:v>
                </c:pt>
                <c:pt idx="17" formatCode="0%">
                  <c:v>0.73</c:v>
                </c:pt>
                <c:pt idx="18" formatCode="0%">
                  <c:v>0.74</c:v>
                </c:pt>
                <c:pt idx="19" formatCode="0%">
                  <c:v>0.77</c:v>
                </c:pt>
                <c:pt idx="20" formatCode="0%">
                  <c:v>0.76</c:v>
                </c:pt>
                <c:pt idx="21" formatCode="0%">
                  <c:v>0.72</c:v>
                </c:pt>
                <c:pt idx="22" formatCode="0%">
                  <c:v>0.75</c:v>
                </c:pt>
                <c:pt idx="23" formatCode="0%">
                  <c:v>0.79</c:v>
                </c:pt>
                <c:pt idx="24" formatCode="0%">
                  <c:v>0.74</c:v>
                </c:pt>
                <c:pt idx="25" formatCode="0%">
                  <c:v>0.74</c:v>
                </c:pt>
                <c:pt idx="26" formatCode="0%">
                  <c:v>0.74</c:v>
                </c:pt>
                <c:pt idx="27" formatCode="0%">
                  <c:v>0.78</c:v>
                </c:pt>
                <c:pt idx="28" formatCode="0%">
                  <c:v>0.78</c:v>
                </c:pt>
                <c:pt idx="29" formatCode="0%">
                  <c:v>0.77</c:v>
                </c:pt>
                <c:pt idx="30" formatCode="0%">
                  <c:v>0.79999999999999993</c:v>
                </c:pt>
                <c:pt idx="31" formatCode="0%">
                  <c:v>0.8</c:v>
                </c:pt>
                <c:pt idx="32" formatCode="0%">
                  <c:v>0.76</c:v>
                </c:pt>
                <c:pt idx="33" formatCode="0%">
                  <c:v>0.79</c:v>
                </c:pt>
                <c:pt idx="34" formatCode="0%">
                  <c:v>0.8</c:v>
                </c:pt>
                <c:pt idx="35" formatCode="0%">
                  <c:v>0.78</c:v>
                </c:pt>
                <c:pt idx="36" formatCode="0%">
                  <c:v>0.82000000000000006</c:v>
                </c:pt>
                <c:pt idx="37" formatCode="0%">
                  <c:v>0.73000000000000009</c:v>
                </c:pt>
                <c:pt idx="38" formatCode="0%">
                  <c:v>0.82</c:v>
                </c:pt>
                <c:pt idx="39" formatCode="0%">
                  <c:v>0.81</c:v>
                </c:pt>
                <c:pt idx="40" formatCode="0%">
                  <c:v>0.76</c:v>
                </c:pt>
                <c:pt idx="41" formatCode="0%">
                  <c:v>0.79</c:v>
                </c:pt>
                <c:pt idx="42" formatCode="0%">
                  <c:v>0.73</c:v>
                </c:pt>
                <c:pt idx="43" formatCode="0%">
                  <c:v>0.81</c:v>
                </c:pt>
                <c:pt idx="44" formatCode="0%">
                  <c:v>0.77</c:v>
                </c:pt>
                <c:pt idx="45" formatCode="0%">
                  <c:v>0.81</c:v>
                </c:pt>
                <c:pt idx="46" formatCode="0%">
                  <c:v>0.84</c:v>
                </c:pt>
                <c:pt idx="47" formatCode="0%">
                  <c:v>0.83</c:v>
                </c:pt>
                <c:pt idx="48" formatCode="0%">
                  <c:v>0.84</c:v>
                </c:pt>
                <c:pt idx="49" formatCode="0%">
                  <c:v>0.8</c:v>
                </c:pt>
                <c:pt idx="50" formatCode="0%">
                  <c:v>0.78</c:v>
                </c:pt>
                <c:pt idx="51" formatCode="0%">
                  <c:v>0.8</c:v>
                </c:pt>
                <c:pt idx="52" formatCode="0%">
                  <c:v>0.85</c:v>
                </c:pt>
                <c:pt idx="53" formatCode="0%">
                  <c:v>0.81</c:v>
                </c:pt>
                <c:pt idx="54" formatCode="0%">
                  <c:v>0.85</c:v>
                </c:pt>
                <c:pt idx="55" formatCode="0%">
                  <c:v>0.8</c:v>
                </c:pt>
                <c:pt idx="56" formatCode="0%">
                  <c:v>0.84</c:v>
                </c:pt>
                <c:pt idx="57" formatCode="0%">
                  <c:v>0.84000000000000008</c:v>
                </c:pt>
                <c:pt idx="58" formatCode="0%">
                  <c:v>0.85000000000000009</c:v>
                </c:pt>
                <c:pt idx="59" formatCode="0%">
                  <c:v>0.82</c:v>
                </c:pt>
                <c:pt idx="60" formatCode="0%">
                  <c:v>0.85</c:v>
                </c:pt>
                <c:pt idx="61" formatCode="0%">
                  <c:v>0.82</c:v>
                </c:pt>
                <c:pt idx="62" formatCode="0%">
                  <c:v>0.83000000000000007</c:v>
                </c:pt>
                <c:pt idx="63" formatCode="0%">
                  <c:v>0.84000000000000008</c:v>
                </c:pt>
                <c:pt idx="64" formatCode="0%">
                  <c:v>0.85</c:v>
                </c:pt>
                <c:pt idx="65" formatCode="0%">
                  <c:v>0.84</c:v>
                </c:pt>
                <c:pt idx="66" formatCode="0%">
                  <c:v>0.85</c:v>
                </c:pt>
                <c:pt idx="67" formatCode="0%">
                  <c:v>0.85000000000000009</c:v>
                </c:pt>
                <c:pt idx="68" formatCode="0%">
                  <c:v>0.86999999999999988</c:v>
                </c:pt>
                <c:pt idx="69" formatCode="0%">
                  <c:v>0.84000000000000008</c:v>
                </c:pt>
                <c:pt idx="70" formatCode="0%">
                  <c:v>0.87000000000000011</c:v>
                </c:pt>
                <c:pt idx="71" formatCode="0%">
                  <c:v>0.86</c:v>
                </c:pt>
                <c:pt idx="72" formatCode="0%">
                  <c:v>0.84</c:v>
                </c:pt>
                <c:pt idx="73" formatCode="0%">
                  <c:v>0.85</c:v>
                </c:pt>
                <c:pt idx="74" formatCode="0%">
                  <c:v>0.86</c:v>
                </c:pt>
                <c:pt idx="75" formatCode="0%">
                  <c:v>0.85</c:v>
                </c:pt>
                <c:pt idx="76" formatCode="0%">
                  <c:v>0.84000000000000008</c:v>
                </c:pt>
                <c:pt idx="77" formatCode="0%">
                  <c:v>0.81</c:v>
                </c:pt>
                <c:pt idx="78" formatCode="0%">
                  <c:v>0.84</c:v>
                </c:pt>
                <c:pt idx="79" formatCode="0%">
                  <c:v>0.84000000000000008</c:v>
                </c:pt>
                <c:pt idx="80" formatCode="0%">
                  <c:v>0.89</c:v>
                </c:pt>
                <c:pt idx="81" formatCode="0%">
                  <c:v>0.85000000000000009</c:v>
                </c:pt>
                <c:pt idx="82" formatCode="0%">
                  <c:v>0.88000000000000012</c:v>
                </c:pt>
                <c:pt idx="83" formatCode="0%">
                  <c:v>0.85</c:v>
                </c:pt>
                <c:pt idx="84" formatCode="0%">
                  <c:v>0.83000000000000007</c:v>
                </c:pt>
                <c:pt idx="85" formatCode="0%">
                  <c:v>0.87</c:v>
                </c:pt>
                <c:pt idx="86" formatCode="0%">
                  <c:v>0.87</c:v>
                </c:pt>
                <c:pt idx="87" formatCode="0%">
                  <c:v>0.87</c:v>
                </c:pt>
                <c:pt idx="88" formatCode="0%">
                  <c:v>0.85</c:v>
                </c:pt>
                <c:pt idx="89" formatCode="0%">
                  <c:v>0.87</c:v>
                </c:pt>
                <c:pt idx="90" formatCode="0%">
                  <c:v>0.83000000000000007</c:v>
                </c:pt>
                <c:pt idx="91" formatCode="0%">
                  <c:v>0.8600000000000001</c:v>
                </c:pt>
                <c:pt idx="92" formatCode="0%">
                  <c:v>0.85</c:v>
                </c:pt>
                <c:pt idx="93" formatCode="0%">
                  <c:v>0.85000000000000009</c:v>
                </c:pt>
                <c:pt idx="94" formatCode="0%">
                  <c:v>0.88</c:v>
                </c:pt>
                <c:pt idx="95" formatCode="0%">
                  <c:v>0.89</c:v>
                </c:pt>
                <c:pt idx="96" formatCode="0%">
                  <c:v>0.88</c:v>
                </c:pt>
                <c:pt idx="97" formatCode="0%">
                  <c:v>0.82000000000000006</c:v>
                </c:pt>
                <c:pt idx="98" formatCode="0%">
                  <c:v>0.89999999999999991</c:v>
                </c:pt>
                <c:pt idx="99" formatCode="0%">
                  <c:v>0.8899999999999999</c:v>
                </c:pt>
                <c:pt idx="100" formatCode="0%">
                  <c:v>0.8899999999999999</c:v>
                </c:pt>
                <c:pt idx="101" formatCode="0%">
                  <c:v>0.88</c:v>
                </c:pt>
                <c:pt idx="102" formatCode="0%">
                  <c:v>0.89</c:v>
                </c:pt>
                <c:pt idx="103" formatCode="0%">
                  <c:v>0.86</c:v>
                </c:pt>
                <c:pt idx="104" formatCode="0%">
                  <c:v>0.89999999999999991</c:v>
                </c:pt>
                <c:pt idx="105" formatCode="0%">
                  <c:v>0.9</c:v>
                </c:pt>
                <c:pt idx="106" formatCode="0%">
                  <c:v>0.87</c:v>
                </c:pt>
                <c:pt idx="107" formatCode="0%">
                  <c:v>0.88</c:v>
                </c:pt>
                <c:pt idx="108" formatCode="0%">
                  <c:v>0.86</c:v>
                </c:pt>
                <c:pt idx="109" formatCode="0%">
                  <c:v>0.9</c:v>
                </c:pt>
                <c:pt idx="110" formatCode="0%">
                  <c:v>0.88</c:v>
                </c:pt>
                <c:pt idx="111" formatCode="0%">
                  <c:v>0.84000000000000008</c:v>
                </c:pt>
                <c:pt idx="112" formatCode="0%">
                  <c:v>0.86</c:v>
                </c:pt>
                <c:pt idx="113" formatCode="0%">
                  <c:v>0.86</c:v>
                </c:pt>
                <c:pt idx="114" formatCode="0%">
                  <c:v>0.86</c:v>
                </c:pt>
                <c:pt idx="115" formatCode="0%">
                  <c:v>0.8600000000000001</c:v>
                </c:pt>
                <c:pt idx="116" formatCode="0%">
                  <c:v>0.85000000000000009</c:v>
                </c:pt>
                <c:pt idx="117" formatCode="0%">
                  <c:v>0.77</c:v>
                </c:pt>
                <c:pt idx="118" formatCode="0%">
                  <c:v>0.76</c:v>
                </c:pt>
                <c:pt idx="119" formatCode="0%">
                  <c:v>0.75</c:v>
                </c:pt>
                <c:pt idx="120" formatCode="0%">
                  <c:v>0.74</c:v>
                </c:pt>
                <c:pt idx="121" formatCode="0%">
                  <c:v>0.76</c:v>
                </c:pt>
                <c:pt idx="122" formatCode="0%">
                  <c:v>0.78</c:v>
                </c:pt>
                <c:pt idx="123" formatCode="0%">
                  <c:v>0.83</c:v>
                </c:pt>
                <c:pt idx="124" formatCode="0%">
                  <c:v>0.79</c:v>
                </c:pt>
                <c:pt idx="125" formatCode="0%">
                  <c:v>0.76</c:v>
                </c:pt>
                <c:pt idx="126" formatCode="0%">
                  <c:v>0.75</c:v>
                </c:pt>
                <c:pt idx="127" formatCode="0%">
                  <c:v>0.75</c:v>
                </c:pt>
                <c:pt idx="128" formatCode="0%">
                  <c:v>0.82000000000000006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6-444E-9994-43FAF9949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623360"/>
        <c:axId val="251623920"/>
      </c:lineChart>
      <c:dateAx>
        <c:axId val="25162336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623920"/>
        <c:crosses val="autoZero"/>
        <c:auto val="1"/>
        <c:lblOffset val="100"/>
        <c:baseTimeUnit val="days"/>
        <c:majorUnit val="1"/>
      </c:dateAx>
      <c:valAx>
        <c:axId val="25162392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6233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say</a:t>
            </a:r>
            <a:r>
              <a:rPr lang="en-US" sz="1800" baseline="0"/>
              <a:t> their household income is net significantly higher than it was 12 months ago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Significantly Higher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Respondents'!$BV$3:$BV$131</c:f>
              <c:numCache>
                <c:formatCode>0%</c:formatCode>
                <c:ptCount val="129"/>
                <c:pt idx="0">
                  <c:v>-1.999999999999999E-2</c:v>
                </c:pt>
                <c:pt idx="1">
                  <c:v>1.999999999999999E-2</c:v>
                </c:pt>
                <c:pt idx="2">
                  <c:v>-0.03</c:v>
                </c:pt>
                <c:pt idx="3">
                  <c:v>-1.999999999999999E-2</c:v>
                </c:pt>
                <c:pt idx="4">
                  <c:v>-9.9999999999999811E-3</c:v>
                </c:pt>
                <c:pt idx="5">
                  <c:v>0.06</c:v>
                </c:pt>
                <c:pt idx="6">
                  <c:v>-0.03</c:v>
                </c:pt>
                <c:pt idx="7">
                  <c:v>0.03</c:v>
                </c:pt>
                <c:pt idx="8">
                  <c:v>0.03</c:v>
                </c:pt>
                <c:pt idx="9">
                  <c:v>-1.0000000000000009E-2</c:v>
                </c:pt>
                <c:pt idx="10">
                  <c:v>5.0000000000000017E-2</c:v>
                </c:pt>
                <c:pt idx="11">
                  <c:v>4.9999999999999989E-2</c:v>
                </c:pt>
                <c:pt idx="12">
                  <c:v>3.999999999999998E-2</c:v>
                </c:pt>
                <c:pt idx="13">
                  <c:v>2.0000000000000018E-2</c:v>
                </c:pt>
                <c:pt idx="14">
                  <c:v>0.06</c:v>
                </c:pt>
                <c:pt idx="15">
                  <c:v>2.0000000000000018E-2</c:v>
                </c:pt>
                <c:pt idx="16">
                  <c:v>0.03</c:v>
                </c:pt>
                <c:pt idx="17">
                  <c:v>0</c:v>
                </c:pt>
                <c:pt idx="18">
                  <c:v>2.0000000000000018E-2</c:v>
                </c:pt>
                <c:pt idx="19">
                  <c:v>4.9999999999999989E-2</c:v>
                </c:pt>
                <c:pt idx="20">
                  <c:v>4.0000000000000008E-2</c:v>
                </c:pt>
                <c:pt idx="21">
                  <c:v>0.06</c:v>
                </c:pt>
                <c:pt idx="22">
                  <c:v>0.1</c:v>
                </c:pt>
                <c:pt idx="23">
                  <c:v>0.06</c:v>
                </c:pt>
                <c:pt idx="24">
                  <c:v>0.03</c:v>
                </c:pt>
                <c:pt idx="25">
                  <c:v>4.9999999999999989E-2</c:v>
                </c:pt>
                <c:pt idx="26">
                  <c:v>0.06</c:v>
                </c:pt>
                <c:pt idx="27">
                  <c:v>0</c:v>
                </c:pt>
                <c:pt idx="28">
                  <c:v>0.03</c:v>
                </c:pt>
                <c:pt idx="29">
                  <c:v>6.9999999999999979E-2</c:v>
                </c:pt>
                <c:pt idx="30">
                  <c:v>7.0000000000000007E-2</c:v>
                </c:pt>
                <c:pt idx="31">
                  <c:v>8.0000000000000016E-2</c:v>
                </c:pt>
                <c:pt idx="32">
                  <c:v>3.999999999999998E-2</c:v>
                </c:pt>
                <c:pt idx="33">
                  <c:v>0.03</c:v>
                </c:pt>
                <c:pt idx="34">
                  <c:v>4.0000000000000008E-2</c:v>
                </c:pt>
                <c:pt idx="35">
                  <c:v>7.0000000000000007E-2</c:v>
                </c:pt>
                <c:pt idx="36">
                  <c:v>0.11000000000000001</c:v>
                </c:pt>
                <c:pt idx="37">
                  <c:v>0.1</c:v>
                </c:pt>
                <c:pt idx="38">
                  <c:v>0.06</c:v>
                </c:pt>
                <c:pt idx="39">
                  <c:v>0.1</c:v>
                </c:pt>
                <c:pt idx="40">
                  <c:v>5.0000000000000017E-2</c:v>
                </c:pt>
                <c:pt idx="41">
                  <c:v>4.9999999999999989E-2</c:v>
                </c:pt>
                <c:pt idx="42">
                  <c:v>0.09</c:v>
                </c:pt>
                <c:pt idx="43">
                  <c:v>0.09</c:v>
                </c:pt>
                <c:pt idx="44">
                  <c:v>7.9999999999999988E-2</c:v>
                </c:pt>
                <c:pt idx="45">
                  <c:v>6.9999999999999979E-2</c:v>
                </c:pt>
                <c:pt idx="46">
                  <c:v>0.13</c:v>
                </c:pt>
                <c:pt idx="47">
                  <c:v>0.09</c:v>
                </c:pt>
                <c:pt idx="48">
                  <c:v>0.13</c:v>
                </c:pt>
                <c:pt idx="49">
                  <c:v>0.16000000000000003</c:v>
                </c:pt>
                <c:pt idx="50">
                  <c:v>8.0000000000000016E-2</c:v>
                </c:pt>
                <c:pt idx="51">
                  <c:v>0.10999999999999999</c:v>
                </c:pt>
                <c:pt idx="52">
                  <c:v>0.13</c:v>
                </c:pt>
                <c:pt idx="53">
                  <c:v>0.14000000000000001</c:v>
                </c:pt>
                <c:pt idx="54">
                  <c:v>0.10999999999999999</c:v>
                </c:pt>
                <c:pt idx="55">
                  <c:v>0.15999999999999998</c:v>
                </c:pt>
                <c:pt idx="56">
                  <c:v>0.12</c:v>
                </c:pt>
                <c:pt idx="57">
                  <c:v>7.0000000000000007E-2</c:v>
                </c:pt>
                <c:pt idx="58">
                  <c:v>0.12</c:v>
                </c:pt>
                <c:pt idx="59">
                  <c:v>0.16000000000000003</c:v>
                </c:pt>
                <c:pt idx="60">
                  <c:v>0.15000000000000002</c:v>
                </c:pt>
                <c:pt idx="61">
                  <c:v>0.12000000000000002</c:v>
                </c:pt>
                <c:pt idx="62">
                  <c:v>0.12</c:v>
                </c:pt>
                <c:pt idx="63">
                  <c:v>0.15000000000000002</c:v>
                </c:pt>
                <c:pt idx="64">
                  <c:v>0.10999999999999999</c:v>
                </c:pt>
                <c:pt idx="65">
                  <c:v>0.06</c:v>
                </c:pt>
                <c:pt idx="66">
                  <c:v>0.15000000000000002</c:v>
                </c:pt>
                <c:pt idx="67">
                  <c:v>0.12</c:v>
                </c:pt>
                <c:pt idx="68">
                  <c:v>0.15000000000000002</c:v>
                </c:pt>
                <c:pt idx="69">
                  <c:v>0.10999999999999999</c:v>
                </c:pt>
                <c:pt idx="70">
                  <c:v>0.10999999999999999</c:v>
                </c:pt>
                <c:pt idx="71">
                  <c:v>0.18000000000000002</c:v>
                </c:pt>
                <c:pt idx="72">
                  <c:v>7.9999999999999988E-2</c:v>
                </c:pt>
                <c:pt idx="73">
                  <c:v>0.11</c:v>
                </c:pt>
                <c:pt idx="74">
                  <c:v>0.1</c:v>
                </c:pt>
                <c:pt idx="75">
                  <c:v>0.12</c:v>
                </c:pt>
                <c:pt idx="76">
                  <c:v>4.0000000000000008E-2</c:v>
                </c:pt>
                <c:pt idx="77">
                  <c:v>0.15</c:v>
                </c:pt>
                <c:pt idx="78">
                  <c:v>0.1</c:v>
                </c:pt>
                <c:pt idx="79">
                  <c:v>0.15000000000000002</c:v>
                </c:pt>
                <c:pt idx="80">
                  <c:v>0.19000000000000003</c:v>
                </c:pt>
                <c:pt idx="81">
                  <c:v>0.11000000000000001</c:v>
                </c:pt>
                <c:pt idx="82">
                  <c:v>0.13</c:v>
                </c:pt>
                <c:pt idx="83">
                  <c:v>0.18000000000000002</c:v>
                </c:pt>
                <c:pt idx="84">
                  <c:v>0.17000000000000004</c:v>
                </c:pt>
                <c:pt idx="85">
                  <c:v>0.16000000000000003</c:v>
                </c:pt>
                <c:pt idx="86">
                  <c:v>0.16</c:v>
                </c:pt>
                <c:pt idx="87">
                  <c:v>0.15000000000000002</c:v>
                </c:pt>
                <c:pt idx="88">
                  <c:v>0.14000000000000001</c:v>
                </c:pt>
                <c:pt idx="89">
                  <c:v>0.14000000000000001</c:v>
                </c:pt>
                <c:pt idx="90">
                  <c:v>0.16</c:v>
                </c:pt>
                <c:pt idx="91">
                  <c:v>0.16000000000000003</c:v>
                </c:pt>
                <c:pt idx="92">
                  <c:v>0.17</c:v>
                </c:pt>
                <c:pt idx="93">
                  <c:v>0.17000000000000004</c:v>
                </c:pt>
                <c:pt idx="94">
                  <c:v>0.18000000000000002</c:v>
                </c:pt>
                <c:pt idx="95">
                  <c:v>0.21</c:v>
                </c:pt>
                <c:pt idx="96">
                  <c:v>0.19000000000000003</c:v>
                </c:pt>
                <c:pt idx="97">
                  <c:v>0.21</c:v>
                </c:pt>
                <c:pt idx="98">
                  <c:v>0.22</c:v>
                </c:pt>
                <c:pt idx="99">
                  <c:v>0.19000000000000003</c:v>
                </c:pt>
                <c:pt idx="100">
                  <c:v>0.18999999999999997</c:v>
                </c:pt>
                <c:pt idx="101">
                  <c:v>0.24</c:v>
                </c:pt>
                <c:pt idx="102">
                  <c:v>0.19</c:v>
                </c:pt>
                <c:pt idx="103">
                  <c:v>0.27</c:v>
                </c:pt>
                <c:pt idx="104">
                  <c:v>0.18000000000000002</c:v>
                </c:pt>
                <c:pt idx="105">
                  <c:v>0.2</c:v>
                </c:pt>
                <c:pt idx="106">
                  <c:v>0.22</c:v>
                </c:pt>
                <c:pt idx="107">
                  <c:v>0.21</c:v>
                </c:pt>
                <c:pt idx="108">
                  <c:v>0.19999999999999998</c:v>
                </c:pt>
                <c:pt idx="109">
                  <c:v>0.21</c:v>
                </c:pt>
                <c:pt idx="110">
                  <c:v>0.21</c:v>
                </c:pt>
                <c:pt idx="111">
                  <c:v>0.21</c:v>
                </c:pt>
                <c:pt idx="112">
                  <c:v>0.16000000000000003</c:v>
                </c:pt>
                <c:pt idx="113">
                  <c:v>0.18000000000000002</c:v>
                </c:pt>
                <c:pt idx="114">
                  <c:v>0.17000000000000004</c:v>
                </c:pt>
                <c:pt idx="115">
                  <c:v>0.16000000000000003</c:v>
                </c:pt>
                <c:pt idx="116">
                  <c:v>0.21000000000000002</c:v>
                </c:pt>
                <c:pt idx="117">
                  <c:v>0.16000000000000003</c:v>
                </c:pt>
                <c:pt idx="118">
                  <c:v>-9.9999999999999811E-3</c:v>
                </c:pt>
                <c:pt idx="119">
                  <c:v>-1.0000000000000009E-2</c:v>
                </c:pt>
                <c:pt idx="120">
                  <c:v>0.09</c:v>
                </c:pt>
                <c:pt idx="121">
                  <c:v>0.06</c:v>
                </c:pt>
                <c:pt idx="122">
                  <c:v>0.09</c:v>
                </c:pt>
                <c:pt idx="123">
                  <c:v>6.9999999999999979E-2</c:v>
                </c:pt>
                <c:pt idx="124">
                  <c:v>0.03</c:v>
                </c:pt>
                <c:pt idx="125">
                  <c:v>0.06</c:v>
                </c:pt>
                <c:pt idx="126">
                  <c:v>2.0000000000000018E-2</c:v>
                </c:pt>
                <c:pt idx="127">
                  <c:v>6.9999999999999979E-2</c:v>
                </c:pt>
                <c:pt idx="128">
                  <c:v>-1.999999999999999E-2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1A-4F60-B7C5-802B93E4532E}"/>
            </c:ext>
          </c:extLst>
        </c:ser>
        <c:ser>
          <c:idx val="1"/>
          <c:order val="1"/>
          <c:tx>
            <c:strRef>
              <c:f>'All Respondents'!$BS$2</c:f>
              <c:strCache>
                <c:ptCount val="1"/>
                <c:pt idx="0">
                  <c:v>Significantly Higher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Respondents'!$BS$3:$BS$131</c:f>
              <c:numCache>
                <c:formatCode>0%</c:formatCode>
                <c:ptCount val="129"/>
                <c:pt idx="0">
                  <c:v>0.19</c:v>
                </c:pt>
                <c:pt idx="1">
                  <c:v>0.22</c:v>
                </c:pt>
                <c:pt idx="2">
                  <c:v>0.18</c:v>
                </c:pt>
                <c:pt idx="3">
                  <c:v>0.19</c:v>
                </c:pt>
                <c:pt idx="4">
                  <c:v>0.2</c:v>
                </c:pt>
                <c:pt idx="5">
                  <c:v>0.22</c:v>
                </c:pt>
                <c:pt idx="6">
                  <c:v>0.17</c:v>
                </c:pt>
                <c:pt idx="7">
                  <c:v>0.22</c:v>
                </c:pt>
                <c:pt idx="8">
                  <c:v>0.22</c:v>
                </c:pt>
                <c:pt idx="9">
                  <c:v>0.19</c:v>
                </c:pt>
                <c:pt idx="10">
                  <c:v>0.23</c:v>
                </c:pt>
                <c:pt idx="11">
                  <c:v>0.21</c:v>
                </c:pt>
                <c:pt idx="12">
                  <c:v>0.21</c:v>
                </c:pt>
                <c:pt idx="13">
                  <c:v>0.2</c:v>
                </c:pt>
                <c:pt idx="14">
                  <c:v>0.23</c:v>
                </c:pt>
                <c:pt idx="15">
                  <c:v>0.23</c:v>
                </c:pt>
                <c:pt idx="16">
                  <c:v>0.19</c:v>
                </c:pt>
                <c:pt idx="17">
                  <c:v>0.17</c:v>
                </c:pt>
                <c:pt idx="18">
                  <c:v>0.2</c:v>
                </c:pt>
                <c:pt idx="19">
                  <c:v>0.21</c:v>
                </c:pt>
                <c:pt idx="20">
                  <c:v>0.2</c:v>
                </c:pt>
                <c:pt idx="21">
                  <c:v>0.22</c:v>
                </c:pt>
                <c:pt idx="22">
                  <c:v>0.25</c:v>
                </c:pt>
                <c:pt idx="23">
                  <c:v>0.22</c:v>
                </c:pt>
                <c:pt idx="24">
                  <c:v>0.18</c:v>
                </c:pt>
                <c:pt idx="25">
                  <c:v>0.21</c:v>
                </c:pt>
                <c:pt idx="26">
                  <c:v>0.22</c:v>
                </c:pt>
                <c:pt idx="27">
                  <c:v>0.18</c:v>
                </c:pt>
                <c:pt idx="28">
                  <c:v>0.19</c:v>
                </c:pt>
                <c:pt idx="29">
                  <c:v>0.21</c:v>
                </c:pt>
                <c:pt idx="30">
                  <c:v>0.23</c:v>
                </c:pt>
                <c:pt idx="31">
                  <c:v>0.23</c:v>
                </c:pt>
                <c:pt idx="32">
                  <c:v>0.21</c:v>
                </c:pt>
                <c:pt idx="33">
                  <c:v>0.2</c:v>
                </c:pt>
                <c:pt idx="34">
                  <c:v>0.2</c:v>
                </c:pt>
                <c:pt idx="35">
                  <c:v>0.2</c:v>
                </c:pt>
                <c:pt idx="36">
                  <c:v>0.26</c:v>
                </c:pt>
                <c:pt idx="37">
                  <c:v>0.26</c:v>
                </c:pt>
                <c:pt idx="38">
                  <c:v>0.23</c:v>
                </c:pt>
                <c:pt idx="39">
                  <c:v>0.22</c:v>
                </c:pt>
                <c:pt idx="40">
                  <c:v>0.2</c:v>
                </c:pt>
                <c:pt idx="41">
                  <c:v>0.22</c:v>
                </c:pt>
                <c:pt idx="42">
                  <c:v>0.23</c:v>
                </c:pt>
                <c:pt idx="43">
                  <c:v>0.22</c:v>
                </c:pt>
                <c:pt idx="44">
                  <c:v>0.24</c:v>
                </c:pt>
                <c:pt idx="45">
                  <c:v>0.21</c:v>
                </c:pt>
                <c:pt idx="46">
                  <c:v>0.25</c:v>
                </c:pt>
                <c:pt idx="47">
                  <c:v>0.21</c:v>
                </c:pt>
                <c:pt idx="48">
                  <c:v>0.24</c:v>
                </c:pt>
                <c:pt idx="49">
                  <c:v>0.28000000000000003</c:v>
                </c:pt>
                <c:pt idx="50">
                  <c:v>0.23</c:v>
                </c:pt>
                <c:pt idx="51">
                  <c:v>0.25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0.28999999999999998</c:v>
                </c:pt>
                <c:pt idx="56">
                  <c:v>0.24</c:v>
                </c:pt>
                <c:pt idx="57">
                  <c:v>0.22</c:v>
                </c:pt>
                <c:pt idx="58">
                  <c:v>0.24</c:v>
                </c:pt>
                <c:pt idx="59">
                  <c:v>0.28000000000000003</c:v>
                </c:pt>
                <c:pt idx="60">
                  <c:v>0.27</c:v>
                </c:pt>
                <c:pt idx="61">
                  <c:v>0.27</c:v>
                </c:pt>
                <c:pt idx="62">
                  <c:v>0.24</c:v>
                </c:pt>
                <c:pt idx="63">
                  <c:v>0.28000000000000003</c:v>
                </c:pt>
                <c:pt idx="64">
                  <c:v>0.24</c:v>
                </c:pt>
                <c:pt idx="65">
                  <c:v>0.21</c:v>
                </c:pt>
                <c:pt idx="66">
                  <c:v>0.27</c:v>
                </c:pt>
                <c:pt idx="67">
                  <c:v>0.26</c:v>
                </c:pt>
                <c:pt idx="68">
                  <c:v>0.27</c:v>
                </c:pt>
                <c:pt idx="69">
                  <c:v>0.24</c:v>
                </c:pt>
                <c:pt idx="70">
                  <c:v>0.24</c:v>
                </c:pt>
                <c:pt idx="71">
                  <c:v>0.27</c:v>
                </c:pt>
                <c:pt idx="72">
                  <c:v>0.22</c:v>
                </c:pt>
                <c:pt idx="73">
                  <c:v>0.22</c:v>
                </c:pt>
                <c:pt idx="74">
                  <c:v>0.23</c:v>
                </c:pt>
                <c:pt idx="75">
                  <c:v>0.25</c:v>
                </c:pt>
                <c:pt idx="76">
                  <c:v>0.2</c:v>
                </c:pt>
                <c:pt idx="77">
                  <c:v>0.25</c:v>
                </c:pt>
                <c:pt idx="78">
                  <c:v>0.22</c:v>
                </c:pt>
                <c:pt idx="79">
                  <c:v>0.26</c:v>
                </c:pt>
                <c:pt idx="80">
                  <c:v>0.28000000000000003</c:v>
                </c:pt>
                <c:pt idx="81">
                  <c:v>0.23</c:v>
                </c:pt>
                <c:pt idx="82">
                  <c:v>0.25</c:v>
                </c:pt>
                <c:pt idx="83">
                  <c:v>0.28000000000000003</c:v>
                </c:pt>
                <c:pt idx="84">
                  <c:v>0.28000000000000003</c:v>
                </c:pt>
                <c:pt idx="85">
                  <c:v>0.27</c:v>
                </c:pt>
                <c:pt idx="86">
                  <c:v>0.26</c:v>
                </c:pt>
                <c:pt idx="87">
                  <c:v>0.27</c:v>
                </c:pt>
                <c:pt idx="88">
                  <c:v>0.25</c:v>
                </c:pt>
                <c:pt idx="89">
                  <c:v>0.25</c:v>
                </c:pt>
                <c:pt idx="90">
                  <c:v>0.26</c:v>
                </c:pt>
                <c:pt idx="91">
                  <c:v>0.27</c:v>
                </c:pt>
                <c:pt idx="92">
                  <c:v>0.26</c:v>
                </c:pt>
                <c:pt idx="93">
                  <c:v>0.28000000000000003</c:v>
                </c:pt>
                <c:pt idx="94">
                  <c:v>0.28000000000000003</c:v>
                </c:pt>
                <c:pt idx="95">
                  <c:v>0.3</c:v>
                </c:pt>
                <c:pt idx="96">
                  <c:v>0.28000000000000003</c:v>
                </c:pt>
                <c:pt idx="97">
                  <c:v>0.31</c:v>
                </c:pt>
                <c:pt idx="98">
                  <c:v>0.31</c:v>
                </c:pt>
                <c:pt idx="99">
                  <c:v>0.28000000000000003</c:v>
                </c:pt>
                <c:pt idx="100">
                  <c:v>0.28999999999999998</c:v>
                </c:pt>
                <c:pt idx="101">
                  <c:v>0.32</c:v>
                </c:pt>
                <c:pt idx="102">
                  <c:v>0.31</c:v>
                </c:pt>
                <c:pt idx="103">
                  <c:v>0.34</c:v>
                </c:pt>
                <c:pt idx="104">
                  <c:v>0.27</c:v>
                </c:pt>
                <c:pt idx="105">
                  <c:v>0.27</c:v>
                </c:pt>
                <c:pt idx="106">
                  <c:v>0.32</c:v>
                </c:pt>
                <c:pt idx="107">
                  <c:v>0.31</c:v>
                </c:pt>
                <c:pt idx="108">
                  <c:v>0.28999999999999998</c:v>
                </c:pt>
                <c:pt idx="109">
                  <c:v>0.3</c:v>
                </c:pt>
                <c:pt idx="110">
                  <c:v>0.31</c:v>
                </c:pt>
                <c:pt idx="111">
                  <c:v>0.31</c:v>
                </c:pt>
                <c:pt idx="112">
                  <c:v>0.28000000000000003</c:v>
                </c:pt>
                <c:pt idx="113">
                  <c:v>0.28000000000000003</c:v>
                </c:pt>
                <c:pt idx="114">
                  <c:v>0.28000000000000003</c:v>
                </c:pt>
                <c:pt idx="115">
                  <c:v>0.27</c:v>
                </c:pt>
                <c:pt idx="116">
                  <c:v>0.32</c:v>
                </c:pt>
                <c:pt idx="117">
                  <c:v>0.27</c:v>
                </c:pt>
                <c:pt idx="118">
                  <c:v>0.2</c:v>
                </c:pt>
                <c:pt idx="119">
                  <c:v>0.18</c:v>
                </c:pt>
                <c:pt idx="120">
                  <c:v>0.25</c:v>
                </c:pt>
                <c:pt idx="121">
                  <c:v>0.22</c:v>
                </c:pt>
                <c:pt idx="122">
                  <c:v>0.25</c:v>
                </c:pt>
                <c:pt idx="123">
                  <c:v>0.24</c:v>
                </c:pt>
                <c:pt idx="124">
                  <c:v>0.23</c:v>
                </c:pt>
                <c:pt idx="125">
                  <c:v>0.24</c:v>
                </c:pt>
                <c:pt idx="126">
                  <c:v>0.2</c:v>
                </c:pt>
                <c:pt idx="127">
                  <c:v>0.21</c:v>
                </c:pt>
                <c:pt idx="128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C-472A-9305-CE3A8B5DF25D}"/>
            </c:ext>
          </c:extLst>
        </c:ser>
        <c:ser>
          <c:idx val="2"/>
          <c:order val="2"/>
          <c:tx>
            <c:strRef>
              <c:f>'All Respondents'!$BT$2</c:f>
              <c:strCache>
                <c:ptCount val="1"/>
                <c:pt idx="0">
                  <c:v>Significantly Lower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Respondents'!$BT$3:$BT$131</c:f>
              <c:numCache>
                <c:formatCode>0%</c:formatCode>
                <c:ptCount val="129"/>
                <c:pt idx="0">
                  <c:v>0.21</c:v>
                </c:pt>
                <c:pt idx="1">
                  <c:v>0.2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0.16</c:v>
                </c:pt>
                <c:pt idx="6">
                  <c:v>0.2</c:v>
                </c:pt>
                <c:pt idx="7">
                  <c:v>0.19</c:v>
                </c:pt>
                <c:pt idx="8">
                  <c:v>0.19</c:v>
                </c:pt>
                <c:pt idx="9">
                  <c:v>0.2</c:v>
                </c:pt>
                <c:pt idx="10">
                  <c:v>0.18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0.17</c:v>
                </c:pt>
                <c:pt idx="15">
                  <c:v>0.21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0.16</c:v>
                </c:pt>
                <c:pt idx="20">
                  <c:v>0.16</c:v>
                </c:pt>
                <c:pt idx="21">
                  <c:v>0.16</c:v>
                </c:pt>
                <c:pt idx="22">
                  <c:v>0.15</c:v>
                </c:pt>
                <c:pt idx="23">
                  <c:v>0.16</c:v>
                </c:pt>
                <c:pt idx="24">
                  <c:v>0.15</c:v>
                </c:pt>
                <c:pt idx="25">
                  <c:v>0.16</c:v>
                </c:pt>
                <c:pt idx="26">
                  <c:v>0.16</c:v>
                </c:pt>
                <c:pt idx="27">
                  <c:v>0.18</c:v>
                </c:pt>
                <c:pt idx="28">
                  <c:v>0.16</c:v>
                </c:pt>
                <c:pt idx="29">
                  <c:v>0.14000000000000001</c:v>
                </c:pt>
                <c:pt idx="30">
                  <c:v>0.16</c:v>
                </c:pt>
                <c:pt idx="31">
                  <c:v>0.15</c:v>
                </c:pt>
                <c:pt idx="32">
                  <c:v>0.17</c:v>
                </c:pt>
                <c:pt idx="33">
                  <c:v>0.17</c:v>
                </c:pt>
                <c:pt idx="34">
                  <c:v>0.16</c:v>
                </c:pt>
                <c:pt idx="35">
                  <c:v>0.13</c:v>
                </c:pt>
                <c:pt idx="36">
                  <c:v>0.15</c:v>
                </c:pt>
                <c:pt idx="37">
                  <c:v>0.16</c:v>
                </c:pt>
                <c:pt idx="38">
                  <c:v>0.17</c:v>
                </c:pt>
                <c:pt idx="39">
                  <c:v>0.12</c:v>
                </c:pt>
                <c:pt idx="40">
                  <c:v>0.15</c:v>
                </c:pt>
                <c:pt idx="41">
                  <c:v>0.17</c:v>
                </c:pt>
                <c:pt idx="42">
                  <c:v>0.14000000000000001</c:v>
                </c:pt>
                <c:pt idx="43">
                  <c:v>0.13</c:v>
                </c:pt>
                <c:pt idx="44">
                  <c:v>0.16</c:v>
                </c:pt>
                <c:pt idx="45">
                  <c:v>0.14000000000000001</c:v>
                </c:pt>
                <c:pt idx="46">
                  <c:v>0.12</c:v>
                </c:pt>
                <c:pt idx="47">
                  <c:v>0.12</c:v>
                </c:pt>
                <c:pt idx="48">
                  <c:v>0.11</c:v>
                </c:pt>
                <c:pt idx="49">
                  <c:v>0.12</c:v>
                </c:pt>
                <c:pt idx="50">
                  <c:v>0.15</c:v>
                </c:pt>
                <c:pt idx="51">
                  <c:v>0.14000000000000001</c:v>
                </c:pt>
                <c:pt idx="52">
                  <c:v>0.12</c:v>
                </c:pt>
                <c:pt idx="53">
                  <c:v>0.11</c:v>
                </c:pt>
                <c:pt idx="54">
                  <c:v>0.14000000000000001</c:v>
                </c:pt>
                <c:pt idx="55">
                  <c:v>0.13</c:v>
                </c:pt>
                <c:pt idx="56">
                  <c:v>0.12</c:v>
                </c:pt>
                <c:pt idx="57">
                  <c:v>0.15</c:v>
                </c:pt>
                <c:pt idx="58">
                  <c:v>0.12</c:v>
                </c:pt>
                <c:pt idx="59">
                  <c:v>0.12</c:v>
                </c:pt>
                <c:pt idx="60">
                  <c:v>0.12</c:v>
                </c:pt>
                <c:pt idx="61">
                  <c:v>0.15</c:v>
                </c:pt>
                <c:pt idx="62">
                  <c:v>0.12</c:v>
                </c:pt>
                <c:pt idx="63">
                  <c:v>0.13</c:v>
                </c:pt>
                <c:pt idx="64">
                  <c:v>0.13</c:v>
                </c:pt>
                <c:pt idx="65">
                  <c:v>0.15</c:v>
                </c:pt>
                <c:pt idx="66">
                  <c:v>0.12</c:v>
                </c:pt>
                <c:pt idx="67">
                  <c:v>0.14000000000000001</c:v>
                </c:pt>
                <c:pt idx="68">
                  <c:v>0.12</c:v>
                </c:pt>
                <c:pt idx="69">
                  <c:v>0.13</c:v>
                </c:pt>
                <c:pt idx="70">
                  <c:v>0.13</c:v>
                </c:pt>
                <c:pt idx="71">
                  <c:v>0.09</c:v>
                </c:pt>
                <c:pt idx="72">
                  <c:v>0.14000000000000001</c:v>
                </c:pt>
                <c:pt idx="73">
                  <c:v>0.11</c:v>
                </c:pt>
                <c:pt idx="74">
                  <c:v>0.13</c:v>
                </c:pt>
                <c:pt idx="75">
                  <c:v>0.13</c:v>
                </c:pt>
                <c:pt idx="76">
                  <c:v>0.16</c:v>
                </c:pt>
                <c:pt idx="77">
                  <c:v>0.1</c:v>
                </c:pt>
                <c:pt idx="78">
                  <c:v>0.12</c:v>
                </c:pt>
                <c:pt idx="79">
                  <c:v>0.11</c:v>
                </c:pt>
                <c:pt idx="80">
                  <c:v>0.09</c:v>
                </c:pt>
                <c:pt idx="81">
                  <c:v>0.12</c:v>
                </c:pt>
                <c:pt idx="82">
                  <c:v>0.12</c:v>
                </c:pt>
                <c:pt idx="83">
                  <c:v>0.1</c:v>
                </c:pt>
                <c:pt idx="84">
                  <c:v>0.11</c:v>
                </c:pt>
                <c:pt idx="85">
                  <c:v>0.11</c:v>
                </c:pt>
                <c:pt idx="86">
                  <c:v>0.1</c:v>
                </c:pt>
                <c:pt idx="87">
                  <c:v>0.12</c:v>
                </c:pt>
                <c:pt idx="88">
                  <c:v>0.11</c:v>
                </c:pt>
                <c:pt idx="89">
                  <c:v>0.11</c:v>
                </c:pt>
                <c:pt idx="90">
                  <c:v>0.1</c:v>
                </c:pt>
                <c:pt idx="91">
                  <c:v>0.11</c:v>
                </c:pt>
                <c:pt idx="92">
                  <c:v>0.09</c:v>
                </c:pt>
                <c:pt idx="93">
                  <c:v>0.11</c:v>
                </c:pt>
                <c:pt idx="94">
                  <c:v>0.1</c:v>
                </c:pt>
                <c:pt idx="95">
                  <c:v>0.09</c:v>
                </c:pt>
                <c:pt idx="96">
                  <c:v>0.09</c:v>
                </c:pt>
                <c:pt idx="97">
                  <c:v>0.1</c:v>
                </c:pt>
                <c:pt idx="98">
                  <c:v>0.09</c:v>
                </c:pt>
                <c:pt idx="99">
                  <c:v>0.09</c:v>
                </c:pt>
                <c:pt idx="100">
                  <c:v>0.1</c:v>
                </c:pt>
                <c:pt idx="101">
                  <c:v>0.08</c:v>
                </c:pt>
                <c:pt idx="102">
                  <c:v>0.12</c:v>
                </c:pt>
                <c:pt idx="103">
                  <c:v>7.0000000000000007E-2</c:v>
                </c:pt>
                <c:pt idx="104">
                  <c:v>0.09</c:v>
                </c:pt>
                <c:pt idx="105">
                  <c:v>7.0000000000000007E-2</c:v>
                </c:pt>
                <c:pt idx="106">
                  <c:v>0.1</c:v>
                </c:pt>
                <c:pt idx="107">
                  <c:v>0.1</c:v>
                </c:pt>
                <c:pt idx="108">
                  <c:v>0.09</c:v>
                </c:pt>
                <c:pt idx="109">
                  <c:v>0.09</c:v>
                </c:pt>
                <c:pt idx="110">
                  <c:v>0.1</c:v>
                </c:pt>
                <c:pt idx="111">
                  <c:v>0.1</c:v>
                </c:pt>
                <c:pt idx="112">
                  <c:v>0.12</c:v>
                </c:pt>
                <c:pt idx="113">
                  <c:v>0.1</c:v>
                </c:pt>
                <c:pt idx="114">
                  <c:v>0.11</c:v>
                </c:pt>
                <c:pt idx="115">
                  <c:v>0.11</c:v>
                </c:pt>
                <c:pt idx="116">
                  <c:v>0.11</c:v>
                </c:pt>
                <c:pt idx="117">
                  <c:v>0.11</c:v>
                </c:pt>
                <c:pt idx="118">
                  <c:v>0.21</c:v>
                </c:pt>
                <c:pt idx="119">
                  <c:v>0.19</c:v>
                </c:pt>
                <c:pt idx="120">
                  <c:v>0.16</c:v>
                </c:pt>
                <c:pt idx="121">
                  <c:v>0.16</c:v>
                </c:pt>
                <c:pt idx="122">
                  <c:v>0.16</c:v>
                </c:pt>
                <c:pt idx="123">
                  <c:v>0.17</c:v>
                </c:pt>
                <c:pt idx="124">
                  <c:v>0.2</c:v>
                </c:pt>
                <c:pt idx="125">
                  <c:v>0.18</c:v>
                </c:pt>
                <c:pt idx="126">
                  <c:v>0.18</c:v>
                </c:pt>
                <c:pt idx="127">
                  <c:v>0.14000000000000001</c:v>
                </c:pt>
                <c:pt idx="128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C-472A-9305-CE3A8B5DF25D}"/>
            </c:ext>
          </c:extLst>
        </c:ser>
        <c:ser>
          <c:idx val="3"/>
          <c:order val="3"/>
          <c:tx>
            <c:strRef>
              <c:f>'All Respondents'!$BU$2</c:f>
              <c:strCache>
                <c:ptCount val="1"/>
                <c:pt idx="0">
                  <c:v>About the Same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Respondents'!$BU$3:$BU$131</c:f>
              <c:numCache>
                <c:formatCode>0%</c:formatCode>
                <c:ptCount val="129"/>
                <c:pt idx="0">
                  <c:v>0.59</c:v>
                </c:pt>
                <c:pt idx="1">
                  <c:v>0.56000000000000005</c:v>
                </c:pt>
                <c:pt idx="2">
                  <c:v>0.59</c:v>
                </c:pt>
                <c:pt idx="3">
                  <c:v>0.57999999999999996</c:v>
                </c:pt>
                <c:pt idx="4">
                  <c:v>0.56999999999999995</c:v>
                </c:pt>
                <c:pt idx="5">
                  <c:v>0.6</c:v>
                </c:pt>
                <c:pt idx="6">
                  <c:v>0.62</c:v>
                </c:pt>
                <c:pt idx="7">
                  <c:v>0.56000000000000005</c:v>
                </c:pt>
                <c:pt idx="8">
                  <c:v>0.56999999999999995</c:v>
                </c:pt>
                <c:pt idx="9">
                  <c:v>0.59</c:v>
                </c:pt>
                <c:pt idx="10">
                  <c:v>0.56999999999999995</c:v>
                </c:pt>
                <c:pt idx="11">
                  <c:v>0.61</c:v>
                </c:pt>
                <c:pt idx="12">
                  <c:v>0.62</c:v>
                </c:pt>
                <c:pt idx="13">
                  <c:v>0.6</c:v>
                </c:pt>
                <c:pt idx="14">
                  <c:v>0.59</c:v>
                </c:pt>
                <c:pt idx="15">
                  <c:v>0.55000000000000004</c:v>
                </c:pt>
                <c:pt idx="16">
                  <c:v>0.65</c:v>
                </c:pt>
                <c:pt idx="17">
                  <c:v>0.65</c:v>
                </c:pt>
                <c:pt idx="18">
                  <c:v>0.6</c:v>
                </c:pt>
                <c:pt idx="19">
                  <c:v>0.61</c:v>
                </c:pt>
                <c:pt idx="20">
                  <c:v>0.64</c:v>
                </c:pt>
                <c:pt idx="21">
                  <c:v>0.61</c:v>
                </c:pt>
                <c:pt idx="22">
                  <c:v>0.59</c:v>
                </c:pt>
                <c:pt idx="23">
                  <c:v>0.6</c:v>
                </c:pt>
                <c:pt idx="24">
                  <c:v>0.66</c:v>
                </c:pt>
                <c:pt idx="25">
                  <c:v>0.62</c:v>
                </c:pt>
                <c:pt idx="26">
                  <c:v>0.61</c:v>
                </c:pt>
                <c:pt idx="27">
                  <c:v>0.63</c:v>
                </c:pt>
                <c:pt idx="28">
                  <c:v>0.63</c:v>
                </c:pt>
                <c:pt idx="29">
                  <c:v>0.64</c:v>
                </c:pt>
                <c:pt idx="30">
                  <c:v>0.6</c:v>
                </c:pt>
                <c:pt idx="31">
                  <c:v>0.61</c:v>
                </c:pt>
                <c:pt idx="32">
                  <c:v>0.61</c:v>
                </c:pt>
                <c:pt idx="33">
                  <c:v>0.62</c:v>
                </c:pt>
                <c:pt idx="34">
                  <c:v>0.61</c:v>
                </c:pt>
                <c:pt idx="35">
                  <c:v>0.65</c:v>
                </c:pt>
                <c:pt idx="36">
                  <c:v>0.56999999999999995</c:v>
                </c:pt>
                <c:pt idx="37">
                  <c:v>0.56999999999999995</c:v>
                </c:pt>
                <c:pt idx="38">
                  <c:v>0.57999999999999996</c:v>
                </c:pt>
                <c:pt idx="39">
                  <c:v>0.65</c:v>
                </c:pt>
                <c:pt idx="40">
                  <c:v>0.63</c:v>
                </c:pt>
                <c:pt idx="41">
                  <c:v>0.59</c:v>
                </c:pt>
                <c:pt idx="42">
                  <c:v>0.61</c:v>
                </c:pt>
                <c:pt idx="43">
                  <c:v>0.63</c:v>
                </c:pt>
                <c:pt idx="44">
                  <c:v>0.59</c:v>
                </c:pt>
                <c:pt idx="45">
                  <c:v>0.63</c:v>
                </c:pt>
                <c:pt idx="46">
                  <c:v>0.62</c:v>
                </c:pt>
                <c:pt idx="47">
                  <c:v>0.65</c:v>
                </c:pt>
                <c:pt idx="48">
                  <c:v>0.64</c:v>
                </c:pt>
                <c:pt idx="49">
                  <c:v>0.57999999999999996</c:v>
                </c:pt>
                <c:pt idx="50">
                  <c:v>0.6</c:v>
                </c:pt>
                <c:pt idx="51">
                  <c:v>0.59</c:v>
                </c:pt>
                <c:pt idx="52">
                  <c:v>0.61</c:v>
                </c:pt>
                <c:pt idx="53">
                  <c:v>0.62</c:v>
                </c:pt>
                <c:pt idx="54">
                  <c:v>0.57999999999999996</c:v>
                </c:pt>
                <c:pt idx="55">
                  <c:v>0.56000000000000005</c:v>
                </c:pt>
                <c:pt idx="56">
                  <c:v>0.61</c:v>
                </c:pt>
                <c:pt idx="57">
                  <c:v>0.61</c:v>
                </c:pt>
                <c:pt idx="58">
                  <c:v>0.62</c:v>
                </c:pt>
                <c:pt idx="59">
                  <c:v>0.57999999999999996</c:v>
                </c:pt>
                <c:pt idx="60">
                  <c:v>0.6</c:v>
                </c:pt>
                <c:pt idx="61">
                  <c:v>0.56999999999999995</c:v>
                </c:pt>
                <c:pt idx="62">
                  <c:v>0.64</c:v>
                </c:pt>
                <c:pt idx="63">
                  <c:v>0.57999999999999996</c:v>
                </c:pt>
                <c:pt idx="64">
                  <c:v>0.6</c:v>
                </c:pt>
                <c:pt idx="65">
                  <c:v>0.63</c:v>
                </c:pt>
                <c:pt idx="66">
                  <c:v>0.6</c:v>
                </c:pt>
                <c:pt idx="67">
                  <c:v>0.59</c:v>
                </c:pt>
                <c:pt idx="68">
                  <c:v>0.6</c:v>
                </c:pt>
                <c:pt idx="69">
                  <c:v>0.61</c:v>
                </c:pt>
                <c:pt idx="70">
                  <c:v>0.61</c:v>
                </c:pt>
                <c:pt idx="71">
                  <c:v>0.62</c:v>
                </c:pt>
                <c:pt idx="72">
                  <c:v>0.62</c:v>
                </c:pt>
                <c:pt idx="73">
                  <c:v>0.64</c:v>
                </c:pt>
                <c:pt idx="74">
                  <c:v>0.61</c:v>
                </c:pt>
                <c:pt idx="75">
                  <c:v>0.61</c:v>
                </c:pt>
                <c:pt idx="76">
                  <c:v>0.62</c:v>
                </c:pt>
                <c:pt idx="77">
                  <c:v>0.64</c:v>
                </c:pt>
                <c:pt idx="78">
                  <c:v>0.65</c:v>
                </c:pt>
                <c:pt idx="79">
                  <c:v>0.6</c:v>
                </c:pt>
                <c:pt idx="80">
                  <c:v>0.61</c:v>
                </c:pt>
                <c:pt idx="81">
                  <c:v>0.63</c:v>
                </c:pt>
                <c:pt idx="82">
                  <c:v>0.63</c:v>
                </c:pt>
                <c:pt idx="83">
                  <c:v>0.61</c:v>
                </c:pt>
                <c:pt idx="84">
                  <c:v>0.57999999999999996</c:v>
                </c:pt>
                <c:pt idx="85">
                  <c:v>0.61</c:v>
                </c:pt>
                <c:pt idx="86">
                  <c:v>0.62</c:v>
                </c:pt>
                <c:pt idx="87">
                  <c:v>0.6</c:v>
                </c:pt>
                <c:pt idx="88">
                  <c:v>0.62</c:v>
                </c:pt>
                <c:pt idx="89">
                  <c:v>0.62</c:v>
                </c:pt>
                <c:pt idx="90">
                  <c:v>0.62</c:v>
                </c:pt>
                <c:pt idx="91">
                  <c:v>0.6</c:v>
                </c:pt>
                <c:pt idx="92">
                  <c:v>0.63</c:v>
                </c:pt>
                <c:pt idx="93">
                  <c:v>0.57999999999999996</c:v>
                </c:pt>
                <c:pt idx="94">
                  <c:v>0.6</c:v>
                </c:pt>
                <c:pt idx="95">
                  <c:v>0.6</c:v>
                </c:pt>
                <c:pt idx="96">
                  <c:v>0.62</c:v>
                </c:pt>
                <c:pt idx="97">
                  <c:v>0.59</c:v>
                </c:pt>
                <c:pt idx="98">
                  <c:v>0.59</c:v>
                </c:pt>
                <c:pt idx="99">
                  <c:v>0.61</c:v>
                </c:pt>
                <c:pt idx="100">
                  <c:v>0.57999999999999996</c:v>
                </c:pt>
                <c:pt idx="101">
                  <c:v>0.57999999999999996</c:v>
                </c:pt>
                <c:pt idx="102">
                  <c:v>0.54</c:v>
                </c:pt>
                <c:pt idx="103">
                  <c:v>0.56999999999999995</c:v>
                </c:pt>
                <c:pt idx="104">
                  <c:v>0.62</c:v>
                </c:pt>
                <c:pt idx="105">
                  <c:v>0.63</c:v>
                </c:pt>
                <c:pt idx="106">
                  <c:v>0.56999999999999995</c:v>
                </c:pt>
                <c:pt idx="107">
                  <c:v>0.59</c:v>
                </c:pt>
                <c:pt idx="108">
                  <c:v>0.61</c:v>
                </c:pt>
                <c:pt idx="109">
                  <c:v>0.59</c:v>
                </c:pt>
                <c:pt idx="110">
                  <c:v>0.57999999999999996</c:v>
                </c:pt>
                <c:pt idx="111">
                  <c:v>0.57999999999999996</c:v>
                </c:pt>
                <c:pt idx="112">
                  <c:v>0.59</c:v>
                </c:pt>
                <c:pt idx="113">
                  <c:v>0.6</c:v>
                </c:pt>
                <c:pt idx="114">
                  <c:v>0.6</c:v>
                </c:pt>
                <c:pt idx="115">
                  <c:v>0.61</c:v>
                </c:pt>
                <c:pt idx="116">
                  <c:v>0.56000000000000005</c:v>
                </c:pt>
                <c:pt idx="117">
                  <c:v>0.61</c:v>
                </c:pt>
                <c:pt idx="118">
                  <c:v>0.57999999999999996</c:v>
                </c:pt>
                <c:pt idx="119">
                  <c:v>0.61</c:v>
                </c:pt>
                <c:pt idx="120">
                  <c:v>0.57999999999999996</c:v>
                </c:pt>
                <c:pt idx="121">
                  <c:v>0.62</c:v>
                </c:pt>
                <c:pt idx="122">
                  <c:v>0.59</c:v>
                </c:pt>
                <c:pt idx="123">
                  <c:v>0.59</c:v>
                </c:pt>
                <c:pt idx="124">
                  <c:v>0.55000000000000004</c:v>
                </c:pt>
                <c:pt idx="125">
                  <c:v>0.56999999999999995</c:v>
                </c:pt>
                <c:pt idx="126">
                  <c:v>0.61</c:v>
                </c:pt>
                <c:pt idx="127">
                  <c:v>0.64</c:v>
                </c:pt>
                <c:pt idx="128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DC-472A-9305-CE3A8B5D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620560"/>
        <c:axId val="251621120"/>
      </c:lineChart>
      <c:dateAx>
        <c:axId val="251620560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51621120"/>
        <c:crosses val="autoZero"/>
        <c:auto val="1"/>
        <c:lblOffset val="100"/>
        <c:baseTimeUnit val="days"/>
        <c:majorUnit val="1"/>
      </c:dateAx>
      <c:valAx>
        <c:axId val="251621120"/>
        <c:scaling>
          <c:orientation val="minMax"/>
          <c:max val="0.70000000000000007"/>
          <c:min val="-0.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1620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Average 12-Month</a:t>
            </a:r>
            <a:r>
              <a:rPr lang="en-US" sz="1800" baseline="0"/>
              <a:t> </a:t>
            </a:r>
            <a:r>
              <a:rPr lang="en-US" sz="1800"/>
              <a:t>.... Price Change Expectation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Home Price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Respondents'!$K$3:$K$131</c:f>
              <c:numCache>
                <c:formatCode>0.0%</c:formatCode>
                <c:ptCount val="129"/>
                <c:pt idx="0">
                  <c:v>1.2696999999999998E-2</c:v>
                </c:pt>
                <c:pt idx="1">
                  <c:v>4.8699999999999967E-3</c:v>
                </c:pt>
                <c:pt idx="2">
                  <c:v>3.1710000000000015E-3</c:v>
                </c:pt>
                <c:pt idx="3">
                  <c:v>6.027000000000002E-3</c:v>
                </c:pt>
                <c:pt idx="4">
                  <c:v>2.4239999999999995E-3</c:v>
                </c:pt>
                <c:pt idx="5">
                  <c:v>5.6240000000000049E-3</c:v>
                </c:pt>
                <c:pt idx="6">
                  <c:v>3.5400000000000032E-3</c:v>
                </c:pt>
                <c:pt idx="7">
                  <c:v>7.6889999999999988E-3</c:v>
                </c:pt>
                <c:pt idx="8">
                  <c:v>1.0473000000000003E-2</c:v>
                </c:pt>
                <c:pt idx="9">
                  <c:v>1.0614000000000002E-2</c:v>
                </c:pt>
                <c:pt idx="10">
                  <c:v>1.1255000000000001E-2</c:v>
                </c:pt>
                <c:pt idx="11">
                  <c:v>6.2610000000000009E-3</c:v>
                </c:pt>
                <c:pt idx="12">
                  <c:v>-4.8560000000000027E-3</c:v>
                </c:pt>
                <c:pt idx="13">
                  <c:v>-7.6719999999999965E-3</c:v>
                </c:pt>
                <c:pt idx="14">
                  <c:v>-7.2630000000000021E-3</c:v>
                </c:pt>
                <c:pt idx="15">
                  <c:v>-1.2744E-2</c:v>
                </c:pt>
                <c:pt idx="16">
                  <c:v>-3.8760000000000018E-3</c:v>
                </c:pt>
                <c:pt idx="17">
                  <c:v>1.2050000000000027E-3</c:v>
                </c:pt>
                <c:pt idx="18">
                  <c:v>6.039000000000001E-3</c:v>
                </c:pt>
                <c:pt idx="19">
                  <c:v>1.2383999999999999E-2</c:v>
                </c:pt>
                <c:pt idx="20">
                  <c:v>8.5020000000000043E-3</c:v>
                </c:pt>
                <c:pt idx="21">
                  <c:v>1.1682999999999994E-2</c:v>
                </c:pt>
                <c:pt idx="22">
                  <c:v>1.2788000000000006E-2</c:v>
                </c:pt>
                <c:pt idx="23">
                  <c:v>1.5571E-2</c:v>
                </c:pt>
                <c:pt idx="24">
                  <c:v>1.9112999999999998E-2</c:v>
                </c:pt>
                <c:pt idx="25">
                  <c:v>1.864E-2</c:v>
                </c:pt>
                <c:pt idx="26">
                  <c:v>1.4508E-2</c:v>
                </c:pt>
                <c:pt idx="27">
                  <c:v>1.5507E-2</c:v>
                </c:pt>
                <c:pt idx="28">
                  <c:v>1.7707999999999998E-2</c:v>
                </c:pt>
                <c:pt idx="29">
                  <c:v>1.6431000000000005E-2</c:v>
                </c:pt>
                <c:pt idx="30">
                  <c:v>2.6425000000000004E-2</c:v>
                </c:pt>
                <c:pt idx="31">
                  <c:v>2.4094999999999995E-2</c:v>
                </c:pt>
                <c:pt idx="32">
                  <c:v>2.8915999999999994E-2</c:v>
                </c:pt>
                <c:pt idx="33">
                  <c:v>2.6533999999999995E-2</c:v>
                </c:pt>
                <c:pt idx="34">
                  <c:v>2.7385000000000003E-2</c:v>
                </c:pt>
                <c:pt idx="35">
                  <c:v>3.9193000000000006E-2</c:v>
                </c:pt>
                <c:pt idx="36">
                  <c:v>3.8241999999999991E-2</c:v>
                </c:pt>
                <c:pt idx="37">
                  <c:v>3.9467000000000009E-2</c:v>
                </c:pt>
                <c:pt idx="38">
                  <c:v>3.3500000000000002E-2</c:v>
                </c:pt>
                <c:pt idx="39">
                  <c:v>3.1266000000000002E-2</c:v>
                </c:pt>
                <c:pt idx="40">
                  <c:v>2.894E-2</c:v>
                </c:pt>
                <c:pt idx="41">
                  <c:v>2.5011000000000002E-2</c:v>
                </c:pt>
                <c:pt idx="42">
                  <c:v>3.2443E-2</c:v>
                </c:pt>
                <c:pt idx="43">
                  <c:v>2.0357000000000004E-2</c:v>
                </c:pt>
                <c:pt idx="44">
                  <c:v>3.1927999999999998E-2</c:v>
                </c:pt>
                <c:pt idx="45">
                  <c:v>2.7290999999999999E-2</c:v>
                </c:pt>
                <c:pt idx="46">
                  <c:v>2.9325E-2</c:v>
                </c:pt>
                <c:pt idx="47">
                  <c:v>2.8660999999999996E-2</c:v>
                </c:pt>
                <c:pt idx="48">
                  <c:v>2.4119999999999999E-2</c:v>
                </c:pt>
                <c:pt idx="49">
                  <c:v>2.3263999999999996E-2</c:v>
                </c:pt>
                <c:pt idx="50">
                  <c:v>2.1036000000000003E-2</c:v>
                </c:pt>
                <c:pt idx="51">
                  <c:v>2.1937000000000002E-2</c:v>
                </c:pt>
                <c:pt idx="52">
                  <c:v>2.8326000000000004E-2</c:v>
                </c:pt>
                <c:pt idx="53">
                  <c:v>2.5604000000000005E-2</c:v>
                </c:pt>
                <c:pt idx="54">
                  <c:v>2.2775999999999998E-2</c:v>
                </c:pt>
                <c:pt idx="55">
                  <c:v>2.5378000000000001E-2</c:v>
                </c:pt>
                <c:pt idx="56">
                  <c:v>2.4722000000000001E-2</c:v>
                </c:pt>
                <c:pt idx="57">
                  <c:v>2.6999999999999996E-2</c:v>
                </c:pt>
                <c:pt idx="58">
                  <c:v>2.8111000000000001E-2</c:v>
                </c:pt>
                <c:pt idx="59">
                  <c:v>2.8313000000000001E-2</c:v>
                </c:pt>
                <c:pt idx="60">
                  <c:v>2.6324E-2</c:v>
                </c:pt>
                <c:pt idx="61">
                  <c:v>3.0020999999999999E-2</c:v>
                </c:pt>
                <c:pt idx="62">
                  <c:v>2.6629999999999994E-2</c:v>
                </c:pt>
                <c:pt idx="63">
                  <c:v>3.0662999999999996E-2</c:v>
                </c:pt>
                <c:pt idx="64">
                  <c:v>2.4725999999999998E-2</c:v>
                </c:pt>
                <c:pt idx="65">
                  <c:v>2.3326000000000003E-2</c:v>
                </c:pt>
                <c:pt idx="66">
                  <c:v>2.6103999999999999E-2</c:v>
                </c:pt>
                <c:pt idx="67">
                  <c:v>2.2459999999999994E-2</c:v>
                </c:pt>
                <c:pt idx="68">
                  <c:v>1.7247999999999996E-2</c:v>
                </c:pt>
                <c:pt idx="69">
                  <c:v>1.9741999999999996E-2</c:v>
                </c:pt>
                <c:pt idx="70">
                  <c:v>1.9657000000000004E-2</c:v>
                </c:pt>
                <c:pt idx="71">
                  <c:v>2.4077999999999995E-2</c:v>
                </c:pt>
                <c:pt idx="72">
                  <c:v>1.9695000000000001E-2</c:v>
                </c:pt>
                <c:pt idx="73">
                  <c:v>2.0956000000000002E-2</c:v>
                </c:pt>
                <c:pt idx="74">
                  <c:v>2.1066999999999999E-2</c:v>
                </c:pt>
                <c:pt idx="75">
                  <c:v>1.9741999999999996E-2</c:v>
                </c:pt>
                <c:pt idx="76">
                  <c:v>1.9155999999999999E-2</c:v>
                </c:pt>
                <c:pt idx="77">
                  <c:v>2.5766000000000001E-2</c:v>
                </c:pt>
                <c:pt idx="78">
                  <c:v>2.1314000000000003E-2</c:v>
                </c:pt>
                <c:pt idx="79">
                  <c:v>3.1502000000000002E-2</c:v>
                </c:pt>
                <c:pt idx="80">
                  <c:v>3.1840000000000007E-2</c:v>
                </c:pt>
                <c:pt idx="81">
                  <c:v>2.9563000000000002E-2</c:v>
                </c:pt>
                <c:pt idx="82">
                  <c:v>2.9732999999999999E-2</c:v>
                </c:pt>
                <c:pt idx="83">
                  <c:v>2.5487999999999997E-2</c:v>
                </c:pt>
                <c:pt idx="84">
                  <c:v>3.3661999999999997E-2</c:v>
                </c:pt>
                <c:pt idx="85">
                  <c:v>3.7423000000000005E-2</c:v>
                </c:pt>
                <c:pt idx="86">
                  <c:v>3.3197999999999998E-2</c:v>
                </c:pt>
                <c:pt idx="87">
                  <c:v>2.683E-2</c:v>
                </c:pt>
                <c:pt idx="88">
                  <c:v>2.2591999999999998E-2</c:v>
                </c:pt>
                <c:pt idx="89">
                  <c:v>3.6664000000000002E-2</c:v>
                </c:pt>
                <c:pt idx="90">
                  <c:v>3.2660000000000002E-2</c:v>
                </c:pt>
                <c:pt idx="91">
                  <c:v>3.6507999999999992E-2</c:v>
                </c:pt>
                <c:pt idx="92">
                  <c:v>3.2500000000000001E-2</c:v>
                </c:pt>
                <c:pt idx="93">
                  <c:v>3.0134999999999995E-2</c:v>
                </c:pt>
                <c:pt idx="94">
                  <c:v>3.8942000000000011E-2</c:v>
                </c:pt>
                <c:pt idx="95">
                  <c:v>3.5261000000000001E-2</c:v>
                </c:pt>
                <c:pt idx="96">
                  <c:v>2.6072000000000005E-2</c:v>
                </c:pt>
                <c:pt idx="97">
                  <c:v>2.3268999999999998E-2</c:v>
                </c:pt>
                <c:pt idx="98">
                  <c:v>2.7576E-2</c:v>
                </c:pt>
                <c:pt idx="99">
                  <c:v>2.5774999999999996E-2</c:v>
                </c:pt>
                <c:pt idx="100">
                  <c:v>2.6447000000000002E-2</c:v>
                </c:pt>
                <c:pt idx="101">
                  <c:v>2.4912E-2</c:v>
                </c:pt>
                <c:pt idx="102">
                  <c:v>2.2869999999999998E-2</c:v>
                </c:pt>
                <c:pt idx="103">
                  <c:v>1.5945000000000001E-2</c:v>
                </c:pt>
                <c:pt idx="104">
                  <c:v>2.5345999999999997E-2</c:v>
                </c:pt>
                <c:pt idx="105">
                  <c:v>2.4708999999999998E-2</c:v>
                </c:pt>
                <c:pt idx="106">
                  <c:v>2.3696999999999999E-2</c:v>
                </c:pt>
                <c:pt idx="107">
                  <c:v>3.1006999999999996E-2</c:v>
                </c:pt>
                <c:pt idx="108">
                  <c:v>2.5141999999999998E-2</c:v>
                </c:pt>
                <c:pt idx="109">
                  <c:v>2.6958000000000003E-2</c:v>
                </c:pt>
                <c:pt idx="110">
                  <c:v>2.3522999999999995E-2</c:v>
                </c:pt>
                <c:pt idx="111">
                  <c:v>1.7250000000000001E-2</c:v>
                </c:pt>
                <c:pt idx="112">
                  <c:v>1.8276999999999995E-2</c:v>
                </c:pt>
                <c:pt idx="113">
                  <c:v>2.8468E-2</c:v>
                </c:pt>
                <c:pt idx="114">
                  <c:v>2.9049999999999999E-2</c:v>
                </c:pt>
                <c:pt idx="115">
                  <c:v>2.5172E-2</c:v>
                </c:pt>
                <c:pt idx="116">
                  <c:v>2.8398E-2</c:v>
                </c:pt>
                <c:pt idx="117">
                  <c:v>6.7710000000000001E-3</c:v>
                </c:pt>
                <c:pt idx="118">
                  <c:v>-2.0230000000000001E-2</c:v>
                </c:pt>
                <c:pt idx="119">
                  <c:v>-1.1357000000000001E-2</c:v>
                </c:pt>
                <c:pt idx="120">
                  <c:v>-4.182E-3</c:v>
                </c:pt>
                <c:pt idx="121">
                  <c:v>3.8049999999999998E-3</c:v>
                </c:pt>
                <c:pt idx="122">
                  <c:v>-8.201E-3</c:v>
                </c:pt>
                <c:pt idx="123">
                  <c:v>2.1804E-2</c:v>
                </c:pt>
                <c:pt idx="124">
                  <c:v>5.3200000000000001E-3</c:v>
                </c:pt>
                <c:pt idx="125">
                  <c:v>2.3865000000000001E-2</c:v>
                </c:pt>
                <c:pt idx="126">
                  <c:v>2.0948000000000001E-2</c:v>
                </c:pt>
                <c:pt idx="127">
                  <c:v>1.4860999999999999E-2</c:v>
                </c:pt>
                <c:pt idx="128">
                  <c:v>1.8925000000000001E-2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98-4026-A48E-DE78B1D0DC69}"/>
            </c:ext>
          </c:extLst>
        </c:ser>
        <c:ser>
          <c:idx val="1"/>
          <c:order val="1"/>
          <c:tx>
            <c:v>Rental Price</c:v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Respondents'!$BD$3:$BD$131</c:f>
              <c:numCache>
                <c:formatCode>0.0%</c:formatCode>
                <c:ptCount val="129"/>
                <c:pt idx="0">
                  <c:v>3.1220000000000005E-2</c:v>
                </c:pt>
                <c:pt idx="1">
                  <c:v>2.9780000000000001E-2</c:v>
                </c:pt>
                <c:pt idx="2">
                  <c:v>2.7717000000000002E-2</c:v>
                </c:pt>
                <c:pt idx="3">
                  <c:v>2.8362000000000002E-2</c:v>
                </c:pt>
                <c:pt idx="4">
                  <c:v>2.9580000000000002E-2</c:v>
                </c:pt>
                <c:pt idx="5">
                  <c:v>3.0876000000000001E-2</c:v>
                </c:pt>
                <c:pt idx="6">
                  <c:v>3.0053E-2</c:v>
                </c:pt>
                <c:pt idx="7">
                  <c:v>3.2660000000000008E-2</c:v>
                </c:pt>
                <c:pt idx="8">
                  <c:v>3.1153E-2</c:v>
                </c:pt>
                <c:pt idx="9">
                  <c:v>3.2226000000000005E-2</c:v>
                </c:pt>
                <c:pt idx="10">
                  <c:v>3.2070000000000001E-2</c:v>
                </c:pt>
                <c:pt idx="11">
                  <c:v>3.9079999999999997E-2</c:v>
                </c:pt>
                <c:pt idx="12">
                  <c:v>4.07E-2</c:v>
                </c:pt>
                <c:pt idx="13">
                  <c:v>3.8572999999999996E-2</c:v>
                </c:pt>
                <c:pt idx="14">
                  <c:v>3.9149999999999997E-2</c:v>
                </c:pt>
                <c:pt idx="15">
                  <c:v>3.6395999999999998E-2</c:v>
                </c:pt>
                <c:pt idx="16">
                  <c:v>3.5887000000000002E-2</c:v>
                </c:pt>
                <c:pt idx="17">
                  <c:v>3.3440999999999992E-2</c:v>
                </c:pt>
                <c:pt idx="18">
                  <c:v>3.5015999999999999E-2</c:v>
                </c:pt>
                <c:pt idx="19">
                  <c:v>3.5468E-2</c:v>
                </c:pt>
                <c:pt idx="20">
                  <c:v>3.3418000000000003E-2</c:v>
                </c:pt>
                <c:pt idx="21">
                  <c:v>4.0111999999999995E-2</c:v>
                </c:pt>
                <c:pt idx="22">
                  <c:v>3.3888000000000001E-2</c:v>
                </c:pt>
                <c:pt idx="23">
                  <c:v>3.9609999999999992E-2</c:v>
                </c:pt>
                <c:pt idx="24">
                  <c:v>4.0023999999999997E-2</c:v>
                </c:pt>
                <c:pt idx="25">
                  <c:v>4.1357999999999999E-2</c:v>
                </c:pt>
                <c:pt idx="26">
                  <c:v>3.1428999999999999E-2</c:v>
                </c:pt>
                <c:pt idx="27">
                  <c:v>3.1533999999999993E-2</c:v>
                </c:pt>
                <c:pt idx="28">
                  <c:v>3.8795999999999997E-2</c:v>
                </c:pt>
                <c:pt idx="29">
                  <c:v>4.1527999999999989E-2</c:v>
                </c:pt>
                <c:pt idx="30">
                  <c:v>4.6096000000000005E-2</c:v>
                </c:pt>
                <c:pt idx="31">
                  <c:v>3.7034000000000004E-2</c:v>
                </c:pt>
                <c:pt idx="32">
                  <c:v>3.9227999999999999E-2</c:v>
                </c:pt>
                <c:pt idx="33">
                  <c:v>4.1154999999999997E-2</c:v>
                </c:pt>
                <c:pt idx="34">
                  <c:v>4.0791000000000001E-2</c:v>
                </c:pt>
                <c:pt idx="35">
                  <c:v>3.4004E-2</c:v>
                </c:pt>
                <c:pt idx="36">
                  <c:v>4.6373000000000004E-2</c:v>
                </c:pt>
                <c:pt idx="37">
                  <c:v>4.2429000000000008E-2</c:v>
                </c:pt>
                <c:pt idx="38">
                  <c:v>4.0894000000000007E-2</c:v>
                </c:pt>
                <c:pt idx="39">
                  <c:v>3.3737000000000003E-2</c:v>
                </c:pt>
                <c:pt idx="40">
                  <c:v>4.4455999999999996E-2</c:v>
                </c:pt>
                <c:pt idx="41">
                  <c:v>2.7858000000000001E-2</c:v>
                </c:pt>
                <c:pt idx="42">
                  <c:v>3.8071000000000008E-2</c:v>
                </c:pt>
                <c:pt idx="43">
                  <c:v>2.811E-2</c:v>
                </c:pt>
                <c:pt idx="44">
                  <c:v>4.3394000000000002E-2</c:v>
                </c:pt>
                <c:pt idx="45">
                  <c:v>4.1695999999999997E-2</c:v>
                </c:pt>
                <c:pt idx="46">
                  <c:v>4.0099999999999997E-2</c:v>
                </c:pt>
                <c:pt idx="47">
                  <c:v>3.8933999999999996E-2</c:v>
                </c:pt>
                <c:pt idx="48">
                  <c:v>4.3295999999999994E-2</c:v>
                </c:pt>
                <c:pt idx="49">
                  <c:v>3.8436000000000005E-2</c:v>
                </c:pt>
                <c:pt idx="50">
                  <c:v>4.0910000000000002E-2</c:v>
                </c:pt>
                <c:pt idx="51">
                  <c:v>3.1507000000000007E-2</c:v>
                </c:pt>
                <c:pt idx="52">
                  <c:v>3.7436999999999998E-2</c:v>
                </c:pt>
                <c:pt idx="53">
                  <c:v>3.5882000000000004E-2</c:v>
                </c:pt>
                <c:pt idx="54">
                  <c:v>4.095300000000001E-2</c:v>
                </c:pt>
                <c:pt idx="55">
                  <c:v>3.7828000000000001E-2</c:v>
                </c:pt>
                <c:pt idx="56">
                  <c:v>3.9763999999999994E-2</c:v>
                </c:pt>
                <c:pt idx="57">
                  <c:v>3.9812E-2</c:v>
                </c:pt>
                <c:pt idx="58">
                  <c:v>4.1124000000000001E-2</c:v>
                </c:pt>
                <c:pt idx="59">
                  <c:v>4.317300000000001E-2</c:v>
                </c:pt>
                <c:pt idx="60">
                  <c:v>4.1761E-2</c:v>
                </c:pt>
                <c:pt idx="61">
                  <c:v>4.4726999999999996E-2</c:v>
                </c:pt>
                <c:pt idx="62">
                  <c:v>4.0345000000000006E-2</c:v>
                </c:pt>
                <c:pt idx="63">
                  <c:v>4.3558000000000006E-2</c:v>
                </c:pt>
                <c:pt idx="64">
                  <c:v>4.2107999999999993E-2</c:v>
                </c:pt>
                <c:pt idx="65">
                  <c:v>4.3573000000000001E-2</c:v>
                </c:pt>
                <c:pt idx="66">
                  <c:v>3.7767000000000002E-2</c:v>
                </c:pt>
                <c:pt idx="67">
                  <c:v>4.0340000000000001E-2</c:v>
                </c:pt>
                <c:pt idx="68">
                  <c:v>3.3325E-2</c:v>
                </c:pt>
                <c:pt idx="69">
                  <c:v>3.9909999999999994E-2</c:v>
                </c:pt>
                <c:pt idx="70">
                  <c:v>3.5436000000000002E-2</c:v>
                </c:pt>
                <c:pt idx="71">
                  <c:v>3.6520000000000004E-2</c:v>
                </c:pt>
                <c:pt idx="72">
                  <c:v>3.6093000000000007E-2</c:v>
                </c:pt>
                <c:pt idx="73">
                  <c:v>4.0147999999999989E-2</c:v>
                </c:pt>
                <c:pt idx="74">
                  <c:v>3.9688000000000001E-2</c:v>
                </c:pt>
                <c:pt idx="75">
                  <c:v>3.8058000000000002E-2</c:v>
                </c:pt>
                <c:pt idx="76">
                  <c:v>3.893400000000001E-2</c:v>
                </c:pt>
                <c:pt idx="77">
                  <c:v>4.1710000000000004E-2</c:v>
                </c:pt>
                <c:pt idx="78">
                  <c:v>3.7513000000000005E-2</c:v>
                </c:pt>
                <c:pt idx="79">
                  <c:v>4.251400000000001E-2</c:v>
                </c:pt>
                <c:pt idx="80">
                  <c:v>3.8350000000000009E-2</c:v>
                </c:pt>
                <c:pt idx="81">
                  <c:v>4.122E-2</c:v>
                </c:pt>
                <c:pt idx="82">
                  <c:v>3.9705999999999998E-2</c:v>
                </c:pt>
                <c:pt idx="83">
                  <c:v>3.7471999999999998E-2</c:v>
                </c:pt>
                <c:pt idx="84">
                  <c:v>4.8367999999999994E-2</c:v>
                </c:pt>
                <c:pt idx="85">
                  <c:v>4.8819000000000001E-2</c:v>
                </c:pt>
                <c:pt idx="86">
                  <c:v>4.5543999999999994E-2</c:v>
                </c:pt>
                <c:pt idx="87">
                  <c:v>4.3719000000000001E-2</c:v>
                </c:pt>
                <c:pt idx="88">
                  <c:v>4.4202000000000005E-2</c:v>
                </c:pt>
                <c:pt idx="89">
                  <c:v>4.8644E-2</c:v>
                </c:pt>
                <c:pt idx="90">
                  <c:v>5.181100000000001E-2</c:v>
                </c:pt>
                <c:pt idx="91">
                  <c:v>4.7897999999999989E-2</c:v>
                </c:pt>
                <c:pt idx="92">
                  <c:v>4.4077999999999999E-2</c:v>
                </c:pt>
                <c:pt idx="93">
                  <c:v>4.4738E-2</c:v>
                </c:pt>
                <c:pt idx="94">
                  <c:v>5.6487999999999997E-2</c:v>
                </c:pt>
                <c:pt idx="95">
                  <c:v>4.6052000000000003E-2</c:v>
                </c:pt>
                <c:pt idx="96">
                  <c:v>3.9534000000000007E-2</c:v>
                </c:pt>
                <c:pt idx="97">
                  <c:v>4.7588999999999999E-2</c:v>
                </c:pt>
                <c:pt idx="98">
                  <c:v>4.4467999999999994E-2</c:v>
                </c:pt>
                <c:pt idx="99">
                  <c:v>4.4827999999999993E-2</c:v>
                </c:pt>
                <c:pt idx="100">
                  <c:v>4.3209999999999998E-2</c:v>
                </c:pt>
                <c:pt idx="101">
                  <c:v>4.3732E-2</c:v>
                </c:pt>
                <c:pt idx="102">
                  <c:v>4.6553999999999991E-2</c:v>
                </c:pt>
                <c:pt idx="103">
                  <c:v>3.8013999999999999E-2</c:v>
                </c:pt>
                <c:pt idx="104">
                  <c:v>4.3094E-2</c:v>
                </c:pt>
                <c:pt idx="105">
                  <c:v>4.1479000000000002E-2</c:v>
                </c:pt>
                <c:pt idx="106">
                  <c:v>4.5555000000000005E-2</c:v>
                </c:pt>
                <c:pt idx="107">
                  <c:v>5.4193000000000005E-2</c:v>
                </c:pt>
                <c:pt idx="108">
                  <c:v>4.1780999999999985E-2</c:v>
                </c:pt>
                <c:pt idx="109">
                  <c:v>4.6934999999999991E-2</c:v>
                </c:pt>
                <c:pt idx="110">
                  <c:v>4.6026999999999985E-2</c:v>
                </c:pt>
                <c:pt idx="111">
                  <c:v>4.2311999999999995E-2</c:v>
                </c:pt>
                <c:pt idx="112">
                  <c:v>4.3454000000000007E-2</c:v>
                </c:pt>
                <c:pt idx="113">
                  <c:v>4.2555999999999997E-2</c:v>
                </c:pt>
                <c:pt idx="114">
                  <c:v>4.8101999999999999E-2</c:v>
                </c:pt>
                <c:pt idx="115">
                  <c:v>4.6494000000000001E-2</c:v>
                </c:pt>
                <c:pt idx="116">
                  <c:v>5.1221999999999997E-2</c:v>
                </c:pt>
                <c:pt idx="117">
                  <c:v>3.5136000000000001E-2</c:v>
                </c:pt>
                <c:pt idx="118">
                  <c:v>1.6518999999999999E-2</c:v>
                </c:pt>
                <c:pt idx="119">
                  <c:v>2.0823999999999999E-2</c:v>
                </c:pt>
                <c:pt idx="120">
                  <c:v>2.2083999999999999E-2</c:v>
                </c:pt>
                <c:pt idx="121">
                  <c:v>2.9669000000000001E-2</c:v>
                </c:pt>
                <c:pt idx="122">
                  <c:v>4.1516999999999998E-2</c:v>
                </c:pt>
                <c:pt idx="123">
                  <c:v>3.3930000000000002E-2</c:v>
                </c:pt>
                <c:pt idx="124">
                  <c:v>3.1593999999999997E-2</c:v>
                </c:pt>
                <c:pt idx="125">
                  <c:v>4.1952999999999997E-2</c:v>
                </c:pt>
                <c:pt idx="126">
                  <c:v>3.9732000000000003E-2</c:v>
                </c:pt>
                <c:pt idx="127">
                  <c:v>3.7071E-2</c:v>
                </c:pt>
                <c:pt idx="128">
                  <c:v>5.3276999999999998E-2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4A-416B-8943-1B7EF1E85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48048"/>
        <c:axId val="248948608"/>
      </c:lineChart>
      <c:dateAx>
        <c:axId val="248948048"/>
        <c:scaling>
          <c:orientation val="minMax"/>
          <c:max val="44228"/>
          <c:min val="40330"/>
        </c:scaling>
        <c:delete val="0"/>
        <c:axPos val="b"/>
        <c:numFmt formatCode="mmm\-yy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248948608"/>
        <c:crosses val="autoZero"/>
        <c:auto val="1"/>
        <c:lblOffset val="100"/>
        <c:baseTimeUnit val="days"/>
        <c:majorUnit val="1"/>
      </c:dateAx>
      <c:valAx>
        <c:axId val="248948608"/>
        <c:scaling>
          <c:orientation val="minMax"/>
          <c:max val="7.0000000000000007E-2"/>
          <c:min val="-2.0000000000000004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8948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Direction</a:t>
            </a:r>
            <a:r>
              <a:rPr lang="en-US" sz="1800" baseline="0"/>
              <a:t> of Economy</a:t>
            </a:r>
            <a:endParaRPr lang="en-US" sz="18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'All Respondents'!$BJ$2</c:f>
              <c:strCache>
                <c:ptCount val="1"/>
                <c:pt idx="0">
                  <c:v>Net Right Track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Respondents'!$BJ$3:$BJ$131</c:f>
              <c:numCache>
                <c:formatCode>0%</c:formatCode>
                <c:ptCount val="129"/>
                <c:pt idx="0">
                  <c:v>-0.25999999999999995</c:v>
                </c:pt>
                <c:pt idx="1">
                  <c:v>-0.3</c:v>
                </c:pt>
                <c:pt idx="2">
                  <c:v>-0.3</c:v>
                </c:pt>
                <c:pt idx="3">
                  <c:v>-0.36</c:v>
                </c:pt>
                <c:pt idx="4">
                  <c:v>-0.32</c:v>
                </c:pt>
                <c:pt idx="5">
                  <c:v>-0.24999999999999994</c:v>
                </c:pt>
                <c:pt idx="6">
                  <c:v>-0.34</c:v>
                </c:pt>
                <c:pt idx="7">
                  <c:v>-0.23999999999999994</c:v>
                </c:pt>
                <c:pt idx="8">
                  <c:v>-0.19000000000000006</c:v>
                </c:pt>
                <c:pt idx="9">
                  <c:v>-0.33</c:v>
                </c:pt>
                <c:pt idx="10">
                  <c:v>-0.34</c:v>
                </c:pt>
                <c:pt idx="11">
                  <c:v>-0.31</c:v>
                </c:pt>
                <c:pt idx="12">
                  <c:v>-0.41000000000000003</c:v>
                </c:pt>
                <c:pt idx="13">
                  <c:v>-0.48</c:v>
                </c:pt>
                <c:pt idx="14">
                  <c:v>-0.64</c:v>
                </c:pt>
                <c:pt idx="15">
                  <c:v>-0.62</c:v>
                </c:pt>
                <c:pt idx="16">
                  <c:v>-0.6</c:v>
                </c:pt>
                <c:pt idx="17">
                  <c:v>-0.62</c:v>
                </c:pt>
                <c:pt idx="18">
                  <c:v>-0.47</c:v>
                </c:pt>
                <c:pt idx="19">
                  <c:v>-0.31</c:v>
                </c:pt>
                <c:pt idx="20">
                  <c:v>-0.21999999999999997</c:v>
                </c:pt>
                <c:pt idx="21">
                  <c:v>-0.23999999999999994</c:v>
                </c:pt>
                <c:pt idx="22">
                  <c:v>-0.18000000000000005</c:v>
                </c:pt>
                <c:pt idx="23">
                  <c:v>-0.18000000000000005</c:v>
                </c:pt>
                <c:pt idx="24">
                  <c:v>-0.20999999999999996</c:v>
                </c:pt>
                <c:pt idx="25">
                  <c:v>-0.22999999999999998</c:v>
                </c:pt>
                <c:pt idx="26">
                  <c:v>-0.28999999999999998</c:v>
                </c:pt>
                <c:pt idx="27">
                  <c:v>-0.11000000000000004</c:v>
                </c:pt>
                <c:pt idx="28">
                  <c:v>-0.17000000000000004</c:v>
                </c:pt>
                <c:pt idx="29">
                  <c:v>-2.9999999999999971E-2</c:v>
                </c:pt>
                <c:pt idx="30">
                  <c:v>-0.16000000000000003</c:v>
                </c:pt>
                <c:pt idx="31">
                  <c:v>-0.14000000000000001</c:v>
                </c:pt>
                <c:pt idx="32">
                  <c:v>-0.15000000000000002</c:v>
                </c:pt>
                <c:pt idx="33">
                  <c:v>-0.22999999999999998</c:v>
                </c:pt>
                <c:pt idx="34">
                  <c:v>-0.17000000000000004</c:v>
                </c:pt>
                <c:pt idx="35">
                  <c:v>-0.13</c:v>
                </c:pt>
                <c:pt idx="36">
                  <c:v>-0.17000000000000004</c:v>
                </c:pt>
                <c:pt idx="37">
                  <c:v>-0.14000000000000001</c:v>
                </c:pt>
                <c:pt idx="38">
                  <c:v>-0.19999999999999996</c:v>
                </c:pt>
                <c:pt idx="39">
                  <c:v>-0.16000000000000003</c:v>
                </c:pt>
                <c:pt idx="40">
                  <c:v>-0.4</c:v>
                </c:pt>
                <c:pt idx="41">
                  <c:v>-0.28999999999999998</c:v>
                </c:pt>
                <c:pt idx="42">
                  <c:v>-0.27999999999999997</c:v>
                </c:pt>
                <c:pt idx="43">
                  <c:v>-0.15000000000000002</c:v>
                </c:pt>
                <c:pt idx="44">
                  <c:v>-0.21999999999999997</c:v>
                </c:pt>
                <c:pt idx="45">
                  <c:v>-0.24999999999999994</c:v>
                </c:pt>
                <c:pt idx="46">
                  <c:v>-0.21999999999999997</c:v>
                </c:pt>
                <c:pt idx="47">
                  <c:v>-0.18999999999999995</c:v>
                </c:pt>
                <c:pt idx="48">
                  <c:v>-0.15000000000000002</c:v>
                </c:pt>
                <c:pt idx="49">
                  <c:v>-0.24</c:v>
                </c:pt>
                <c:pt idx="50">
                  <c:v>-0.21000000000000008</c:v>
                </c:pt>
                <c:pt idx="51">
                  <c:v>-0.14000000000000001</c:v>
                </c:pt>
                <c:pt idx="52">
                  <c:v>-0.13</c:v>
                </c:pt>
                <c:pt idx="53">
                  <c:v>-0.16000000000000003</c:v>
                </c:pt>
                <c:pt idx="54">
                  <c:v>-0.10000000000000003</c:v>
                </c:pt>
                <c:pt idx="55">
                  <c:v>-4.9999999999999989E-2</c:v>
                </c:pt>
                <c:pt idx="56">
                  <c:v>1.9999999999999962E-2</c:v>
                </c:pt>
                <c:pt idx="57">
                  <c:v>-4.9999999999999989E-2</c:v>
                </c:pt>
                <c:pt idx="58">
                  <c:v>-7.0000000000000007E-2</c:v>
                </c:pt>
                <c:pt idx="59">
                  <c:v>-0.14000000000000001</c:v>
                </c:pt>
                <c:pt idx="60">
                  <c:v>-0.12</c:v>
                </c:pt>
                <c:pt idx="61">
                  <c:v>-0.17000000000000004</c:v>
                </c:pt>
                <c:pt idx="62">
                  <c:v>-0.25999999999999995</c:v>
                </c:pt>
                <c:pt idx="63">
                  <c:v>-0.21999999999999997</c:v>
                </c:pt>
                <c:pt idx="64">
                  <c:v>-0.18000000000000005</c:v>
                </c:pt>
                <c:pt idx="65">
                  <c:v>-0.19000000000000006</c:v>
                </c:pt>
                <c:pt idx="66">
                  <c:v>-7.0000000000000007E-2</c:v>
                </c:pt>
                <c:pt idx="67">
                  <c:v>-0.14000000000000001</c:v>
                </c:pt>
                <c:pt idx="68">
                  <c:v>-0.19000000000000006</c:v>
                </c:pt>
                <c:pt idx="69">
                  <c:v>-0.24999999999999994</c:v>
                </c:pt>
                <c:pt idx="70">
                  <c:v>-0.14000000000000001</c:v>
                </c:pt>
                <c:pt idx="71">
                  <c:v>-0.21999999999999997</c:v>
                </c:pt>
                <c:pt idx="72">
                  <c:v>-0.25999999999999995</c:v>
                </c:pt>
                <c:pt idx="73">
                  <c:v>-0.25999999999999995</c:v>
                </c:pt>
                <c:pt idx="74">
                  <c:v>-0.14000000000000001</c:v>
                </c:pt>
                <c:pt idx="75">
                  <c:v>-0.21999999999999997</c:v>
                </c:pt>
                <c:pt idx="76">
                  <c:v>-0.20000000000000007</c:v>
                </c:pt>
                <c:pt idx="77">
                  <c:v>-0.22999999999999993</c:v>
                </c:pt>
                <c:pt idx="78">
                  <c:v>-2.0000000000000018E-2</c:v>
                </c:pt>
                <c:pt idx="79">
                  <c:v>4.0000000000000036E-2</c:v>
                </c:pt>
                <c:pt idx="80">
                  <c:v>0.13</c:v>
                </c:pt>
                <c:pt idx="81">
                  <c:v>0.06</c:v>
                </c:pt>
                <c:pt idx="82">
                  <c:v>7.0000000000000007E-2</c:v>
                </c:pt>
                <c:pt idx="83">
                  <c:v>6.9999999999999951E-2</c:v>
                </c:pt>
                <c:pt idx="84">
                  <c:v>0.14000000000000001</c:v>
                </c:pt>
                <c:pt idx="85">
                  <c:v>7.0000000000000007E-2</c:v>
                </c:pt>
                <c:pt idx="86">
                  <c:v>0.10999999999999999</c:v>
                </c:pt>
                <c:pt idx="87">
                  <c:v>0.06</c:v>
                </c:pt>
                <c:pt idx="88">
                  <c:v>9.9999999999999978E-2</c:v>
                </c:pt>
                <c:pt idx="89">
                  <c:v>0.12</c:v>
                </c:pt>
                <c:pt idx="90">
                  <c:v>0.11000000000000004</c:v>
                </c:pt>
                <c:pt idx="91">
                  <c:v>0.12</c:v>
                </c:pt>
                <c:pt idx="92">
                  <c:v>0.18000000000000005</c:v>
                </c:pt>
                <c:pt idx="93">
                  <c:v>0.15000000000000002</c:v>
                </c:pt>
                <c:pt idx="94">
                  <c:v>0.13</c:v>
                </c:pt>
                <c:pt idx="95">
                  <c:v>0.13</c:v>
                </c:pt>
                <c:pt idx="96">
                  <c:v>0.17000000000000004</c:v>
                </c:pt>
                <c:pt idx="97">
                  <c:v>0.18000000000000005</c:v>
                </c:pt>
                <c:pt idx="98">
                  <c:v>0.10000000000000003</c:v>
                </c:pt>
                <c:pt idx="99">
                  <c:v>0.21000000000000002</c:v>
                </c:pt>
                <c:pt idx="100">
                  <c:v>0.25999999999999995</c:v>
                </c:pt>
                <c:pt idx="101">
                  <c:v>0.16000000000000003</c:v>
                </c:pt>
                <c:pt idx="102">
                  <c:v>9.9999999999999978E-2</c:v>
                </c:pt>
                <c:pt idx="103">
                  <c:v>0.06</c:v>
                </c:pt>
                <c:pt idx="104">
                  <c:v>0.14000000000000001</c:v>
                </c:pt>
                <c:pt idx="105">
                  <c:v>0.12</c:v>
                </c:pt>
                <c:pt idx="106">
                  <c:v>0.15000000000000002</c:v>
                </c:pt>
                <c:pt idx="107">
                  <c:v>0.19</c:v>
                </c:pt>
                <c:pt idx="108">
                  <c:v>0.12</c:v>
                </c:pt>
                <c:pt idx="109">
                  <c:v>0.20000000000000007</c:v>
                </c:pt>
                <c:pt idx="110">
                  <c:v>9.0000000000000024E-2</c:v>
                </c:pt>
                <c:pt idx="111">
                  <c:v>0.10999999999999999</c:v>
                </c:pt>
                <c:pt idx="112">
                  <c:v>0.16000000000000003</c:v>
                </c:pt>
                <c:pt idx="113">
                  <c:v>0.23999999999999994</c:v>
                </c:pt>
                <c:pt idx="114">
                  <c:v>0.17000000000000004</c:v>
                </c:pt>
                <c:pt idx="115">
                  <c:v>0.23999999999999994</c:v>
                </c:pt>
                <c:pt idx="116">
                  <c:v>0.27999999999999997</c:v>
                </c:pt>
                <c:pt idx="117">
                  <c:v>-2.0000000000000018E-2</c:v>
                </c:pt>
                <c:pt idx="118">
                  <c:v>-0.19</c:v>
                </c:pt>
                <c:pt idx="119">
                  <c:v>-0.31</c:v>
                </c:pt>
                <c:pt idx="120">
                  <c:v>-0.23999999999999994</c:v>
                </c:pt>
                <c:pt idx="121">
                  <c:v>-0.22000000000000003</c:v>
                </c:pt>
                <c:pt idx="122">
                  <c:v>-0.28999999999999998</c:v>
                </c:pt>
                <c:pt idx="123">
                  <c:v>-0.13</c:v>
                </c:pt>
                <c:pt idx="124">
                  <c:v>-0.12</c:v>
                </c:pt>
                <c:pt idx="125">
                  <c:v>-0.06</c:v>
                </c:pt>
                <c:pt idx="126">
                  <c:v>-0.19000000000000006</c:v>
                </c:pt>
                <c:pt idx="127">
                  <c:v>-0.28999999999999998</c:v>
                </c:pt>
                <c:pt idx="128">
                  <c:v>-0.18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2-4E76-9E6B-29B5E20E268B}"/>
            </c:ext>
          </c:extLst>
        </c:ser>
        <c:ser>
          <c:idx val="0"/>
          <c:order val="1"/>
          <c:tx>
            <c:strRef>
              <c:f>'All Respondents'!$BH$2</c:f>
              <c:strCache>
                <c:ptCount val="1"/>
                <c:pt idx="0">
                  <c:v>Right Track</c:v>
                </c:pt>
              </c:strCache>
            </c:strRef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Respondents'!$BH$3:$BH$131</c:f>
              <c:numCache>
                <c:formatCode>0%</c:formatCode>
                <c:ptCount val="129"/>
                <c:pt idx="0">
                  <c:v>0.32</c:v>
                </c:pt>
                <c:pt idx="1">
                  <c:v>0.3</c:v>
                </c:pt>
                <c:pt idx="2">
                  <c:v>0.3</c:v>
                </c:pt>
                <c:pt idx="3">
                  <c:v>0.27</c:v>
                </c:pt>
                <c:pt idx="4">
                  <c:v>0.28999999999999998</c:v>
                </c:pt>
                <c:pt idx="5">
                  <c:v>0.32</c:v>
                </c:pt>
                <c:pt idx="6">
                  <c:v>0.28999999999999998</c:v>
                </c:pt>
                <c:pt idx="7">
                  <c:v>0.34</c:v>
                </c:pt>
                <c:pt idx="8">
                  <c:v>0.35</c:v>
                </c:pt>
                <c:pt idx="9">
                  <c:v>0.3</c:v>
                </c:pt>
                <c:pt idx="10">
                  <c:v>0.28999999999999998</c:v>
                </c:pt>
                <c:pt idx="11">
                  <c:v>0.3</c:v>
                </c:pt>
                <c:pt idx="12">
                  <c:v>0.26</c:v>
                </c:pt>
                <c:pt idx="13">
                  <c:v>0.23</c:v>
                </c:pt>
                <c:pt idx="14">
                  <c:v>0.15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0.22</c:v>
                </c:pt>
                <c:pt idx="19">
                  <c:v>0.3</c:v>
                </c:pt>
                <c:pt idx="20">
                  <c:v>0.35</c:v>
                </c:pt>
                <c:pt idx="21">
                  <c:v>0.34</c:v>
                </c:pt>
                <c:pt idx="22">
                  <c:v>0.37</c:v>
                </c:pt>
                <c:pt idx="23">
                  <c:v>0.38</c:v>
                </c:pt>
                <c:pt idx="24">
                  <c:v>0.36</c:v>
                </c:pt>
                <c:pt idx="25">
                  <c:v>0.35</c:v>
                </c:pt>
                <c:pt idx="26">
                  <c:v>0.32</c:v>
                </c:pt>
                <c:pt idx="27">
                  <c:v>0.42</c:v>
                </c:pt>
                <c:pt idx="28">
                  <c:v>0.39</c:v>
                </c:pt>
                <c:pt idx="29">
                  <c:v>0.45</c:v>
                </c:pt>
                <c:pt idx="30">
                  <c:v>0.38</c:v>
                </c:pt>
                <c:pt idx="31">
                  <c:v>0.39</c:v>
                </c:pt>
                <c:pt idx="32">
                  <c:v>0.38</c:v>
                </c:pt>
                <c:pt idx="33">
                  <c:v>0.35</c:v>
                </c:pt>
                <c:pt idx="34">
                  <c:v>0.39</c:v>
                </c:pt>
                <c:pt idx="35">
                  <c:v>0.4</c:v>
                </c:pt>
                <c:pt idx="36">
                  <c:v>0.38</c:v>
                </c:pt>
                <c:pt idx="37">
                  <c:v>0.4</c:v>
                </c:pt>
                <c:pt idx="38">
                  <c:v>0.37</c:v>
                </c:pt>
                <c:pt idx="39">
                  <c:v>0.39</c:v>
                </c:pt>
                <c:pt idx="40">
                  <c:v>0.27</c:v>
                </c:pt>
                <c:pt idx="41">
                  <c:v>0.32</c:v>
                </c:pt>
                <c:pt idx="42">
                  <c:v>0.31</c:v>
                </c:pt>
                <c:pt idx="43">
                  <c:v>0.39</c:v>
                </c:pt>
                <c:pt idx="44">
                  <c:v>0.35</c:v>
                </c:pt>
                <c:pt idx="45">
                  <c:v>0.33</c:v>
                </c:pt>
                <c:pt idx="46">
                  <c:v>0.35</c:v>
                </c:pt>
                <c:pt idx="47">
                  <c:v>0.38</c:v>
                </c:pt>
                <c:pt idx="48">
                  <c:v>0.39</c:v>
                </c:pt>
                <c:pt idx="49">
                  <c:v>0.35</c:v>
                </c:pt>
                <c:pt idx="50">
                  <c:v>0.35</c:v>
                </c:pt>
                <c:pt idx="51">
                  <c:v>0.4</c:v>
                </c:pt>
                <c:pt idx="52">
                  <c:v>0.4</c:v>
                </c:pt>
                <c:pt idx="53">
                  <c:v>0.36</c:v>
                </c:pt>
                <c:pt idx="54">
                  <c:v>0.41</c:v>
                </c:pt>
                <c:pt idx="55">
                  <c:v>0.44</c:v>
                </c:pt>
                <c:pt idx="56">
                  <c:v>0.47</c:v>
                </c:pt>
                <c:pt idx="57">
                  <c:v>0.43</c:v>
                </c:pt>
                <c:pt idx="58">
                  <c:v>0.42</c:v>
                </c:pt>
                <c:pt idx="59">
                  <c:v>0.38</c:v>
                </c:pt>
                <c:pt idx="60">
                  <c:v>0.39</c:v>
                </c:pt>
                <c:pt idx="61">
                  <c:v>0.37</c:v>
                </c:pt>
                <c:pt idx="62">
                  <c:v>0.32</c:v>
                </c:pt>
                <c:pt idx="63">
                  <c:v>0.35</c:v>
                </c:pt>
                <c:pt idx="64">
                  <c:v>0.37</c:v>
                </c:pt>
                <c:pt idx="65">
                  <c:v>0.37</c:v>
                </c:pt>
                <c:pt idx="66">
                  <c:v>0.42</c:v>
                </c:pt>
                <c:pt idx="67">
                  <c:v>0.38</c:v>
                </c:pt>
                <c:pt idx="68">
                  <c:v>0.37</c:v>
                </c:pt>
                <c:pt idx="69">
                  <c:v>0.33</c:v>
                </c:pt>
                <c:pt idx="70">
                  <c:v>0.38</c:v>
                </c:pt>
                <c:pt idx="71">
                  <c:v>0.36</c:v>
                </c:pt>
                <c:pt idx="72">
                  <c:v>0.33</c:v>
                </c:pt>
                <c:pt idx="73">
                  <c:v>0.33</c:v>
                </c:pt>
                <c:pt idx="74">
                  <c:v>0.38</c:v>
                </c:pt>
                <c:pt idx="75">
                  <c:v>0.35</c:v>
                </c:pt>
                <c:pt idx="76">
                  <c:v>0.36</c:v>
                </c:pt>
                <c:pt idx="77">
                  <c:v>0.34</c:v>
                </c:pt>
                <c:pt idx="78">
                  <c:v>0.43</c:v>
                </c:pt>
                <c:pt idx="79">
                  <c:v>0.46</c:v>
                </c:pt>
                <c:pt idx="80">
                  <c:v>0.48</c:v>
                </c:pt>
                <c:pt idx="81">
                  <c:v>0.47</c:v>
                </c:pt>
                <c:pt idx="82">
                  <c:v>0.46</c:v>
                </c:pt>
                <c:pt idx="83">
                  <c:v>0.47</c:v>
                </c:pt>
                <c:pt idx="84">
                  <c:v>0.5</c:v>
                </c:pt>
                <c:pt idx="85">
                  <c:v>0.46</c:v>
                </c:pt>
                <c:pt idx="86">
                  <c:v>0.49</c:v>
                </c:pt>
                <c:pt idx="87">
                  <c:v>0.47</c:v>
                </c:pt>
                <c:pt idx="88">
                  <c:v>0.48</c:v>
                </c:pt>
                <c:pt idx="89">
                  <c:v>0.5</c:v>
                </c:pt>
                <c:pt idx="90">
                  <c:v>0.52</c:v>
                </c:pt>
                <c:pt idx="91">
                  <c:v>0.5</c:v>
                </c:pt>
                <c:pt idx="92">
                  <c:v>0.53</c:v>
                </c:pt>
                <c:pt idx="93">
                  <c:v>0.53</c:v>
                </c:pt>
                <c:pt idx="94">
                  <c:v>0.51</c:v>
                </c:pt>
                <c:pt idx="95">
                  <c:v>0.5</c:v>
                </c:pt>
                <c:pt idx="96">
                  <c:v>0.53</c:v>
                </c:pt>
                <c:pt idx="97">
                  <c:v>0.55000000000000004</c:v>
                </c:pt>
                <c:pt idx="98">
                  <c:v>0.51</c:v>
                </c:pt>
                <c:pt idx="99">
                  <c:v>0.55000000000000004</c:v>
                </c:pt>
                <c:pt idx="100">
                  <c:v>0.59</c:v>
                </c:pt>
                <c:pt idx="101">
                  <c:v>0.53</c:v>
                </c:pt>
                <c:pt idx="102">
                  <c:v>0.5</c:v>
                </c:pt>
                <c:pt idx="103">
                  <c:v>0.49</c:v>
                </c:pt>
                <c:pt idx="104">
                  <c:v>0.52</c:v>
                </c:pt>
                <c:pt idx="105">
                  <c:v>0.51</c:v>
                </c:pt>
                <c:pt idx="106">
                  <c:v>0.52</c:v>
                </c:pt>
                <c:pt idx="107">
                  <c:v>0.53</c:v>
                </c:pt>
                <c:pt idx="108">
                  <c:v>0.52</c:v>
                </c:pt>
                <c:pt idx="109">
                  <c:v>0.55000000000000004</c:v>
                </c:pt>
                <c:pt idx="110">
                  <c:v>0.5</c:v>
                </c:pt>
                <c:pt idx="111">
                  <c:v>0.51</c:v>
                </c:pt>
                <c:pt idx="112">
                  <c:v>0.54</c:v>
                </c:pt>
                <c:pt idx="113">
                  <c:v>0.56999999999999995</c:v>
                </c:pt>
                <c:pt idx="114">
                  <c:v>0.53</c:v>
                </c:pt>
                <c:pt idx="115">
                  <c:v>0.57999999999999996</c:v>
                </c:pt>
                <c:pt idx="116">
                  <c:v>0.61</c:v>
                </c:pt>
                <c:pt idx="117">
                  <c:v>0.44</c:v>
                </c:pt>
                <c:pt idx="118">
                  <c:v>0.34</c:v>
                </c:pt>
                <c:pt idx="119">
                  <c:v>0.28999999999999998</c:v>
                </c:pt>
                <c:pt idx="120">
                  <c:v>0.33</c:v>
                </c:pt>
                <c:pt idx="121">
                  <c:v>0.34</c:v>
                </c:pt>
                <c:pt idx="122">
                  <c:v>0.31</c:v>
                </c:pt>
                <c:pt idx="123">
                  <c:v>0.4</c:v>
                </c:pt>
                <c:pt idx="124">
                  <c:v>0.39</c:v>
                </c:pt>
                <c:pt idx="125">
                  <c:v>0.42</c:v>
                </c:pt>
                <c:pt idx="126">
                  <c:v>0.36</c:v>
                </c:pt>
                <c:pt idx="127">
                  <c:v>0.28999999999999998</c:v>
                </c:pt>
                <c:pt idx="128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2-4E76-9E6B-29B5E20E268B}"/>
            </c:ext>
          </c:extLst>
        </c:ser>
        <c:ser>
          <c:idx val="2"/>
          <c:order val="2"/>
          <c:tx>
            <c:strRef>
              <c:f>'All Respondents'!$BI$2</c:f>
              <c:strCache>
                <c:ptCount val="1"/>
                <c:pt idx="0">
                  <c:v>Wrong Track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Respondents'!$BI$3:$BI$131</c:f>
              <c:numCache>
                <c:formatCode>0%</c:formatCode>
                <c:ptCount val="129"/>
                <c:pt idx="0">
                  <c:v>0.57999999999999996</c:v>
                </c:pt>
                <c:pt idx="1">
                  <c:v>0.6</c:v>
                </c:pt>
                <c:pt idx="2">
                  <c:v>0.6</c:v>
                </c:pt>
                <c:pt idx="3">
                  <c:v>0.63</c:v>
                </c:pt>
                <c:pt idx="4">
                  <c:v>0.61</c:v>
                </c:pt>
                <c:pt idx="5">
                  <c:v>0.56999999999999995</c:v>
                </c:pt>
                <c:pt idx="6">
                  <c:v>0.63</c:v>
                </c:pt>
                <c:pt idx="7">
                  <c:v>0.57999999999999996</c:v>
                </c:pt>
                <c:pt idx="8">
                  <c:v>0.54</c:v>
                </c:pt>
                <c:pt idx="9">
                  <c:v>0.63</c:v>
                </c:pt>
                <c:pt idx="10">
                  <c:v>0.63</c:v>
                </c:pt>
                <c:pt idx="11">
                  <c:v>0.61</c:v>
                </c:pt>
                <c:pt idx="12">
                  <c:v>0.67</c:v>
                </c:pt>
                <c:pt idx="13">
                  <c:v>0.71</c:v>
                </c:pt>
                <c:pt idx="14">
                  <c:v>0.79</c:v>
                </c:pt>
                <c:pt idx="15">
                  <c:v>0.77</c:v>
                </c:pt>
                <c:pt idx="16">
                  <c:v>0.76</c:v>
                </c:pt>
                <c:pt idx="17">
                  <c:v>0.76</c:v>
                </c:pt>
                <c:pt idx="18">
                  <c:v>0.69</c:v>
                </c:pt>
                <c:pt idx="19">
                  <c:v>0.61</c:v>
                </c:pt>
                <c:pt idx="20">
                  <c:v>0.56999999999999995</c:v>
                </c:pt>
                <c:pt idx="21">
                  <c:v>0.57999999999999996</c:v>
                </c:pt>
                <c:pt idx="22">
                  <c:v>0.55000000000000004</c:v>
                </c:pt>
                <c:pt idx="23">
                  <c:v>0.56000000000000005</c:v>
                </c:pt>
                <c:pt idx="24">
                  <c:v>0.56999999999999995</c:v>
                </c:pt>
                <c:pt idx="25">
                  <c:v>0.57999999999999996</c:v>
                </c:pt>
                <c:pt idx="26">
                  <c:v>0.61</c:v>
                </c:pt>
                <c:pt idx="27">
                  <c:v>0.53</c:v>
                </c:pt>
                <c:pt idx="28">
                  <c:v>0.56000000000000005</c:v>
                </c:pt>
                <c:pt idx="29">
                  <c:v>0.48</c:v>
                </c:pt>
                <c:pt idx="30">
                  <c:v>0.54</c:v>
                </c:pt>
                <c:pt idx="31">
                  <c:v>0.53</c:v>
                </c:pt>
                <c:pt idx="32">
                  <c:v>0.53</c:v>
                </c:pt>
                <c:pt idx="33">
                  <c:v>0.57999999999999996</c:v>
                </c:pt>
                <c:pt idx="34">
                  <c:v>0.56000000000000005</c:v>
                </c:pt>
                <c:pt idx="35">
                  <c:v>0.53</c:v>
                </c:pt>
                <c:pt idx="36">
                  <c:v>0.55000000000000004</c:v>
                </c:pt>
                <c:pt idx="37">
                  <c:v>0.54</c:v>
                </c:pt>
                <c:pt idx="38">
                  <c:v>0.56999999999999995</c:v>
                </c:pt>
                <c:pt idx="39">
                  <c:v>0.55000000000000004</c:v>
                </c:pt>
                <c:pt idx="40">
                  <c:v>0.67</c:v>
                </c:pt>
                <c:pt idx="41">
                  <c:v>0.61</c:v>
                </c:pt>
                <c:pt idx="42">
                  <c:v>0.59</c:v>
                </c:pt>
                <c:pt idx="43">
                  <c:v>0.54</c:v>
                </c:pt>
                <c:pt idx="44">
                  <c:v>0.56999999999999995</c:v>
                </c:pt>
                <c:pt idx="45">
                  <c:v>0.57999999999999996</c:v>
                </c:pt>
                <c:pt idx="46">
                  <c:v>0.56999999999999995</c:v>
                </c:pt>
                <c:pt idx="47">
                  <c:v>0.56999999999999995</c:v>
                </c:pt>
                <c:pt idx="48">
                  <c:v>0.54</c:v>
                </c:pt>
                <c:pt idx="49">
                  <c:v>0.59</c:v>
                </c:pt>
                <c:pt idx="50">
                  <c:v>0.56000000000000005</c:v>
                </c:pt>
                <c:pt idx="51">
                  <c:v>0.54</c:v>
                </c:pt>
                <c:pt idx="52">
                  <c:v>0.53</c:v>
                </c:pt>
                <c:pt idx="53">
                  <c:v>0.52</c:v>
                </c:pt>
                <c:pt idx="54">
                  <c:v>0.51</c:v>
                </c:pt>
                <c:pt idx="55">
                  <c:v>0.49</c:v>
                </c:pt>
                <c:pt idx="56">
                  <c:v>0.45</c:v>
                </c:pt>
                <c:pt idx="57">
                  <c:v>0.48</c:v>
                </c:pt>
                <c:pt idx="58">
                  <c:v>0.49</c:v>
                </c:pt>
                <c:pt idx="59">
                  <c:v>0.52</c:v>
                </c:pt>
                <c:pt idx="60">
                  <c:v>0.51</c:v>
                </c:pt>
                <c:pt idx="61">
                  <c:v>0.54</c:v>
                </c:pt>
                <c:pt idx="62">
                  <c:v>0.57999999999999996</c:v>
                </c:pt>
                <c:pt idx="63">
                  <c:v>0.56999999999999995</c:v>
                </c:pt>
                <c:pt idx="64">
                  <c:v>0.55000000000000004</c:v>
                </c:pt>
                <c:pt idx="65">
                  <c:v>0.56000000000000005</c:v>
                </c:pt>
                <c:pt idx="66">
                  <c:v>0.49</c:v>
                </c:pt>
                <c:pt idx="67">
                  <c:v>0.52</c:v>
                </c:pt>
                <c:pt idx="68">
                  <c:v>0.56000000000000005</c:v>
                </c:pt>
                <c:pt idx="69">
                  <c:v>0.57999999999999996</c:v>
                </c:pt>
                <c:pt idx="70">
                  <c:v>0.52</c:v>
                </c:pt>
                <c:pt idx="71">
                  <c:v>0.57999999999999996</c:v>
                </c:pt>
                <c:pt idx="72">
                  <c:v>0.59</c:v>
                </c:pt>
                <c:pt idx="73">
                  <c:v>0.59</c:v>
                </c:pt>
                <c:pt idx="74">
                  <c:v>0.52</c:v>
                </c:pt>
                <c:pt idx="75">
                  <c:v>0.56999999999999995</c:v>
                </c:pt>
                <c:pt idx="76">
                  <c:v>0.56000000000000005</c:v>
                </c:pt>
                <c:pt idx="77">
                  <c:v>0.56999999999999995</c:v>
                </c:pt>
                <c:pt idx="78">
                  <c:v>0.45</c:v>
                </c:pt>
                <c:pt idx="79">
                  <c:v>0.42</c:v>
                </c:pt>
                <c:pt idx="80">
                  <c:v>0.35</c:v>
                </c:pt>
                <c:pt idx="81">
                  <c:v>0.41</c:v>
                </c:pt>
                <c:pt idx="82">
                  <c:v>0.39</c:v>
                </c:pt>
                <c:pt idx="83">
                  <c:v>0.4</c:v>
                </c:pt>
                <c:pt idx="84">
                  <c:v>0.36</c:v>
                </c:pt>
                <c:pt idx="85">
                  <c:v>0.39</c:v>
                </c:pt>
                <c:pt idx="86">
                  <c:v>0.38</c:v>
                </c:pt>
                <c:pt idx="87">
                  <c:v>0.41</c:v>
                </c:pt>
                <c:pt idx="88">
                  <c:v>0.38</c:v>
                </c:pt>
                <c:pt idx="89">
                  <c:v>0.38</c:v>
                </c:pt>
                <c:pt idx="90">
                  <c:v>0.41</c:v>
                </c:pt>
                <c:pt idx="91">
                  <c:v>0.38</c:v>
                </c:pt>
                <c:pt idx="92">
                  <c:v>0.35</c:v>
                </c:pt>
                <c:pt idx="93">
                  <c:v>0.38</c:v>
                </c:pt>
                <c:pt idx="94">
                  <c:v>0.38</c:v>
                </c:pt>
                <c:pt idx="95">
                  <c:v>0.37</c:v>
                </c:pt>
                <c:pt idx="96">
                  <c:v>0.36</c:v>
                </c:pt>
                <c:pt idx="97">
                  <c:v>0.37</c:v>
                </c:pt>
                <c:pt idx="98">
                  <c:v>0.41</c:v>
                </c:pt>
                <c:pt idx="99">
                  <c:v>0.34</c:v>
                </c:pt>
                <c:pt idx="100">
                  <c:v>0.33</c:v>
                </c:pt>
                <c:pt idx="101">
                  <c:v>0.37</c:v>
                </c:pt>
                <c:pt idx="102">
                  <c:v>0.4</c:v>
                </c:pt>
                <c:pt idx="103">
                  <c:v>0.43</c:v>
                </c:pt>
                <c:pt idx="104">
                  <c:v>0.38</c:v>
                </c:pt>
                <c:pt idx="105">
                  <c:v>0.39</c:v>
                </c:pt>
                <c:pt idx="106">
                  <c:v>0.37</c:v>
                </c:pt>
                <c:pt idx="107">
                  <c:v>0.34</c:v>
                </c:pt>
                <c:pt idx="108">
                  <c:v>0.4</c:v>
                </c:pt>
                <c:pt idx="109">
                  <c:v>0.35</c:v>
                </c:pt>
                <c:pt idx="110">
                  <c:v>0.41</c:v>
                </c:pt>
                <c:pt idx="111">
                  <c:v>0.4</c:v>
                </c:pt>
                <c:pt idx="112">
                  <c:v>0.38</c:v>
                </c:pt>
                <c:pt idx="113">
                  <c:v>0.33</c:v>
                </c:pt>
                <c:pt idx="114">
                  <c:v>0.36</c:v>
                </c:pt>
                <c:pt idx="115">
                  <c:v>0.34</c:v>
                </c:pt>
                <c:pt idx="116">
                  <c:v>0.33</c:v>
                </c:pt>
                <c:pt idx="117">
                  <c:v>0.46</c:v>
                </c:pt>
                <c:pt idx="118">
                  <c:v>0.53</c:v>
                </c:pt>
                <c:pt idx="119">
                  <c:v>0.6</c:v>
                </c:pt>
                <c:pt idx="120">
                  <c:v>0.56999999999999995</c:v>
                </c:pt>
                <c:pt idx="121">
                  <c:v>0.56000000000000005</c:v>
                </c:pt>
                <c:pt idx="122">
                  <c:v>0.6</c:v>
                </c:pt>
                <c:pt idx="123">
                  <c:v>0.53</c:v>
                </c:pt>
                <c:pt idx="124">
                  <c:v>0.51</c:v>
                </c:pt>
                <c:pt idx="125">
                  <c:v>0.48</c:v>
                </c:pt>
                <c:pt idx="126">
                  <c:v>0.55000000000000004</c:v>
                </c:pt>
                <c:pt idx="127">
                  <c:v>0.57999999999999996</c:v>
                </c:pt>
                <c:pt idx="128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F-49A9-81CE-2D9A34D6A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84288"/>
        <c:axId val="249684848"/>
      </c:lineChart>
      <c:dateAx>
        <c:axId val="249684288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low"/>
        <c:txPr>
          <a:bodyPr/>
          <a:lstStyle/>
          <a:p>
            <a:pPr>
              <a:defRPr sz="1400"/>
            </a:pPr>
            <a:endParaRPr lang="en-US"/>
          </a:p>
        </c:txPr>
        <c:crossAx val="249684848"/>
        <c:crosses val="autoZero"/>
        <c:auto val="1"/>
        <c:lblOffset val="100"/>
        <c:baseTimeUnit val="days"/>
        <c:majorUnit val="1"/>
      </c:dateAx>
      <c:valAx>
        <c:axId val="249684848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96842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Share of respondents who say home rental prices will...in</a:t>
            </a:r>
            <a:r>
              <a:rPr lang="en-US" sz="1800" baseline="0"/>
              <a:t> the next 12 months</a:t>
            </a: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0801325615548061E-2"/>
          <c:y val="0.1805485098676391"/>
          <c:w val="0.85872902373066906"/>
          <c:h val="0.6531355761902311"/>
        </c:manualLayout>
      </c:layout>
      <c:lineChart>
        <c:grouping val="standard"/>
        <c:varyColors val="0"/>
        <c:ser>
          <c:idx val="3"/>
          <c:order val="0"/>
          <c:tx>
            <c:strRef>
              <c:f>'All Respondents'!$BC$2</c:f>
              <c:strCache>
                <c:ptCount val="1"/>
                <c:pt idx="0">
                  <c:v>Net Rental Prices Will Go Up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Respondents'!$BC$3:$BC$131</c:f>
              <c:numCache>
                <c:formatCode>0%</c:formatCode>
                <c:ptCount val="129"/>
                <c:pt idx="0">
                  <c:v>0.28000000000000003</c:v>
                </c:pt>
                <c:pt idx="1">
                  <c:v>0.28000000000000003</c:v>
                </c:pt>
                <c:pt idx="2">
                  <c:v>0.29000000000000004</c:v>
                </c:pt>
                <c:pt idx="3">
                  <c:v>0.3</c:v>
                </c:pt>
                <c:pt idx="4">
                  <c:v>0.28999999999999998</c:v>
                </c:pt>
                <c:pt idx="5">
                  <c:v>0.33</c:v>
                </c:pt>
                <c:pt idx="6">
                  <c:v>0.3</c:v>
                </c:pt>
                <c:pt idx="7">
                  <c:v>0.34</c:v>
                </c:pt>
                <c:pt idx="8">
                  <c:v>0.36</c:v>
                </c:pt>
                <c:pt idx="9">
                  <c:v>0.4</c:v>
                </c:pt>
                <c:pt idx="10">
                  <c:v>0.37</c:v>
                </c:pt>
                <c:pt idx="11">
                  <c:v>0.42000000000000004</c:v>
                </c:pt>
                <c:pt idx="12">
                  <c:v>0.38</c:v>
                </c:pt>
                <c:pt idx="13">
                  <c:v>0.41</c:v>
                </c:pt>
                <c:pt idx="14">
                  <c:v>0.42</c:v>
                </c:pt>
                <c:pt idx="15">
                  <c:v>0.38</c:v>
                </c:pt>
                <c:pt idx="16">
                  <c:v>0.39</c:v>
                </c:pt>
                <c:pt idx="17">
                  <c:v>0.35</c:v>
                </c:pt>
                <c:pt idx="18">
                  <c:v>0.38</c:v>
                </c:pt>
                <c:pt idx="19">
                  <c:v>0.41000000000000003</c:v>
                </c:pt>
                <c:pt idx="20">
                  <c:v>0.41000000000000003</c:v>
                </c:pt>
                <c:pt idx="21">
                  <c:v>0.44</c:v>
                </c:pt>
                <c:pt idx="22">
                  <c:v>0.44</c:v>
                </c:pt>
                <c:pt idx="23">
                  <c:v>0.43</c:v>
                </c:pt>
                <c:pt idx="24">
                  <c:v>0.43</c:v>
                </c:pt>
                <c:pt idx="25">
                  <c:v>0.47</c:v>
                </c:pt>
                <c:pt idx="26">
                  <c:v>0.38</c:v>
                </c:pt>
                <c:pt idx="27">
                  <c:v>0.43</c:v>
                </c:pt>
                <c:pt idx="28">
                  <c:v>0.45999999999999996</c:v>
                </c:pt>
                <c:pt idx="29">
                  <c:v>0.44</c:v>
                </c:pt>
                <c:pt idx="30">
                  <c:v>0.44</c:v>
                </c:pt>
                <c:pt idx="31">
                  <c:v>0.44</c:v>
                </c:pt>
                <c:pt idx="32">
                  <c:v>0.46</c:v>
                </c:pt>
                <c:pt idx="33">
                  <c:v>0.47</c:v>
                </c:pt>
                <c:pt idx="34">
                  <c:v>0.44999999999999996</c:v>
                </c:pt>
                <c:pt idx="35">
                  <c:v>0.44</c:v>
                </c:pt>
                <c:pt idx="36">
                  <c:v>0.53</c:v>
                </c:pt>
                <c:pt idx="37">
                  <c:v>0.51</c:v>
                </c:pt>
                <c:pt idx="38">
                  <c:v>0.5</c:v>
                </c:pt>
                <c:pt idx="39">
                  <c:v>0.49</c:v>
                </c:pt>
                <c:pt idx="40">
                  <c:v>0.47000000000000003</c:v>
                </c:pt>
                <c:pt idx="41">
                  <c:v>0.46</c:v>
                </c:pt>
                <c:pt idx="42">
                  <c:v>0.5</c:v>
                </c:pt>
                <c:pt idx="43">
                  <c:v>0.44999999999999996</c:v>
                </c:pt>
                <c:pt idx="44">
                  <c:v>0.49</c:v>
                </c:pt>
                <c:pt idx="45">
                  <c:v>0.48000000000000004</c:v>
                </c:pt>
                <c:pt idx="46">
                  <c:v>0.5</c:v>
                </c:pt>
                <c:pt idx="47">
                  <c:v>0.48</c:v>
                </c:pt>
                <c:pt idx="48">
                  <c:v>0.51</c:v>
                </c:pt>
                <c:pt idx="49">
                  <c:v>0.48</c:v>
                </c:pt>
                <c:pt idx="50">
                  <c:v>0.49000000000000005</c:v>
                </c:pt>
                <c:pt idx="51">
                  <c:v>0.52</c:v>
                </c:pt>
                <c:pt idx="52">
                  <c:v>0.45</c:v>
                </c:pt>
                <c:pt idx="53">
                  <c:v>0.49000000000000005</c:v>
                </c:pt>
                <c:pt idx="54">
                  <c:v>0.49000000000000005</c:v>
                </c:pt>
                <c:pt idx="55">
                  <c:v>0.5</c:v>
                </c:pt>
                <c:pt idx="56">
                  <c:v>0.49</c:v>
                </c:pt>
                <c:pt idx="57">
                  <c:v>0.49000000000000005</c:v>
                </c:pt>
                <c:pt idx="58">
                  <c:v>0.51</c:v>
                </c:pt>
                <c:pt idx="59">
                  <c:v>0.51</c:v>
                </c:pt>
                <c:pt idx="60">
                  <c:v>0.55999999999999994</c:v>
                </c:pt>
                <c:pt idx="61">
                  <c:v>0.51</c:v>
                </c:pt>
                <c:pt idx="62">
                  <c:v>0.53</c:v>
                </c:pt>
                <c:pt idx="63">
                  <c:v>0.5</c:v>
                </c:pt>
                <c:pt idx="64">
                  <c:v>0.53999999999999992</c:v>
                </c:pt>
                <c:pt idx="65">
                  <c:v>0.5</c:v>
                </c:pt>
                <c:pt idx="66">
                  <c:v>0.5</c:v>
                </c:pt>
                <c:pt idx="67">
                  <c:v>0.49</c:v>
                </c:pt>
                <c:pt idx="68">
                  <c:v>0.49</c:v>
                </c:pt>
                <c:pt idx="69">
                  <c:v>0.5</c:v>
                </c:pt>
                <c:pt idx="70">
                  <c:v>0.52</c:v>
                </c:pt>
                <c:pt idx="71">
                  <c:v>0.5</c:v>
                </c:pt>
                <c:pt idx="72">
                  <c:v>0.49000000000000005</c:v>
                </c:pt>
                <c:pt idx="73">
                  <c:v>0.53999999999999992</c:v>
                </c:pt>
                <c:pt idx="74">
                  <c:v>0.51</c:v>
                </c:pt>
                <c:pt idx="75">
                  <c:v>0.51</c:v>
                </c:pt>
                <c:pt idx="76">
                  <c:v>0.5</c:v>
                </c:pt>
                <c:pt idx="77">
                  <c:v>0.49</c:v>
                </c:pt>
                <c:pt idx="78">
                  <c:v>0.49000000000000005</c:v>
                </c:pt>
                <c:pt idx="79">
                  <c:v>0.5</c:v>
                </c:pt>
                <c:pt idx="80">
                  <c:v>0.53</c:v>
                </c:pt>
                <c:pt idx="81">
                  <c:v>0.53999999999999992</c:v>
                </c:pt>
                <c:pt idx="82">
                  <c:v>0.49</c:v>
                </c:pt>
                <c:pt idx="83">
                  <c:v>0.52999999999999992</c:v>
                </c:pt>
                <c:pt idx="84">
                  <c:v>0.53999999999999992</c:v>
                </c:pt>
                <c:pt idx="85">
                  <c:v>0.53999999999999992</c:v>
                </c:pt>
                <c:pt idx="86">
                  <c:v>0.57999999999999996</c:v>
                </c:pt>
                <c:pt idx="87">
                  <c:v>0.53999999999999992</c:v>
                </c:pt>
                <c:pt idx="88">
                  <c:v>0.54999999999999993</c:v>
                </c:pt>
                <c:pt idx="89">
                  <c:v>0.57999999999999996</c:v>
                </c:pt>
                <c:pt idx="90">
                  <c:v>0.6</c:v>
                </c:pt>
                <c:pt idx="91">
                  <c:v>0.54999999999999993</c:v>
                </c:pt>
                <c:pt idx="92">
                  <c:v>0.54999999999999993</c:v>
                </c:pt>
                <c:pt idx="93">
                  <c:v>0.55999999999999994</c:v>
                </c:pt>
                <c:pt idx="94">
                  <c:v>0.59</c:v>
                </c:pt>
                <c:pt idx="95">
                  <c:v>0.59</c:v>
                </c:pt>
                <c:pt idx="96">
                  <c:v>0.5</c:v>
                </c:pt>
                <c:pt idx="97">
                  <c:v>0.56999999999999995</c:v>
                </c:pt>
                <c:pt idx="98">
                  <c:v>0.53999999999999992</c:v>
                </c:pt>
                <c:pt idx="99">
                  <c:v>0.56999999999999995</c:v>
                </c:pt>
                <c:pt idx="100">
                  <c:v>0.52999999999999992</c:v>
                </c:pt>
                <c:pt idx="101">
                  <c:v>0.55999999999999994</c:v>
                </c:pt>
                <c:pt idx="102">
                  <c:v>0.54999999999999993</c:v>
                </c:pt>
                <c:pt idx="103">
                  <c:v>0.52</c:v>
                </c:pt>
                <c:pt idx="104">
                  <c:v>0.53</c:v>
                </c:pt>
                <c:pt idx="105">
                  <c:v>0.54999999999999993</c:v>
                </c:pt>
                <c:pt idx="106">
                  <c:v>0.59</c:v>
                </c:pt>
                <c:pt idx="107">
                  <c:v>0.62</c:v>
                </c:pt>
                <c:pt idx="108">
                  <c:v>0.53999999999999992</c:v>
                </c:pt>
                <c:pt idx="109">
                  <c:v>0.56999999999999995</c:v>
                </c:pt>
                <c:pt idx="110">
                  <c:v>0.55999999999999994</c:v>
                </c:pt>
                <c:pt idx="111">
                  <c:v>0.52</c:v>
                </c:pt>
                <c:pt idx="112">
                  <c:v>0.52999999999999992</c:v>
                </c:pt>
                <c:pt idx="113">
                  <c:v>0.57999999999999996</c:v>
                </c:pt>
                <c:pt idx="114">
                  <c:v>0.56999999999999995</c:v>
                </c:pt>
                <c:pt idx="115">
                  <c:v>0.56999999999999995</c:v>
                </c:pt>
                <c:pt idx="116">
                  <c:v>0.56999999999999995</c:v>
                </c:pt>
                <c:pt idx="117">
                  <c:v>0.45</c:v>
                </c:pt>
                <c:pt idx="118">
                  <c:v>0.14999999999999997</c:v>
                </c:pt>
                <c:pt idx="119">
                  <c:v>0.21000000000000002</c:v>
                </c:pt>
                <c:pt idx="120">
                  <c:v>0.3</c:v>
                </c:pt>
                <c:pt idx="121">
                  <c:v>0.34</c:v>
                </c:pt>
                <c:pt idx="122">
                  <c:v>0.37</c:v>
                </c:pt>
                <c:pt idx="123">
                  <c:v>0.36</c:v>
                </c:pt>
                <c:pt idx="124">
                  <c:v>0.38</c:v>
                </c:pt>
                <c:pt idx="125">
                  <c:v>0.43000000000000005</c:v>
                </c:pt>
                <c:pt idx="126">
                  <c:v>0.38</c:v>
                </c:pt>
                <c:pt idx="127">
                  <c:v>0.41000000000000003</c:v>
                </c:pt>
                <c:pt idx="128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59-4D68-8133-33F437DAC3B4}"/>
            </c:ext>
          </c:extLst>
        </c:ser>
        <c:ser>
          <c:idx val="0"/>
          <c:order val="1"/>
          <c:tx>
            <c:strRef>
              <c:f>'All Respondents'!$AZ$2</c:f>
              <c:strCache>
                <c:ptCount val="1"/>
                <c:pt idx="0">
                  <c:v>Go Up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Respondents'!$AZ$3:$AZ$131</c:f>
              <c:numCache>
                <c:formatCode>0%</c:formatCode>
                <c:ptCount val="129"/>
                <c:pt idx="0">
                  <c:v>0.39</c:v>
                </c:pt>
                <c:pt idx="1">
                  <c:v>0.38</c:v>
                </c:pt>
                <c:pt idx="2">
                  <c:v>0.38</c:v>
                </c:pt>
                <c:pt idx="3">
                  <c:v>0.37</c:v>
                </c:pt>
                <c:pt idx="4">
                  <c:v>0.37</c:v>
                </c:pt>
                <c:pt idx="5">
                  <c:v>0.4</c:v>
                </c:pt>
                <c:pt idx="6">
                  <c:v>0.37</c:v>
                </c:pt>
                <c:pt idx="7">
                  <c:v>0.4</c:v>
                </c:pt>
                <c:pt idx="8">
                  <c:v>0.43</c:v>
                </c:pt>
                <c:pt idx="9">
                  <c:v>0.46</c:v>
                </c:pt>
                <c:pt idx="10">
                  <c:v>0.43</c:v>
                </c:pt>
                <c:pt idx="11">
                  <c:v>0.46</c:v>
                </c:pt>
                <c:pt idx="12">
                  <c:v>0.44</c:v>
                </c:pt>
                <c:pt idx="13">
                  <c:v>0.47</c:v>
                </c:pt>
                <c:pt idx="14">
                  <c:v>0.48</c:v>
                </c:pt>
                <c:pt idx="15">
                  <c:v>0.45</c:v>
                </c:pt>
                <c:pt idx="16">
                  <c:v>0.44</c:v>
                </c:pt>
                <c:pt idx="17">
                  <c:v>0.41</c:v>
                </c:pt>
                <c:pt idx="18">
                  <c:v>0.43</c:v>
                </c:pt>
                <c:pt idx="19">
                  <c:v>0.45</c:v>
                </c:pt>
                <c:pt idx="20">
                  <c:v>0.45</c:v>
                </c:pt>
                <c:pt idx="21">
                  <c:v>0.48</c:v>
                </c:pt>
                <c:pt idx="22">
                  <c:v>0.49</c:v>
                </c:pt>
                <c:pt idx="23">
                  <c:v>0.48</c:v>
                </c:pt>
                <c:pt idx="24">
                  <c:v>0.48</c:v>
                </c:pt>
                <c:pt idx="25">
                  <c:v>0.49</c:v>
                </c:pt>
                <c:pt idx="26">
                  <c:v>0.43</c:v>
                </c:pt>
                <c:pt idx="27">
                  <c:v>0.47</c:v>
                </c:pt>
                <c:pt idx="28">
                  <c:v>0.49</c:v>
                </c:pt>
                <c:pt idx="29">
                  <c:v>0.48</c:v>
                </c:pt>
                <c:pt idx="30">
                  <c:v>0.48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0.48</c:v>
                </c:pt>
                <c:pt idx="35">
                  <c:v>0.48</c:v>
                </c:pt>
                <c:pt idx="36">
                  <c:v>0.56000000000000005</c:v>
                </c:pt>
                <c:pt idx="37">
                  <c:v>0.54</c:v>
                </c:pt>
                <c:pt idx="38">
                  <c:v>0.53</c:v>
                </c:pt>
                <c:pt idx="39">
                  <c:v>0.52</c:v>
                </c:pt>
                <c:pt idx="40">
                  <c:v>0.52</c:v>
                </c:pt>
                <c:pt idx="41">
                  <c:v>0.5</c:v>
                </c:pt>
                <c:pt idx="42">
                  <c:v>0.53</c:v>
                </c:pt>
                <c:pt idx="43">
                  <c:v>0.48</c:v>
                </c:pt>
                <c:pt idx="44">
                  <c:v>0.51</c:v>
                </c:pt>
                <c:pt idx="45">
                  <c:v>0.52</c:v>
                </c:pt>
                <c:pt idx="46">
                  <c:v>0.52</c:v>
                </c:pt>
                <c:pt idx="47">
                  <c:v>0.51</c:v>
                </c:pt>
                <c:pt idx="48">
                  <c:v>0.54</c:v>
                </c:pt>
                <c:pt idx="49">
                  <c:v>0.51</c:v>
                </c:pt>
                <c:pt idx="50">
                  <c:v>0.53</c:v>
                </c:pt>
                <c:pt idx="51">
                  <c:v>0.55000000000000004</c:v>
                </c:pt>
                <c:pt idx="52">
                  <c:v>0.49</c:v>
                </c:pt>
                <c:pt idx="53">
                  <c:v>0.53</c:v>
                </c:pt>
                <c:pt idx="54">
                  <c:v>0.53</c:v>
                </c:pt>
                <c:pt idx="55">
                  <c:v>0.52</c:v>
                </c:pt>
                <c:pt idx="56">
                  <c:v>0.52</c:v>
                </c:pt>
                <c:pt idx="57">
                  <c:v>0.53</c:v>
                </c:pt>
                <c:pt idx="58">
                  <c:v>0.54</c:v>
                </c:pt>
                <c:pt idx="59">
                  <c:v>0.55000000000000004</c:v>
                </c:pt>
                <c:pt idx="60">
                  <c:v>0.59</c:v>
                </c:pt>
                <c:pt idx="61">
                  <c:v>0.54</c:v>
                </c:pt>
                <c:pt idx="62">
                  <c:v>0.55000000000000004</c:v>
                </c:pt>
                <c:pt idx="63">
                  <c:v>0.54</c:v>
                </c:pt>
                <c:pt idx="64">
                  <c:v>0.57999999999999996</c:v>
                </c:pt>
                <c:pt idx="65">
                  <c:v>0.53</c:v>
                </c:pt>
                <c:pt idx="66">
                  <c:v>0.53</c:v>
                </c:pt>
                <c:pt idx="67">
                  <c:v>0.52</c:v>
                </c:pt>
                <c:pt idx="68">
                  <c:v>0.52</c:v>
                </c:pt>
                <c:pt idx="69">
                  <c:v>0.54</c:v>
                </c:pt>
                <c:pt idx="70">
                  <c:v>0.56000000000000005</c:v>
                </c:pt>
                <c:pt idx="71">
                  <c:v>0.54</c:v>
                </c:pt>
                <c:pt idx="72">
                  <c:v>0.54</c:v>
                </c:pt>
                <c:pt idx="73">
                  <c:v>0.57999999999999996</c:v>
                </c:pt>
                <c:pt idx="74">
                  <c:v>0.55000000000000004</c:v>
                </c:pt>
                <c:pt idx="75">
                  <c:v>0.54</c:v>
                </c:pt>
                <c:pt idx="76">
                  <c:v>0.54</c:v>
                </c:pt>
                <c:pt idx="77">
                  <c:v>0.52</c:v>
                </c:pt>
                <c:pt idx="78">
                  <c:v>0.54</c:v>
                </c:pt>
                <c:pt idx="79">
                  <c:v>0.54</c:v>
                </c:pt>
                <c:pt idx="80">
                  <c:v>0.56000000000000005</c:v>
                </c:pt>
                <c:pt idx="81">
                  <c:v>0.56999999999999995</c:v>
                </c:pt>
                <c:pt idx="82">
                  <c:v>0.52</c:v>
                </c:pt>
                <c:pt idx="83">
                  <c:v>0.56999999999999995</c:v>
                </c:pt>
                <c:pt idx="84">
                  <c:v>0.57999999999999996</c:v>
                </c:pt>
                <c:pt idx="85">
                  <c:v>0.56999999999999995</c:v>
                </c:pt>
                <c:pt idx="86">
                  <c:v>0.6</c:v>
                </c:pt>
                <c:pt idx="87">
                  <c:v>0.56999999999999995</c:v>
                </c:pt>
                <c:pt idx="88">
                  <c:v>0.57999999999999996</c:v>
                </c:pt>
                <c:pt idx="89">
                  <c:v>0.6</c:v>
                </c:pt>
                <c:pt idx="90">
                  <c:v>0.61</c:v>
                </c:pt>
                <c:pt idx="91">
                  <c:v>0.59</c:v>
                </c:pt>
                <c:pt idx="92">
                  <c:v>0.59</c:v>
                </c:pt>
                <c:pt idx="93">
                  <c:v>0.57999999999999996</c:v>
                </c:pt>
                <c:pt idx="94">
                  <c:v>0.61</c:v>
                </c:pt>
                <c:pt idx="95">
                  <c:v>0.61</c:v>
                </c:pt>
                <c:pt idx="96">
                  <c:v>0.54</c:v>
                </c:pt>
                <c:pt idx="97">
                  <c:v>0.6</c:v>
                </c:pt>
                <c:pt idx="98">
                  <c:v>0.59</c:v>
                </c:pt>
                <c:pt idx="99">
                  <c:v>0.59</c:v>
                </c:pt>
                <c:pt idx="100">
                  <c:v>0.56999999999999995</c:v>
                </c:pt>
                <c:pt idx="101">
                  <c:v>0.6</c:v>
                </c:pt>
                <c:pt idx="102">
                  <c:v>0.57999999999999996</c:v>
                </c:pt>
                <c:pt idx="103">
                  <c:v>0.57999999999999996</c:v>
                </c:pt>
                <c:pt idx="104">
                  <c:v>0.56000000000000005</c:v>
                </c:pt>
                <c:pt idx="105">
                  <c:v>0.59</c:v>
                </c:pt>
                <c:pt idx="106">
                  <c:v>0.61</c:v>
                </c:pt>
                <c:pt idx="107">
                  <c:v>0.65</c:v>
                </c:pt>
                <c:pt idx="108">
                  <c:v>0.56999999999999995</c:v>
                </c:pt>
                <c:pt idx="109">
                  <c:v>0.6</c:v>
                </c:pt>
                <c:pt idx="110">
                  <c:v>0.59</c:v>
                </c:pt>
                <c:pt idx="111">
                  <c:v>0.56000000000000005</c:v>
                </c:pt>
                <c:pt idx="112">
                  <c:v>0.56999999999999995</c:v>
                </c:pt>
                <c:pt idx="113">
                  <c:v>0.6</c:v>
                </c:pt>
                <c:pt idx="114">
                  <c:v>0.61</c:v>
                </c:pt>
                <c:pt idx="115">
                  <c:v>0.6</c:v>
                </c:pt>
                <c:pt idx="116">
                  <c:v>0.6</c:v>
                </c:pt>
                <c:pt idx="117">
                  <c:v>0.52</c:v>
                </c:pt>
                <c:pt idx="118">
                  <c:v>0.28999999999999998</c:v>
                </c:pt>
                <c:pt idx="119">
                  <c:v>0.34</c:v>
                </c:pt>
                <c:pt idx="120">
                  <c:v>0.43</c:v>
                </c:pt>
                <c:pt idx="121">
                  <c:v>0.45</c:v>
                </c:pt>
                <c:pt idx="122">
                  <c:v>0.49</c:v>
                </c:pt>
                <c:pt idx="123">
                  <c:v>0.45</c:v>
                </c:pt>
                <c:pt idx="124">
                  <c:v>0.46</c:v>
                </c:pt>
                <c:pt idx="125">
                  <c:v>0.52</c:v>
                </c:pt>
                <c:pt idx="126">
                  <c:v>0.47</c:v>
                </c:pt>
                <c:pt idx="127">
                  <c:v>0.5</c:v>
                </c:pt>
                <c:pt idx="128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59-4D68-8133-33F437DAC3B4}"/>
            </c:ext>
          </c:extLst>
        </c:ser>
        <c:ser>
          <c:idx val="1"/>
          <c:order val="2"/>
          <c:tx>
            <c:strRef>
              <c:f>'All Respondents'!$BA$2</c:f>
              <c:strCache>
                <c:ptCount val="1"/>
                <c:pt idx="0">
                  <c:v>Go Down</c:v>
                </c:pt>
              </c:strCache>
            </c:strRef>
          </c:tx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Respondents'!$BA$3:$BA$131</c:f>
              <c:numCache>
                <c:formatCode>0%</c:formatCode>
                <c:ptCount val="129"/>
                <c:pt idx="0">
                  <c:v>0.11</c:v>
                </c:pt>
                <c:pt idx="1">
                  <c:v>0.1</c:v>
                </c:pt>
                <c:pt idx="2">
                  <c:v>0.09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0.04</c:v>
                </c:pt>
                <c:pt idx="12">
                  <c:v>0.06</c:v>
                </c:pt>
                <c:pt idx="13">
                  <c:v>0.06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0.05</c:v>
                </c:pt>
                <c:pt idx="17">
                  <c:v>0.06</c:v>
                </c:pt>
                <c:pt idx="18">
                  <c:v>0.05</c:v>
                </c:pt>
                <c:pt idx="19">
                  <c:v>0.04</c:v>
                </c:pt>
                <c:pt idx="20">
                  <c:v>0.04</c:v>
                </c:pt>
                <c:pt idx="21">
                  <c:v>0.04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0.02</c:v>
                </c:pt>
                <c:pt idx="26">
                  <c:v>0.05</c:v>
                </c:pt>
                <c:pt idx="27">
                  <c:v>0.04</c:v>
                </c:pt>
                <c:pt idx="28">
                  <c:v>0.03</c:v>
                </c:pt>
                <c:pt idx="29">
                  <c:v>0.04</c:v>
                </c:pt>
                <c:pt idx="30">
                  <c:v>0.04</c:v>
                </c:pt>
                <c:pt idx="31">
                  <c:v>0.06</c:v>
                </c:pt>
                <c:pt idx="32">
                  <c:v>0.04</c:v>
                </c:pt>
                <c:pt idx="33">
                  <c:v>0.03</c:v>
                </c:pt>
                <c:pt idx="34">
                  <c:v>0.03</c:v>
                </c:pt>
                <c:pt idx="35">
                  <c:v>0.04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0.05</c:v>
                </c:pt>
                <c:pt idx="41">
                  <c:v>0.04</c:v>
                </c:pt>
                <c:pt idx="42">
                  <c:v>0.03</c:v>
                </c:pt>
                <c:pt idx="43">
                  <c:v>0.03</c:v>
                </c:pt>
                <c:pt idx="44">
                  <c:v>0.02</c:v>
                </c:pt>
                <c:pt idx="45">
                  <c:v>0.04</c:v>
                </c:pt>
                <c:pt idx="46">
                  <c:v>0.02</c:v>
                </c:pt>
                <c:pt idx="47">
                  <c:v>0.03</c:v>
                </c:pt>
                <c:pt idx="48">
                  <c:v>0.03</c:v>
                </c:pt>
                <c:pt idx="49">
                  <c:v>0.03</c:v>
                </c:pt>
                <c:pt idx="50">
                  <c:v>0.04</c:v>
                </c:pt>
                <c:pt idx="51">
                  <c:v>0.03</c:v>
                </c:pt>
                <c:pt idx="52">
                  <c:v>0.04</c:v>
                </c:pt>
                <c:pt idx="53">
                  <c:v>0.04</c:v>
                </c:pt>
                <c:pt idx="54">
                  <c:v>0.04</c:v>
                </c:pt>
                <c:pt idx="55">
                  <c:v>0.02</c:v>
                </c:pt>
                <c:pt idx="56">
                  <c:v>0.03</c:v>
                </c:pt>
                <c:pt idx="57">
                  <c:v>0.04</c:v>
                </c:pt>
                <c:pt idx="58">
                  <c:v>0.03</c:v>
                </c:pt>
                <c:pt idx="59">
                  <c:v>0.04</c:v>
                </c:pt>
                <c:pt idx="60">
                  <c:v>0.03</c:v>
                </c:pt>
                <c:pt idx="61">
                  <c:v>0.03</c:v>
                </c:pt>
                <c:pt idx="62">
                  <c:v>0.02</c:v>
                </c:pt>
                <c:pt idx="63">
                  <c:v>0.04</c:v>
                </c:pt>
                <c:pt idx="64">
                  <c:v>0.04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0.04</c:v>
                </c:pt>
                <c:pt idx="70">
                  <c:v>0.04</c:v>
                </c:pt>
                <c:pt idx="71">
                  <c:v>0.04</c:v>
                </c:pt>
                <c:pt idx="72">
                  <c:v>0.05</c:v>
                </c:pt>
                <c:pt idx="73">
                  <c:v>0.04</c:v>
                </c:pt>
                <c:pt idx="74">
                  <c:v>0.04</c:v>
                </c:pt>
                <c:pt idx="75">
                  <c:v>0.03</c:v>
                </c:pt>
                <c:pt idx="76">
                  <c:v>0.04</c:v>
                </c:pt>
                <c:pt idx="77">
                  <c:v>0.03</c:v>
                </c:pt>
                <c:pt idx="78">
                  <c:v>0.05</c:v>
                </c:pt>
                <c:pt idx="79">
                  <c:v>0.04</c:v>
                </c:pt>
                <c:pt idx="80">
                  <c:v>0.03</c:v>
                </c:pt>
                <c:pt idx="81">
                  <c:v>0.03</c:v>
                </c:pt>
                <c:pt idx="82">
                  <c:v>0.03</c:v>
                </c:pt>
                <c:pt idx="83">
                  <c:v>0.04</c:v>
                </c:pt>
                <c:pt idx="84">
                  <c:v>0.04</c:v>
                </c:pt>
                <c:pt idx="85">
                  <c:v>0.03</c:v>
                </c:pt>
                <c:pt idx="86">
                  <c:v>0.02</c:v>
                </c:pt>
                <c:pt idx="87">
                  <c:v>0.03</c:v>
                </c:pt>
                <c:pt idx="88">
                  <c:v>0.03</c:v>
                </c:pt>
                <c:pt idx="89">
                  <c:v>0.02</c:v>
                </c:pt>
                <c:pt idx="90">
                  <c:v>0.01</c:v>
                </c:pt>
                <c:pt idx="91">
                  <c:v>0.04</c:v>
                </c:pt>
                <c:pt idx="92">
                  <c:v>0.04</c:v>
                </c:pt>
                <c:pt idx="93">
                  <c:v>0.02</c:v>
                </c:pt>
                <c:pt idx="94">
                  <c:v>0.02</c:v>
                </c:pt>
                <c:pt idx="95">
                  <c:v>0.02</c:v>
                </c:pt>
                <c:pt idx="96">
                  <c:v>0.04</c:v>
                </c:pt>
                <c:pt idx="97">
                  <c:v>0.03</c:v>
                </c:pt>
                <c:pt idx="98">
                  <c:v>0.05</c:v>
                </c:pt>
                <c:pt idx="99">
                  <c:v>0.02</c:v>
                </c:pt>
                <c:pt idx="100">
                  <c:v>0.04</c:v>
                </c:pt>
                <c:pt idx="101">
                  <c:v>0.04</c:v>
                </c:pt>
                <c:pt idx="102">
                  <c:v>0.03</c:v>
                </c:pt>
                <c:pt idx="103">
                  <c:v>0.06</c:v>
                </c:pt>
                <c:pt idx="104">
                  <c:v>0.03</c:v>
                </c:pt>
                <c:pt idx="105">
                  <c:v>0.04</c:v>
                </c:pt>
                <c:pt idx="106">
                  <c:v>0.02</c:v>
                </c:pt>
                <c:pt idx="107">
                  <c:v>0.03</c:v>
                </c:pt>
                <c:pt idx="108">
                  <c:v>0.03</c:v>
                </c:pt>
                <c:pt idx="109">
                  <c:v>0.03</c:v>
                </c:pt>
                <c:pt idx="110">
                  <c:v>0.03</c:v>
                </c:pt>
                <c:pt idx="111">
                  <c:v>0.04</c:v>
                </c:pt>
                <c:pt idx="112">
                  <c:v>0.04</c:v>
                </c:pt>
                <c:pt idx="113">
                  <c:v>0.02</c:v>
                </c:pt>
                <c:pt idx="114">
                  <c:v>0.04</c:v>
                </c:pt>
                <c:pt idx="115">
                  <c:v>0.03</c:v>
                </c:pt>
                <c:pt idx="116">
                  <c:v>0.03</c:v>
                </c:pt>
                <c:pt idx="117">
                  <c:v>7.0000000000000007E-2</c:v>
                </c:pt>
                <c:pt idx="118">
                  <c:v>0.14000000000000001</c:v>
                </c:pt>
                <c:pt idx="119">
                  <c:v>0.13</c:v>
                </c:pt>
                <c:pt idx="120">
                  <c:v>0.13</c:v>
                </c:pt>
                <c:pt idx="121">
                  <c:v>0.11</c:v>
                </c:pt>
                <c:pt idx="122">
                  <c:v>0.12</c:v>
                </c:pt>
                <c:pt idx="123">
                  <c:v>0.09</c:v>
                </c:pt>
                <c:pt idx="124">
                  <c:v>0.08</c:v>
                </c:pt>
                <c:pt idx="125">
                  <c:v>0.09</c:v>
                </c:pt>
                <c:pt idx="126">
                  <c:v>0.09</c:v>
                </c:pt>
                <c:pt idx="127">
                  <c:v>0.09</c:v>
                </c:pt>
                <c:pt idx="128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9-4D68-8133-33F437DAC3B4}"/>
            </c:ext>
          </c:extLst>
        </c:ser>
        <c:ser>
          <c:idx val="2"/>
          <c:order val="3"/>
          <c:tx>
            <c:strRef>
              <c:f>'All Respondents'!$BB$2</c:f>
              <c:strCache>
                <c:ptCount val="1"/>
                <c:pt idx="0">
                  <c:v>Stay the Same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'All Respondents'!$A$3:$A$131</c:f>
              <c:numCache>
                <c:formatCode>mmm\-yy</c:formatCode>
                <c:ptCount val="129"/>
                <c:pt idx="0">
                  <c:v>40330</c:v>
                </c:pt>
                <c:pt idx="1">
                  <c:v>40360</c:v>
                </c:pt>
                <c:pt idx="2">
                  <c:v>40391</c:v>
                </c:pt>
                <c:pt idx="3">
                  <c:v>40422</c:v>
                </c:pt>
                <c:pt idx="4">
                  <c:v>40452</c:v>
                </c:pt>
                <c:pt idx="5">
                  <c:v>40483</c:v>
                </c:pt>
                <c:pt idx="6">
                  <c:v>40513</c:v>
                </c:pt>
                <c:pt idx="7">
                  <c:v>40544</c:v>
                </c:pt>
                <c:pt idx="8">
                  <c:v>40575</c:v>
                </c:pt>
                <c:pt idx="9">
                  <c:v>40603</c:v>
                </c:pt>
                <c:pt idx="10">
                  <c:v>40634</c:v>
                </c:pt>
                <c:pt idx="11">
                  <c:v>40664</c:v>
                </c:pt>
                <c:pt idx="12">
                  <c:v>40695</c:v>
                </c:pt>
                <c:pt idx="13">
                  <c:v>40725</c:v>
                </c:pt>
                <c:pt idx="14">
                  <c:v>40756</c:v>
                </c:pt>
                <c:pt idx="15">
                  <c:v>40787</c:v>
                </c:pt>
                <c:pt idx="16">
                  <c:v>40817</c:v>
                </c:pt>
                <c:pt idx="17">
                  <c:v>40848</c:v>
                </c:pt>
                <c:pt idx="18">
                  <c:v>40878</c:v>
                </c:pt>
                <c:pt idx="19">
                  <c:v>40909</c:v>
                </c:pt>
                <c:pt idx="20">
                  <c:v>40940</c:v>
                </c:pt>
                <c:pt idx="21">
                  <c:v>40969</c:v>
                </c:pt>
                <c:pt idx="22">
                  <c:v>41000</c:v>
                </c:pt>
                <c:pt idx="23">
                  <c:v>41030</c:v>
                </c:pt>
                <c:pt idx="24">
                  <c:v>41061</c:v>
                </c:pt>
                <c:pt idx="25">
                  <c:v>41091</c:v>
                </c:pt>
                <c:pt idx="26">
                  <c:v>41122</c:v>
                </c:pt>
                <c:pt idx="27">
                  <c:v>41153</c:v>
                </c:pt>
                <c:pt idx="28">
                  <c:v>41183</c:v>
                </c:pt>
                <c:pt idx="29">
                  <c:v>41214</c:v>
                </c:pt>
                <c:pt idx="30">
                  <c:v>41244</c:v>
                </c:pt>
                <c:pt idx="31">
                  <c:v>41275</c:v>
                </c:pt>
                <c:pt idx="32">
                  <c:v>41306</c:v>
                </c:pt>
                <c:pt idx="33">
                  <c:v>41334</c:v>
                </c:pt>
                <c:pt idx="34">
                  <c:v>41365</c:v>
                </c:pt>
                <c:pt idx="35">
                  <c:v>41395</c:v>
                </c:pt>
                <c:pt idx="36">
                  <c:v>41426</c:v>
                </c:pt>
                <c:pt idx="37">
                  <c:v>41456</c:v>
                </c:pt>
                <c:pt idx="38">
                  <c:v>41487</c:v>
                </c:pt>
                <c:pt idx="39">
                  <c:v>41518</c:v>
                </c:pt>
                <c:pt idx="40">
                  <c:v>41548</c:v>
                </c:pt>
                <c:pt idx="41">
                  <c:v>41579</c:v>
                </c:pt>
                <c:pt idx="42">
                  <c:v>41609</c:v>
                </c:pt>
                <c:pt idx="43" formatCode="[$-409]mmm\-yy;@">
                  <c:v>41640</c:v>
                </c:pt>
                <c:pt idx="44" formatCode="[$-409]mmm\-yy;@">
                  <c:v>41671</c:v>
                </c:pt>
                <c:pt idx="45" formatCode="[$-409]mmm\-yy;@">
                  <c:v>41699</c:v>
                </c:pt>
                <c:pt idx="46" formatCode="[$-409]mmm\-yy;@">
                  <c:v>41730</c:v>
                </c:pt>
                <c:pt idx="47" formatCode="[$-409]mmm\-yy;@">
                  <c:v>41760</c:v>
                </c:pt>
                <c:pt idx="48" formatCode="[$-409]mmm\-yy;@">
                  <c:v>41791</c:v>
                </c:pt>
                <c:pt idx="49" formatCode="[$-409]mmm\-yy;@">
                  <c:v>41821</c:v>
                </c:pt>
                <c:pt idx="50" formatCode="[$-409]mmm\-yy;@">
                  <c:v>41852</c:v>
                </c:pt>
                <c:pt idx="51" formatCode="[$-409]mmm\-yy;@">
                  <c:v>41883</c:v>
                </c:pt>
                <c:pt idx="52" formatCode="[$-409]mmm\-yy;@">
                  <c:v>41913</c:v>
                </c:pt>
                <c:pt idx="53" formatCode="[$-409]mmm\-yy;@">
                  <c:v>41944</c:v>
                </c:pt>
                <c:pt idx="54" formatCode="[$-409]mmm\-yy;@">
                  <c:v>41974</c:v>
                </c:pt>
                <c:pt idx="55" formatCode="[$-409]mmm\-yy;@">
                  <c:v>42005</c:v>
                </c:pt>
                <c:pt idx="56" formatCode="[$-409]mmm\-yy;@">
                  <c:v>42036</c:v>
                </c:pt>
                <c:pt idx="57" formatCode="[$-409]mmm\-yy;@">
                  <c:v>42064</c:v>
                </c:pt>
                <c:pt idx="58" formatCode="[$-409]mmm\-yy;@">
                  <c:v>42095</c:v>
                </c:pt>
                <c:pt idx="59" formatCode="[$-409]mmm\-yy;@">
                  <c:v>42125</c:v>
                </c:pt>
                <c:pt idx="60" formatCode="[$-409]mmm\-yy;@">
                  <c:v>42156</c:v>
                </c:pt>
                <c:pt idx="61" formatCode="[$-409]mmm\-yy;@">
                  <c:v>42186</c:v>
                </c:pt>
                <c:pt idx="62" formatCode="[$-409]mmm\-yy;@">
                  <c:v>42217</c:v>
                </c:pt>
                <c:pt idx="63" formatCode="[$-409]mmm\-yy;@">
                  <c:v>42248</c:v>
                </c:pt>
                <c:pt idx="64" formatCode="[$-409]mmm\-yy;@">
                  <c:v>42278</c:v>
                </c:pt>
                <c:pt idx="65" formatCode="[$-409]mmm\-yy;@">
                  <c:v>42309</c:v>
                </c:pt>
                <c:pt idx="66" formatCode="[$-409]mmm\-yy;@">
                  <c:v>42339</c:v>
                </c:pt>
                <c:pt idx="67" formatCode="[$-409]mmm\-yy;@">
                  <c:v>42370</c:v>
                </c:pt>
                <c:pt idx="68" formatCode="[$-409]mmm\-yy;@">
                  <c:v>42401</c:v>
                </c:pt>
                <c:pt idx="69" formatCode="[$-409]mmm\-yy;@">
                  <c:v>42430</c:v>
                </c:pt>
                <c:pt idx="70" formatCode="[$-409]mmm\-yy;@">
                  <c:v>42461</c:v>
                </c:pt>
                <c:pt idx="71" formatCode="[$-409]mmm\-yy;@">
                  <c:v>42491</c:v>
                </c:pt>
                <c:pt idx="72" formatCode="[$-409]mmm\-yy;@">
                  <c:v>42522</c:v>
                </c:pt>
                <c:pt idx="73" formatCode="[$-409]mmm\-yy;@">
                  <c:v>42552</c:v>
                </c:pt>
                <c:pt idx="74" formatCode="[$-409]mmm\-yy;@">
                  <c:v>42583</c:v>
                </c:pt>
                <c:pt idx="75" formatCode="[$-409]mmm\-yy;@">
                  <c:v>42614</c:v>
                </c:pt>
                <c:pt idx="76" formatCode="[$-409]mmm\-yy;@">
                  <c:v>42644</c:v>
                </c:pt>
                <c:pt idx="77" formatCode="[$-409]mmm\-yy;@">
                  <c:v>42675</c:v>
                </c:pt>
                <c:pt idx="78" formatCode="[$-409]mmm\-yy;@">
                  <c:v>42705</c:v>
                </c:pt>
                <c:pt idx="79" formatCode="[$-409]mmm\-yy;@">
                  <c:v>42736</c:v>
                </c:pt>
                <c:pt idx="80" formatCode="[$-409]mmm\-yy;@">
                  <c:v>42767</c:v>
                </c:pt>
                <c:pt idx="81" formatCode="[$-409]mmm\-yy;@">
                  <c:v>42795</c:v>
                </c:pt>
                <c:pt idx="82" formatCode="[$-409]mmm\-yy;@">
                  <c:v>42826</c:v>
                </c:pt>
                <c:pt idx="83" formatCode="[$-409]mmm\-yy;@">
                  <c:v>42856</c:v>
                </c:pt>
                <c:pt idx="84" formatCode="[$-409]mmm\-yy;@">
                  <c:v>42887</c:v>
                </c:pt>
                <c:pt idx="85" formatCode="[$-409]mmm\-yy;@">
                  <c:v>42917</c:v>
                </c:pt>
                <c:pt idx="86" formatCode="[$-409]mmm\-yy;@">
                  <c:v>42949</c:v>
                </c:pt>
                <c:pt idx="87" formatCode="[$-409]mmm\-yy;@">
                  <c:v>42979</c:v>
                </c:pt>
                <c:pt idx="88" formatCode="[$-409]mmm\-yy;@">
                  <c:v>43009</c:v>
                </c:pt>
                <c:pt idx="89" formatCode="[$-409]mmm\-yy;@">
                  <c:v>43040</c:v>
                </c:pt>
                <c:pt idx="90" formatCode="[$-409]mmm\-yy;@">
                  <c:v>43070</c:v>
                </c:pt>
                <c:pt idx="91" formatCode="[$-409]mmm\-yy;@">
                  <c:v>43101</c:v>
                </c:pt>
                <c:pt idx="92" formatCode="[$-409]mmm\-yy;@">
                  <c:v>43132</c:v>
                </c:pt>
                <c:pt idx="93" formatCode="[$-409]mmm\-yy;@">
                  <c:v>43160</c:v>
                </c:pt>
                <c:pt idx="94" formatCode="[$-409]mmm\-yy;@">
                  <c:v>43191</c:v>
                </c:pt>
                <c:pt idx="95" formatCode="[$-409]mmm\-yy;@">
                  <c:v>43221</c:v>
                </c:pt>
                <c:pt idx="96" formatCode="[$-409]mmm\-yy;@">
                  <c:v>43269</c:v>
                </c:pt>
                <c:pt idx="97" formatCode="[$-409]mmm\-yy;@">
                  <c:v>43282</c:v>
                </c:pt>
                <c:pt idx="98" formatCode="[$-409]mmm\-yy;@">
                  <c:v>43314</c:v>
                </c:pt>
                <c:pt idx="99" formatCode="[$-409]mmm\-yy;@">
                  <c:v>43346</c:v>
                </c:pt>
                <c:pt idx="100" formatCode="[$-409]mmm\-yy;@">
                  <c:v>43374</c:v>
                </c:pt>
                <c:pt idx="101" formatCode="[$-409]mmm\-yy;@">
                  <c:v>43405</c:v>
                </c:pt>
                <c:pt idx="102" formatCode="[$-409]mmm\-yy;@">
                  <c:v>43435</c:v>
                </c:pt>
                <c:pt idx="103" formatCode="[$-409]mmm\-yy;@">
                  <c:v>43466</c:v>
                </c:pt>
                <c:pt idx="104" formatCode="[$-409]mmm\-yy;@">
                  <c:v>43497</c:v>
                </c:pt>
                <c:pt idx="105" formatCode="[$-409]mmm\-yy;@">
                  <c:v>43525</c:v>
                </c:pt>
                <c:pt idx="106" formatCode="[$-409]mmm\-yy;@">
                  <c:v>43556</c:v>
                </c:pt>
                <c:pt idx="107" formatCode="[$-409]mmm\-yy;@">
                  <c:v>43586</c:v>
                </c:pt>
                <c:pt idx="108" formatCode="[$-409]mmm\-yy;@">
                  <c:v>43617</c:v>
                </c:pt>
                <c:pt idx="109" formatCode="[$-409]mmm\-yy;@">
                  <c:v>43647</c:v>
                </c:pt>
                <c:pt idx="110" formatCode="[$-409]mmm\-yy;@">
                  <c:v>43678</c:v>
                </c:pt>
                <c:pt idx="111" formatCode="[$-409]mmm\-yy;@">
                  <c:v>43709</c:v>
                </c:pt>
                <c:pt idx="112" formatCode="[$-409]mmm\-yy;@">
                  <c:v>43739</c:v>
                </c:pt>
                <c:pt idx="113" formatCode="[$-409]mmm\-yy;@">
                  <c:v>43770</c:v>
                </c:pt>
                <c:pt idx="114" formatCode="[$-409]mmm\-yy;@">
                  <c:v>43800</c:v>
                </c:pt>
                <c:pt idx="115" formatCode="[$-409]mmm\-yy;@">
                  <c:v>43831</c:v>
                </c:pt>
                <c:pt idx="116" formatCode="[$-409]mmm\-yy;@">
                  <c:v>43862</c:v>
                </c:pt>
                <c:pt idx="117" formatCode="[$-409]mmm\-yy;@">
                  <c:v>43891</c:v>
                </c:pt>
                <c:pt idx="118" formatCode="[$-409]mmm\-yy;@">
                  <c:v>43922</c:v>
                </c:pt>
                <c:pt idx="119" formatCode="[$-409]mmm\-yy;@">
                  <c:v>43952</c:v>
                </c:pt>
                <c:pt idx="120" formatCode="[$-409]mmm\-yy;@">
                  <c:v>43983</c:v>
                </c:pt>
                <c:pt idx="121" formatCode="[$-409]mmm\-yy;@">
                  <c:v>44013</c:v>
                </c:pt>
                <c:pt idx="122" formatCode="[$-409]mmm\-yy;@">
                  <c:v>44044</c:v>
                </c:pt>
                <c:pt idx="123" formatCode="[$-409]mmm\-yy;@">
                  <c:v>44075</c:v>
                </c:pt>
                <c:pt idx="124" formatCode="[$-409]mmm\-yy;@">
                  <c:v>44105</c:v>
                </c:pt>
                <c:pt idx="125" formatCode="[$-409]mmm\-yy;@">
                  <c:v>44136</c:v>
                </c:pt>
                <c:pt idx="126" formatCode="[$-409]mmm\-yy;@">
                  <c:v>44166</c:v>
                </c:pt>
                <c:pt idx="127" formatCode="[$-409]mmm\-yy;@">
                  <c:v>44197</c:v>
                </c:pt>
                <c:pt idx="128" formatCode="[$-409]mmm\-yy;@">
                  <c:v>44228</c:v>
                </c:pt>
              </c:numCache>
            </c:numRef>
          </c:cat>
          <c:val>
            <c:numRef>
              <c:f>'All Respondents'!$BB$3:$BB$131</c:f>
              <c:numCache>
                <c:formatCode>0%</c:formatCode>
                <c:ptCount val="129"/>
                <c:pt idx="0">
                  <c:v>0.46</c:v>
                </c:pt>
                <c:pt idx="1">
                  <c:v>0.46</c:v>
                </c:pt>
                <c:pt idx="2">
                  <c:v>0.49</c:v>
                </c:pt>
                <c:pt idx="3">
                  <c:v>0.52</c:v>
                </c:pt>
                <c:pt idx="4">
                  <c:v>0.5</c:v>
                </c:pt>
                <c:pt idx="5">
                  <c:v>0.48</c:v>
                </c:pt>
                <c:pt idx="6">
                  <c:v>0.52</c:v>
                </c:pt>
                <c:pt idx="7">
                  <c:v>0.49</c:v>
                </c:pt>
                <c:pt idx="8">
                  <c:v>0.46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0.46</c:v>
                </c:pt>
                <c:pt idx="13">
                  <c:v>0.44</c:v>
                </c:pt>
                <c:pt idx="14">
                  <c:v>0.4</c:v>
                </c:pt>
                <c:pt idx="15">
                  <c:v>0.43</c:v>
                </c:pt>
                <c:pt idx="16">
                  <c:v>0.46</c:v>
                </c:pt>
                <c:pt idx="17">
                  <c:v>0.49</c:v>
                </c:pt>
                <c:pt idx="18">
                  <c:v>0.45</c:v>
                </c:pt>
                <c:pt idx="19">
                  <c:v>0.45</c:v>
                </c:pt>
                <c:pt idx="20">
                  <c:v>0.45</c:v>
                </c:pt>
                <c:pt idx="21">
                  <c:v>0.44</c:v>
                </c:pt>
                <c:pt idx="22">
                  <c:v>0.43</c:v>
                </c:pt>
                <c:pt idx="23">
                  <c:v>0.44</c:v>
                </c:pt>
                <c:pt idx="24">
                  <c:v>0.43</c:v>
                </c:pt>
                <c:pt idx="25">
                  <c:v>0.45</c:v>
                </c:pt>
                <c:pt idx="26">
                  <c:v>0.45</c:v>
                </c:pt>
                <c:pt idx="27">
                  <c:v>0.42</c:v>
                </c:pt>
                <c:pt idx="28">
                  <c:v>0.44</c:v>
                </c:pt>
                <c:pt idx="29">
                  <c:v>0.44</c:v>
                </c:pt>
                <c:pt idx="30">
                  <c:v>0.42</c:v>
                </c:pt>
                <c:pt idx="31">
                  <c:v>0.4</c:v>
                </c:pt>
                <c:pt idx="32">
                  <c:v>0.42</c:v>
                </c:pt>
                <c:pt idx="33">
                  <c:v>0.41</c:v>
                </c:pt>
                <c:pt idx="34">
                  <c:v>0.43</c:v>
                </c:pt>
                <c:pt idx="35">
                  <c:v>0.45</c:v>
                </c:pt>
                <c:pt idx="36">
                  <c:v>0.37</c:v>
                </c:pt>
                <c:pt idx="37">
                  <c:v>0.39</c:v>
                </c:pt>
                <c:pt idx="38">
                  <c:v>0.39</c:v>
                </c:pt>
                <c:pt idx="39">
                  <c:v>0.41</c:v>
                </c:pt>
                <c:pt idx="40">
                  <c:v>0.38</c:v>
                </c:pt>
                <c:pt idx="41">
                  <c:v>0.41</c:v>
                </c:pt>
                <c:pt idx="42">
                  <c:v>0.39</c:v>
                </c:pt>
                <c:pt idx="43">
                  <c:v>0.43</c:v>
                </c:pt>
                <c:pt idx="44">
                  <c:v>0.42</c:v>
                </c:pt>
                <c:pt idx="45">
                  <c:v>0.41</c:v>
                </c:pt>
                <c:pt idx="46">
                  <c:v>0.43</c:v>
                </c:pt>
                <c:pt idx="47">
                  <c:v>0.39</c:v>
                </c:pt>
                <c:pt idx="48">
                  <c:v>0.38</c:v>
                </c:pt>
                <c:pt idx="49">
                  <c:v>0.42</c:v>
                </c:pt>
                <c:pt idx="50">
                  <c:v>0.38</c:v>
                </c:pt>
                <c:pt idx="51">
                  <c:v>0.37</c:v>
                </c:pt>
                <c:pt idx="52">
                  <c:v>0.41</c:v>
                </c:pt>
                <c:pt idx="53">
                  <c:v>0.37</c:v>
                </c:pt>
                <c:pt idx="54">
                  <c:v>0.4</c:v>
                </c:pt>
                <c:pt idx="55">
                  <c:v>0.41</c:v>
                </c:pt>
                <c:pt idx="56">
                  <c:v>0.38</c:v>
                </c:pt>
                <c:pt idx="57">
                  <c:v>0.38</c:v>
                </c:pt>
                <c:pt idx="58">
                  <c:v>0.38</c:v>
                </c:pt>
                <c:pt idx="59">
                  <c:v>0.33</c:v>
                </c:pt>
                <c:pt idx="60">
                  <c:v>0.34</c:v>
                </c:pt>
                <c:pt idx="61">
                  <c:v>0.37</c:v>
                </c:pt>
                <c:pt idx="62">
                  <c:v>0.37</c:v>
                </c:pt>
                <c:pt idx="63">
                  <c:v>0.37</c:v>
                </c:pt>
                <c:pt idx="64">
                  <c:v>0.34</c:v>
                </c:pt>
                <c:pt idx="65">
                  <c:v>0.39</c:v>
                </c:pt>
                <c:pt idx="66">
                  <c:v>0.36</c:v>
                </c:pt>
                <c:pt idx="67">
                  <c:v>0.4</c:v>
                </c:pt>
                <c:pt idx="68">
                  <c:v>0.39</c:v>
                </c:pt>
                <c:pt idx="69">
                  <c:v>0.37</c:v>
                </c:pt>
                <c:pt idx="70">
                  <c:v>0.35</c:v>
                </c:pt>
                <c:pt idx="71">
                  <c:v>0.35</c:v>
                </c:pt>
                <c:pt idx="72">
                  <c:v>0.35</c:v>
                </c:pt>
                <c:pt idx="73">
                  <c:v>0.33</c:v>
                </c:pt>
                <c:pt idx="74">
                  <c:v>0.34</c:v>
                </c:pt>
                <c:pt idx="75">
                  <c:v>0.36</c:v>
                </c:pt>
                <c:pt idx="76">
                  <c:v>0.34</c:v>
                </c:pt>
                <c:pt idx="77">
                  <c:v>0.37</c:v>
                </c:pt>
                <c:pt idx="78">
                  <c:v>0.36</c:v>
                </c:pt>
                <c:pt idx="79">
                  <c:v>0.37</c:v>
                </c:pt>
                <c:pt idx="80">
                  <c:v>0.35</c:v>
                </c:pt>
                <c:pt idx="81">
                  <c:v>0.36</c:v>
                </c:pt>
                <c:pt idx="82">
                  <c:v>0.38</c:v>
                </c:pt>
                <c:pt idx="83">
                  <c:v>0.34</c:v>
                </c:pt>
                <c:pt idx="84">
                  <c:v>0.32</c:v>
                </c:pt>
                <c:pt idx="85">
                  <c:v>0.34</c:v>
                </c:pt>
                <c:pt idx="86">
                  <c:v>0.34</c:v>
                </c:pt>
                <c:pt idx="87">
                  <c:v>0.35</c:v>
                </c:pt>
                <c:pt idx="88">
                  <c:v>0.32</c:v>
                </c:pt>
                <c:pt idx="89">
                  <c:v>0.34</c:v>
                </c:pt>
                <c:pt idx="90">
                  <c:v>0.33</c:v>
                </c:pt>
                <c:pt idx="91">
                  <c:v>0.31</c:v>
                </c:pt>
                <c:pt idx="92">
                  <c:v>0.32</c:v>
                </c:pt>
                <c:pt idx="93">
                  <c:v>0.36</c:v>
                </c:pt>
                <c:pt idx="94">
                  <c:v>0.31</c:v>
                </c:pt>
                <c:pt idx="95">
                  <c:v>0.31</c:v>
                </c:pt>
                <c:pt idx="96">
                  <c:v>0.39</c:v>
                </c:pt>
                <c:pt idx="97">
                  <c:v>0.32</c:v>
                </c:pt>
                <c:pt idx="98">
                  <c:v>0.31</c:v>
                </c:pt>
                <c:pt idx="99">
                  <c:v>0.33</c:v>
                </c:pt>
                <c:pt idx="100">
                  <c:v>0.32</c:v>
                </c:pt>
                <c:pt idx="101">
                  <c:v>0.33</c:v>
                </c:pt>
                <c:pt idx="102">
                  <c:v>0.33</c:v>
                </c:pt>
                <c:pt idx="103">
                  <c:v>0.34</c:v>
                </c:pt>
                <c:pt idx="104">
                  <c:v>0.35</c:v>
                </c:pt>
                <c:pt idx="105">
                  <c:v>0.31</c:v>
                </c:pt>
                <c:pt idx="106">
                  <c:v>0.31</c:v>
                </c:pt>
                <c:pt idx="107">
                  <c:v>0.26</c:v>
                </c:pt>
                <c:pt idx="108">
                  <c:v>0.34</c:v>
                </c:pt>
                <c:pt idx="109">
                  <c:v>0.32</c:v>
                </c:pt>
                <c:pt idx="110">
                  <c:v>0.32</c:v>
                </c:pt>
                <c:pt idx="111">
                  <c:v>0.34</c:v>
                </c:pt>
                <c:pt idx="112">
                  <c:v>0.32</c:v>
                </c:pt>
                <c:pt idx="113">
                  <c:v>0.31</c:v>
                </c:pt>
                <c:pt idx="114">
                  <c:v>0.3</c:v>
                </c:pt>
                <c:pt idx="115">
                  <c:v>0.32</c:v>
                </c:pt>
                <c:pt idx="116">
                  <c:v>0.32</c:v>
                </c:pt>
                <c:pt idx="117">
                  <c:v>0.36</c:v>
                </c:pt>
                <c:pt idx="118">
                  <c:v>0.49</c:v>
                </c:pt>
                <c:pt idx="119">
                  <c:v>0.47</c:v>
                </c:pt>
                <c:pt idx="120">
                  <c:v>0.35</c:v>
                </c:pt>
                <c:pt idx="121">
                  <c:v>0.4</c:v>
                </c:pt>
                <c:pt idx="122">
                  <c:v>0.33</c:v>
                </c:pt>
                <c:pt idx="123">
                  <c:v>0.4</c:v>
                </c:pt>
                <c:pt idx="124">
                  <c:v>0.39</c:v>
                </c:pt>
                <c:pt idx="125">
                  <c:v>0.34</c:v>
                </c:pt>
                <c:pt idx="126">
                  <c:v>0.39</c:v>
                </c:pt>
                <c:pt idx="127">
                  <c:v>0.34</c:v>
                </c:pt>
                <c:pt idx="128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3-4406-AA8A-90E0C092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163632"/>
        <c:axId val="250164192"/>
      </c:lineChart>
      <c:dateAx>
        <c:axId val="250163632"/>
        <c:scaling>
          <c:orientation val="minMax"/>
          <c:max val="44228"/>
          <c:min val="40330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0164192"/>
        <c:crosses val="autoZero"/>
        <c:auto val="1"/>
        <c:lblOffset val="100"/>
        <c:baseTimeUnit val="days"/>
        <c:majorUnit val="1"/>
      </c:dateAx>
      <c:valAx>
        <c:axId val="250164192"/>
        <c:scaling>
          <c:orientation val="minMax"/>
          <c:max val="0.8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016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566206333571251"/>
          <c:y val="0.30182902702488823"/>
          <c:w val="0.11348099457643376"/>
          <c:h val="0.59635813948717054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191859</xdr:colOff>
      <xdr:row>148</xdr:row>
      <xdr:rowOff>66676</xdr:rowOff>
    </xdr:from>
    <xdr:to>
      <xdr:col>24</xdr:col>
      <xdr:colOff>438747</xdr:colOff>
      <xdr:row>177</xdr:row>
      <xdr:rowOff>1144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156483</xdr:colOff>
      <xdr:row>118</xdr:row>
      <xdr:rowOff>96951</xdr:rowOff>
    </xdr:from>
    <xdr:to>
      <xdr:col>24</xdr:col>
      <xdr:colOff>338057</xdr:colOff>
      <xdr:row>147</xdr:row>
      <xdr:rowOff>31419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204105</xdr:colOff>
      <xdr:row>177</xdr:row>
      <xdr:rowOff>148317</xdr:rowOff>
    </xdr:from>
    <xdr:to>
      <xdr:col>24</xdr:col>
      <xdr:colOff>450993</xdr:colOff>
      <xdr:row>206</xdr:row>
      <xdr:rowOff>82785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202745</xdr:colOff>
      <xdr:row>207</xdr:row>
      <xdr:rowOff>57150</xdr:rowOff>
    </xdr:from>
    <xdr:to>
      <xdr:col>24</xdr:col>
      <xdr:colOff>449633</xdr:colOff>
      <xdr:row>235</xdr:row>
      <xdr:rowOff>182118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202745</xdr:colOff>
      <xdr:row>236</xdr:row>
      <xdr:rowOff>161925</xdr:rowOff>
    </xdr:from>
    <xdr:to>
      <xdr:col>24</xdr:col>
      <xdr:colOff>449633</xdr:colOff>
      <xdr:row>265</xdr:row>
      <xdr:rowOff>96393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200025</xdr:colOff>
      <xdr:row>266</xdr:row>
      <xdr:rowOff>85725</xdr:rowOff>
    </xdr:from>
    <xdr:to>
      <xdr:col>24</xdr:col>
      <xdr:colOff>446913</xdr:colOff>
      <xdr:row>295</xdr:row>
      <xdr:rowOff>20193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202745</xdr:colOff>
      <xdr:row>295</xdr:row>
      <xdr:rowOff>161924</xdr:rowOff>
    </xdr:from>
    <xdr:to>
      <xdr:col>24</xdr:col>
      <xdr:colOff>449633</xdr:colOff>
      <xdr:row>324</xdr:row>
      <xdr:rowOff>96392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221795</xdr:colOff>
      <xdr:row>443</xdr:row>
      <xdr:rowOff>180975</xdr:rowOff>
    </xdr:from>
    <xdr:to>
      <xdr:col>24</xdr:col>
      <xdr:colOff>468683</xdr:colOff>
      <xdr:row>472</xdr:row>
      <xdr:rowOff>115443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200025</xdr:colOff>
      <xdr:row>325</xdr:row>
      <xdr:rowOff>57150</xdr:rowOff>
    </xdr:from>
    <xdr:to>
      <xdr:col>24</xdr:col>
      <xdr:colOff>446913</xdr:colOff>
      <xdr:row>353</xdr:row>
      <xdr:rowOff>182118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209550</xdr:colOff>
      <xdr:row>355</xdr:row>
      <xdr:rowOff>9525</xdr:rowOff>
    </xdr:from>
    <xdr:to>
      <xdr:col>24</xdr:col>
      <xdr:colOff>456438</xdr:colOff>
      <xdr:row>383</xdr:row>
      <xdr:rowOff>134493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209550</xdr:colOff>
      <xdr:row>384</xdr:row>
      <xdr:rowOff>114300</xdr:rowOff>
    </xdr:from>
    <xdr:to>
      <xdr:col>24</xdr:col>
      <xdr:colOff>456438</xdr:colOff>
      <xdr:row>413</xdr:row>
      <xdr:rowOff>48768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209549</xdr:colOff>
      <xdr:row>414</xdr:row>
      <xdr:rowOff>57150</xdr:rowOff>
    </xdr:from>
    <xdr:to>
      <xdr:col>24</xdr:col>
      <xdr:colOff>456437</xdr:colOff>
      <xdr:row>442</xdr:row>
      <xdr:rowOff>182118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180974</xdr:colOff>
      <xdr:row>0</xdr:row>
      <xdr:rowOff>135254</xdr:rowOff>
    </xdr:from>
    <xdr:to>
      <xdr:col>24</xdr:col>
      <xdr:colOff>361950</xdr:colOff>
      <xdr:row>29</xdr:row>
      <xdr:rowOff>69722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174625</xdr:colOff>
      <xdr:row>59</xdr:row>
      <xdr:rowOff>174625</xdr:rowOff>
    </xdr:from>
    <xdr:to>
      <xdr:col>24</xdr:col>
      <xdr:colOff>355601</xdr:colOff>
      <xdr:row>88</xdr:row>
      <xdr:rowOff>109093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166688</xdr:colOff>
      <xdr:row>89</xdr:row>
      <xdr:rowOff>0</xdr:rowOff>
    </xdr:from>
    <xdr:to>
      <xdr:col>24</xdr:col>
      <xdr:colOff>347664</xdr:colOff>
      <xdr:row>117</xdr:row>
      <xdr:rowOff>124968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178594</xdr:colOff>
      <xdr:row>30</xdr:row>
      <xdr:rowOff>83343</xdr:rowOff>
    </xdr:from>
    <xdr:to>
      <xdr:col>24</xdr:col>
      <xdr:colOff>359570</xdr:colOff>
      <xdr:row>59</xdr:row>
      <xdr:rowOff>17811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240845</xdr:colOff>
      <xdr:row>0</xdr:row>
      <xdr:rowOff>152400</xdr:rowOff>
    </xdr:from>
    <xdr:to>
      <xdr:col>24</xdr:col>
      <xdr:colOff>487733</xdr:colOff>
      <xdr:row>29</xdr:row>
      <xdr:rowOff>86868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250370</xdr:colOff>
      <xdr:row>30</xdr:row>
      <xdr:rowOff>104775</xdr:rowOff>
    </xdr:from>
    <xdr:to>
      <xdr:col>24</xdr:col>
      <xdr:colOff>497258</xdr:colOff>
      <xdr:row>59</xdr:row>
      <xdr:rowOff>39243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250370</xdr:colOff>
      <xdr:row>60</xdr:row>
      <xdr:rowOff>57150</xdr:rowOff>
    </xdr:from>
    <xdr:to>
      <xdr:col>24</xdr:col>
      <xdr:colOff>497258</xdr:colOff>
      <xdr:row>88</xdr:row>
      <xdr:rowOff>182118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247649</xdr:colOff>
      <xdr:row>90</xdr:row>
      <xdr:rowOff>19050</xdr:rowOff>
    </xdr:from>
    <xdr:to>
      <xdr:col>24</xdr:col>
      <xdr:colOff>494537</xdr:colOff>
      <xdr:row>118</xdr:row>
      <xdr:rowOff>144018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247650</xdr:colOff>
      <xdr:row>119</xdr:row>
      <xdr:rowOff>152400</xdr:rowOff>
    </xdr:from>
    <xdr:to>
      <xdr:col>24</xdr:col>
      <xdr:colOff>494538</xdr:colOff>
      <xdr:row>148</xdr:row>
      <xdr:rowOff>86868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247650</xdr:colOff>
      <xdr:row>149</xdr:row>
      <xdr:rowOff>95250</xdr:rowOff>
    </xdr:from>
    <xdr:to>
      <xdr:col>24</xdr:col>
      <xdr:colOff>494538</xdr:colOff>
      <xdr:row>178</xdr:row>
      <xdr:rowOff>29718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240845</xdr:colOff>
      <xdr:row>209</xdr:row>
      <xdr:rowOff>9525</xdr:rowOff>
    </xdr:from>
    <xdr:to>
      <xdr:col>24</xdr:col>
      <xdr:colOff>487733</xdr:colOff>
      <xdr:row>237</xdr:row>
      <xdr:rowOff>134493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247649</xdr:colOff>
      <xdr:row>179</xdr:row>
      <xdr:rowOff>47625</xdr:rowOff>
    </xdr:from>
    <xdr:to>
      <xdr:col>24</xdr:col>
      <xdr:colOff>494537</xdr:colOff>
      <xdr:row>207</xdr:row>
      <xdr:rowOff>172593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228599</xdr:colOff>
      <xdr:row>238</xdr:row>
      <xdr:rowOff>171450</xdr:rowOff>
    </xdr:from>
    <xdr:to>
      <xdr:col>24</xdr:col>
      <xdr:colOff>475487</xdr:colOff>
      <xdr:row>267</xdr:row>
      <xdr:rowOff>105918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228600</xdr:colOff>
      <xdr:row>268</xdr:row>
      <xdr:rowOff>152400</xdr:rowOff>
    </xdr:from>
    <xdr:to>
      <xdr:col>24</xdr:col>
      <xdr:colOff>475488</xdr:colOff>
      <xdr:row>297</xdr:row>
      <xdr:rowOff>86868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231320</xdr:colOff>
      <xdr:row>328</xdr:row>
      <xdr:rowOff>38100</xdr:rowOff>
    </xdr:from>
    <xdr:to>
      <xdr:col>24</xdr:col>
      <xdr:colOff>478208</xdr:colOff>
      <xdr:row>356</xdr:row>
      <xdr:rowOff>163068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228599</xdr:colOff>
      <xdr:row>298</xdr:row>
      <xdr:rowOff>85725</xdr:rowOff>
    </xdr:from>
    <xdr:to>
      <xdr:col>24</xdr:col>
      <xdr:colOff>475487</xdr:colOff>
      <xdr:row>327</xdr:row>
      <xdr:rowOff>20193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240845</xdr:colOff>
      <xdr:row>358</xdr:row>
      <xdr:rowOff>19050</xdr:rowOff>
    </xdr:from>
    <xdr:to>
      <xdr:col>24</xdr:col>
      <xdr:colOff>487733</xdr:colOff>
      <xdr:row>386</xdr:row>
      <xdr:rowOff>144018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238125</xdr:colOff>
      <xdr:row>387</xdr:row>
      <xdr:rowOff>95250</xdr:rowOff>
    </xdr:from>
    <xdr:to>
      <xdr:col>24</xdr:col>
      <xdr:colOff>485013</xdr:colOff>
      <xdr:row>416</xdr:row>
      <xdr:rowOff>29718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247650</xdr:colOff>
      <xdr:row>417</xdr:row>
      <xdr:rowOff>9526</xdr:rowOff>
    </xdr:from>
    <xdr:to>
      <xdr:col>24</xdr:col>
      <xdr:colOff>494538</xdr:colOff>
      <xdr:row>445</xdr:row>
      <xdr:rowOff>134494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sb-my.sharepoint.com/Offices/DCOffice/Shared%20Documents/Surveys/Fannie%20Mae/2019%20NHS/Monthlies/December%202019/NHS%20Monthly%20Tracking%20for%20Key%20Questions%20December%202019%20-%20updated%201.2.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Indicators Charts"/>
      <sheetName val="Additional Charts"/>
      <sheetName val="All Respondents"/>
      <sheetName val="Month-to-Month Change"/>
      <sheetName val="Renters Only"/>
      <sheetName val="Month-to-Month Renters Change"/>
    </sheetNames>
    <sheetDataSet>
      <sheetData sheetId="0"/>
      <sheetData sheetId="1"/>
      <sheetData sheetId="2">
        <row r="2">
          <cell r="D2" t="str">
            <v>HPSI without rates</v>
          </cell>
        </row>
        <row r="3">
          <cell r="D3"/>
        </row>
        <row r="4">
          <cell r="D4"/>
        </row>
        <row r="5">
          <cell r="D5"/>
        </row>
        <row r="6">
          <cell r="D6"/>
        </row>
        <row r="7">
          <cell r="D7"/>
        </row>
        <row r="8">
          <cell r="D8"/>
        </row>
        <row r="9">
          <cell r="D9"/>
        </row>
        <row r="10">
          <cell r="D10"/>
        </row>
        <row r="11">
          <cell r="D11"/>
        </row>
        <row r="12">
          <cell r="D12">
            <v>68.099999999999994</v>
          </cell>
        </row>
        <row r="13">
          <cell r="D13">
            <v>71.099999999999994</v>
          </cell>
        </row>
        <row r="14">
          <cell r="D14">
            <v>67.900000000000006</v>
          </cell>
        </row>
        <row r="15">
          <cell r="D15">
            <v>66.3</v>
          </cell>
        </row>
        <row r="16">
          <cell r="D16">
            <v>66.5</v>
          </cell>
        </row>
        <row r="17">
          <cell r="D17">
            <v>65.5</v>
          </cell>
        </row>
        <row r="18">
          <cell r="D18">
            <v>64.3</v>
          </cell>
        </row>
        <row r="19">
          <cell r="D19">
            <v>66.3</v>
          </cell>
        </row>
        <row r="20">
          <cell r="D20">
            <v>65.7</v>
          </cell>
        </row>
        <row r="21">
          <cell r="D21">
            <v>68.5</v>
          </cell>
        </row>
        <row r="22">
          <cell r="D22">
            <v>72.099999999999994</v>
          </cell>
        </row>
        <row r="23">
          <cell r="D23">
            <v>71.7</v>
          </cell>
        </row>
        <row r="24">
          <cell r="D24">
            <v>73.3</v>
          </cell>
        </row>
        <row r="25">
          <cell r="D25">
            <v>75.099999999999994</v>
          </cell>
        </row>
        <row r="26">
          <cell r="D26">
            <v>77.099999999999994</v>
          </cell>
        </row>
        <row r="27">
          <cell r="D27">
            <v>75.5</v>
          </cell>
        </row>
        <row r="28">
          <cell r="D28">
            <v>76.5</v>
          </cell>
        </row>
        <row r="29">
          <cell r="D29">
            <v>75.5</v>
          </cell>
        </row>
        <row r="30">
          <cell r="D30">
            <v>78.099999999999994</v>
          </cell>
        </row>
        <row r="31">
          <cell r="D31">
            <v>79.5</v>
          </cell>
        </row>
        <row r="32">
          <cell r="D32">
            <v>80.099999999999994</v>
          </cell>
        </row>
        <row r="33">
          <cell r="D33">
            <v>81.900000000000006</v>
          </cell>
        </row>
        <row r="34">
          <cell r="D34">
            <v>82.3</v>
          </cell>
        </row>
        <row r="35">
          <cell r="D35">
            <v>83.3</v>
          </cell>
        </row>
        <row r="36">
          <cell r="D36">
            <v>84.3</v>
          </cell>
        </row>
        <row r="37">
          <cell r="D37">
            <v>87.3</v>
          </cell>
        </row>
        <row r="38">
          <cell r="D38">
            <v>94.1</v>
          </cell>
        </row>
        <row r="39">
          <cell r="D39">
            <v>93.1</v>
          </cell>
        </row>
        <row r="40">
          <cell r="D40">
            <v>91.9</v>
          </cell>
        </row>
        <row r="41">
          <cell r="D41">
            <v>92.3</v>
          </cell>
        </row>
        <row r="42">
          <cell r="D42">
            <v>93.1</v>
          </cell>
        </row>
        <row r="43">
          <cell r="D43">
            <v>84.5</v>
          </cell>
        </row>
        <row r="44">
          <cell r="D44">
            <v>85.9</v>
          </cell>
        </row>
        <row r="45">
          <cell r="D45">
            <v>85.1</v>
          </cell>
        </row>
        <row r="46">
          <cell r="D46">
            <v>89.1</v>
          </cell>
        </row>
        <row r="47">
          <cell r="D47">
            <v>87.7</v>
          </cell>
        </row>
        <row r="48">
          <cell r="D48">
            <v>90.7</v>
          </cell>
        </row>
        <row r="49">
          <cell r="D49">
            <v>95.5</v>
          </cell>
        </row>
        <row r="50">
          <cell r="D50">
            <v>93.9</v>
          </cell>
        </row>
        <row r="51">
          <cell r="D51">
            <v>93.3</v>
          </cell>
        </row>
        <row r="52">
          <cell r="D52">
            <v>92.1</v>
          </cell>
        </row>
        <row r="53">
          <cell r="D53">
            <v>86.9</v>
          </cell>
        </row>
        <row r="54">
          <cell r="D54">
            <v>91.5</v>
          </cell>
        </row>
        <row r="55">
          <cell r="D55">
            <v>94.7</v>
          </cell>
        </row>
        <row r="56">
          <cell r="D56">
            <v>92.7</v>
          </cell>
        </row>
        <row r="57">
          <cell r="D57">
            <v>93.1</v>
          </cell>
        </row>
        <row r="58">
          <cell r="D58">
            <v>94.3</v>
          </cell>
        </row>
        <row r="59">
          <cell r="D59">
            <v>93.5</v>
          </cell>
        </row>
        <row r="60">
          <cell r="D60">
            <v>94.9</v>
          </cell>
        </row>
        <row r="61">
          <cell r="D61">
            <v>95.1</v>
          </cell>
        </row>
        <row r="62">
          <cell r="D62">
            <v>97.1</v>
          </cell>
        </row>
        <row r="63">
          <cell r="D63">
            <v>98.1</v>
          </cell>
        </row>
        <row r="64">
          <cell r="D64">
            <v>94.1</v>
          </cell>
        </row>
        <row r="65">
          <cell r="D65">
            <v>94.1</v>
          </cell>
        </row>
        <row r="66">
          <cell r="D66">
            <v>97.9</v>
          </cell>
        </row>
        <row r="67">
          <cell r="D67">
            <v>96.3</v>
          </cell>
        </row>
        <row r="68">
          <cell r="D68">
            <v>93.9</v>
          </cell>
        </row>
        <row r="69">
          <cell r="D69">
            <v>97.5</v>
          </cell>
        </row>
        <row r="70">
          <cell r="D70">
            <v>95.5</v>
          </cell>
        </row>
        <row r="71">
          <cell r="D71">
            <v>96.5</v>
          </cell>
        </row>
        <row r="72">
          <cell r="D72">
            <v>92.5</v>
          </cell>
        </row>
        <row r="73">
          <cell r="D73">
            <v>96.9</v>
          </cell>
        </row>
        <row r="74">
          <cell r="D74">
            <v>98.3</v>
          </cell>
        </row>
        <row r="75">
          <cell r="D75">
            <v>95.3</v>
          </cell>
        </row>
        <row r="76">
          <cell r="D76">
            <v>98.3</v>
          </cell>
        </row>
        <row r="77">
          <cell r="D77">
            <v>96.9</v>
          </cell>
        </row>
        <row r="78">
          <cell r="D78">
            <v>95.5</v>
          </cell>
        </row>
        <row r="79">
          <cell r="D79">
            <v>94.3</v>
          </cell>
        </row>
        <row r="80">
          <cell r="D80">
            <v>94.9</v>
          </cell>
        </row>
        <row r="81">
          <cell r="D81">
            <v>95.1</v>
          </cell>
        </row>
        <row r="82">
          <cell r="D82">
            <v>97.5</v>
          </cell>
        </row>
        <row r="83">
          <cell r="D83">
            <v>104.3</v>
          </cell>
        </row>
        <row r="84">
          <cell r="D84">
            <v>100.7</v>
          </cell>
        </row>
        <row r="85">
          <cell r="D85">
            <v>102.7</v>
          </cell>
        </row>
        <row r="86">
          <cell r="D86">
            <v>101.1</v>
          </cell>
        </row>
        <row r="87">
          <cell r="D87">
            <v>103.1</v>
          </cell>
        </row>
        <row r="88">
          <cell r="D88">
            <v>101.3</v>
          </cell>
        </row>
        <row r="89">
          <cell r="D89">
            <v>101.9</v>
          </cell>
        </row>
        <row r="90">
          <cell r="D90">
            <v>102.7</v>
          </cell>
        </row>
        <row r="91">
          <cell r="D91">
            <v>98.7</v>
          </cell>
        </row>
        <row r="92">
          <cell r="D92">
            <v>102.9</v>
          </cell>
        </row>
        <row r="93">
          <cell r="D93">
            <v>100.7</v>
          </cell>
        </row>
        <row r="94">
          <cell r="D94">
            <v>104.7</v>
          </cell>
        </row>
        <row r="95">
          <cell r="D95">
            <v>101.7</v>
          </cell>
        </row>
        <row r="96">
          <cell r="D96">
            <v>103.7</v>
          </cell>
        </row>
        <row r="97">
          <cell r="D97">
            <v>106.9</v>
          </cell>
        </row>
        <row r="98">
          <cell r="D98">
            <v>107.9</v>
          </cell>
        </row>
        <row r="99">
          <cell r="D99">
            <v>106.7</v>
          </cell>
        </row>
        <row r="100">
          <cell r="D100">
            <v>101.5</v>
          </cell>
        </row>
        <row r="101">
          <cell r="D101">
            <v>103.3</v>
          </cell>
        </row>
        <row r="102">
          <cell r="D102">
            <v>103.7</v>
          </cell>
        </row>
        <row r="103">
          <cell r="D103">
            <v>101.5</v>
          </cell>
        </row>
        <row r="104">
          <cell r="D104">
            <v>101.9</v>
          </cell>
        </row>
        <row r="105">
          <cell r="D105">
            <v>98.7</v>
          </cell>
        </row>
        <row r="106">
          <cell r="D106">
            <v>99.5</v>
          </cell>
        </row>
        <row r="107">
          <cell r="D107">
            <v>98.9</v>
          </cell>
        </row>
        <row r="108">
          <cell r="D108">
            <v>104.1</v>
          </cell>
        </row>
        <row r="109">
          <cell r="D109">
            <v>101.3</v>
          </cell>
        </row>
        <row r="110">
          <cell r="D110">
            <v>105.1</v>
          </cell>
        </row>
        <row r="111">
          <cell r="D111">
            <v>102.9</v>
          </cell>
        </row>
        <row r="112">
          <cell r="D112">
            <v>105.3</v>
          </cell>
        </row>
        <row r="113">
          <cell r="D113">
            <v>103.3</v>
          </cell>
        </row>
        <row r="114">
          <cell r="D114">
            <v>101.7</v>
          </cell>
        </row>
        <row r="115">
          <cell r="D115">
            <v>98.9</v>
          </cell>
        </row>
        <row r="116">
          <cell r="D116">
            <v>102.7</v>
          </cell>
        </row>
        <row r="117">
          <cell r="D117">
            <v>103.7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zoomScale="70" zoomScaleNormal="70" workbookViewId="0">
      <selection activeCell="AE453" sqref="AE453"/>
    </sheetView>
  </sheetViews>
  <sheetFormatPr defaultRowHeight="15" x14ac:dyDescent="0.25"/>
  <sheetData>
    <row r="1" spans="1:1" x14ac:dyDescent="0.25">
      <c r="A1" t="s">
        <v>191</v>
      </c>
    </row>
    <row r="31" spans="1:1" x14ac:dyDescent="0.25">
      <c r="A31" t="s">
        <v>191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AC109" sqref="AC109"/>
    </sheetView>
  </sheetViews>
  <sheetFormatPr defaultRowHeight="15" x14ac:dyDescent="0.25"/>
  <sheetData>
    <row r="1" spans="1:1" x14ac:dyDescent="0.25">
      <c r="A1" t="s">
        <v>191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T172"/>
  <sheetViews>
    <sheetView tabSelected="1" view="pageBreakPreview" zoomScaleNormal="100" zoomScaleSheetLayoutView="100" workbookViewId="0">
      <pane xSplit="1" ySplit="2" topLeftCell="B109" activePane="bottomRight" state="frozen"/>
      <selection pane="topRight" activeCell="B1" sqref="B1"/>
      <selection pane="bottomLeft" activeCell="A3" sqref="A3"/>
      <selection pane="bottomRight" activeCell="DJ130" sqref="DJ130:DJ131"/>
    </sheetView>
  </sheetViews>
  <sheetFormatPr defaultColWidth="9.140625" defaultRowHeight="15" x14ac:dyDescent="0.25"/>
  <cols>
    <col min="1" max="1" width="16.28515625" style="43" customWidth="1"/>
    <col min="2" max="4" width="12.7109375" style="43" customWidth="1"/>
    <col min="5" max="5" width="10.85546875" style="43" bestFit="1" customWidth="1"/>
    <col min="6" max="6" width="13.140625" style="43" customWidth="1"/>
    <col min="7" max="8" width="9.140625" style="43"/>
    <col min="9" max="10" width="10.42578125" style="43" customWidth="1"/>
    <col min="11" max="11" width="10" style="43" customWidth="1"/>
    <col min="12" max="12" width="11.28515625" style="43" customWidth="1"/>
    <col min="13" max="15" width="9.140625" style="43"/>
    <col min="16" max="17" width="13.85546875" style="43" customWidth="1"/>
    <col min="18" max="24" width="9.85546875" style="43" customWidth="1"/>
    <col min="25" max="41" width="9.140625" style="43"/>
    <col min="42" max="45" width="8.85546875" style="69"/>
    <col min="46" max="46" width="9.7109375" style="69" customWidth="1"/>
    <col min="47" max="50" width="8.85546875" style="69"/>
    <col min="51" max="51" width="9.7109375" style="69" customWidth="1"/>
    <col min="52" max="63" width="9.140625" style="43"/>
    <col min="64" max="64" width="10.28515625" style="43" customWidth="1"/>
    <col min="65" max="66" width="9.140625" style="43"/>
    <col min="67" max="67" width="10.140625" style="43" customWidth="1"/>
    <col min="68" max="84" width="9.140625" style="43"/>
    <col min="85" max="94" width="10.140625" style="43" bestFit="1" customWidth="1"/>
    <col min="95" max="95" width="10.5703125" style="43" customWidth="1"/>
    <col min="96" max="100" width="9.140625" style="43"/>
    <col min="101" max="101" width="10.85546875" style="43" customWidth="1"/>
    <col min="102" max="102" width="10.28515625" style="43" customWidth="1"/>
    <col min="103" max="105" width="9.140625" style="43"/>
    <col min="106" max="109" width="9.28515625" style="43" bestFit="1" customWidth="1"/>
    <col min="110" max="110" width="10.42578125" style="43" customWidth="1"/>
    <col min="111" max="111" width="10.7109375" style="43" customWidth="1"/>
    <col min="112" max="116" width="9.28515625" style="43" bestFit="1" customWidth="1"/>
    <col min="117" max="117" width="16.7109375" style="43" customWidth="1"/>
    <col min="118" max="118" width="16.7109375" style="309" customWidth="1"/>
    <col min="119" max="119" width="10.85546875" style="43" customWidth="1"/>
    <col min="120" max="120" width="10.28515625" style="43" customWidth="1"/>
    <col min="121" max="123" width="9.28515625" style="43" bestFit="1" customWidth="1"/>
    <col min="124" max="16384" width="9.140625" style="43"/>
  </cols>
  <sheetData>
    <row r="1" spans="1:123" ht="77.25" customHeight="1" x14ac:dyDescent="0.25">
      <c r="A1" s="12" t="s">
        <v>191</v>
      </c>
      <c r="B1" s="330" t="s">
        <v>180</v>
      </c>
      <c r="C1" s="335"/>
      <c r="D1" s="336"/>
      <c r="E1" s="319" t="s">
        <v>50</v>
      </c>
      <c r="F1" s="320"/>
      <c r="G1" s="320"/>
      <c r="H1" s="321"/>
      <c r="I1" s="323" t="s">
        <v>133</v>
      </c>
      <c r="J1" s="323" t="s">
        <v>134</v>
      </c>
      <c r="K1" s="323" t="s">
        <v>60</v>
      </c>
      <c r="L1" s="319" t="s">
        <v>23</v>
      </c>
      <c r="M1" s="320"/>
      <c r="N1" s="320"/>
      <c r="O1" s="321"/>
      <c r="P1" s="322" t="s">
        <v>131</v>
      </c>
      <c r="Q1" s="329"/>
      <c r="R1" s="327" t="s">
        <v>34</v>
      </c>
      <c r="S1" s="320"/>
      <c r="T1" s="320"/>
      <c r="U1" s="320"/>
      <c r="V1" s="320"/>
      <c r="W1" s="320"/>
      <c r="X1" s="328"/>
      <c r="Y1" s="319" t="s">
        <v>141</v>
      </c>
      <c r="Z1" s="320"/>
      <c r="AA1" s="320"/>
      <c r="AB1" s="320"/>
      <c r="AC1" s="321"/>
      <c r="AD1" s="327" t="s">
        <v>152</v>
      </c>
      <c r="AE1" s="320"/>
      <c r="AF1" s="320"/>
      <c r="AG1" s="320"/>
      <c r="AH1" s="328"/>
      <c r="AI1" s="319" t="s">
        <v>33</v>
      </c>
      <c r="AJ1" s="320"/>
      <c r="AK1" s="320"/>
      <c r="AL1" s="320"/>
      <c r="AM1" s="320"/>
      <c r="AN1" s="320"/>
      <c r="AO1" s="321"/>
      <c r="AP1" s="319" t="s">
        <v>153</v>
      </c>
      <c r="AQ1" s="320"/>
      <c r="AR1" s="320"/>
      <c r="AS1" s="320"/>
      <c r="AT1" s="321"/>
      <c r="AU1" s="327" t="s">
        <v>154</v>
      </c>
      <c r="AV1" s="320"/>
      <c r="AW1" s="320"/>
      <c r="AX1" s="320"/>
      <c r="AY1" s="328"/>
      <c r="AZ1" s="319" t="s">
        <v>51</v>
      </c>
      <c r="BA1" s="320"/>
      <c r="BB1" s="328"/>
      <c r="BC1" s="321"/>
      <c r="BD1" s="323" t="s">
        <v>0</v>
      </c>
      <c r="BE1" s="319" t="s">
        <v>52</v>
      </c>
      <c r="BF1" s="335"/>
      <c r="BG1" s="328"/>
      <c r="BH1" s="322" t="s">
        <v>49</v>
      </c>
      <c r="BI1" s="326"/>
      <c r="BJ1" s="318"/>
      <c r="BK1" s="327" t="s">
        <v>47</v>
      </c>
      <c r="BL1" s="320"/>
      <c r="BM1" s="320"/>
      <c r="BN1" s="320"/>
      <c r="BO1" s="320"/>
      <c r="BP1" s="320"/>
      <c r="BQ1" s="328"/>
      <c r="BR1" s="328"/>
      <c r="BS1" s="319" t="s">
        <v>48</v>
      </c>
      <c r="BT1" s="320"/>
      <c r="BU1" s="320"/>
      <c r="BV1" s="321"/>
      <c r="BW1" s="332" t="s">
        <v>20</v>
      </c>
      <c r="BX1" s="326"/>
      <c r="BY1" s="333"/>
      <c r="BZ1" s="322" t="s">
        <v>21</v>
      </c>
      <c r="CA1" s="317"/>
      <c r="CB1" s="317"/>
      <c r="CC1" s="317"/>
      <c r="CD1" s="317"/>
      <c r="CE1" s="317"/>
      <c r="CF1" s="318"/>
      <c r="CG1" s="316" t="s">
        <v>22</v>
      </c>
      <c r="CH1" s="317"/>
      <c r="CI1" s="317"/>
      <c r="CJ1" s="334"/>
      <c r="CK1" s="322" t="s">
        <v>53</v>
      </c>
      <c r="CL1" s="317"/>
      <c r="CM1" s="317"/>
      <c r="CN1" s="317"/>
      <c r="CO1" s="317"/>
      <c r="CP1" s="317"/>
      <c r="CQ1" s="318"/>
      <c r="CR1" s="319" t="s">
        <v>54</v>
      </c>
      <c r="CS1" s="320"/>
      <c r="CT1" s="320"/>
      <c r="CU1" s="320"/>
      <c r="CV1" s="321"/>
      <c r="CW1" s="316" t="s">
        <v>68</v>
      </c>
      <c r="CX1" s="317"/>
      <c r="CY1" s="317"/>
      <c r="CZ1" s="317"/>
      <c r="DA1" s="334"/>
      <c r="DB1" s="322" t="s">
        <v>76</v>
      </c>
      <c r="DC1" s="318"/>
      <c r="DD1" s="322" t="s">
        <v>77</v>
      </c>
      <c r="DE1" s="318"/>
      <c r="DF1" s="316" t="s">
        <v>80</v>
      </c>
      <c r="DG1" s="317"/>
      <c r="DH1" s="317"/>
      <c r="DI1" s="317"/>
      <c r="DJ1" s="317"/>
      <c r="DK1" s="317"/>
      <c r="DL1" s="334"/>
      <c r="DM1" s="330" t="s">
        <v>217</v>
      </c>
      <c r="DN1" s="331"/>
      <c r="DO1" s="316" t="s">
        <v>218</v>
      </c>
      <c r="DP1" s="317"/>
      <c r="DQ1" s="317"/>
      <c r="DR1" s="317"/>
      <c r="DS1" s="318"/>
    </row>
    <row r="2" spans="1:123" ht="53.25" customHeight="1" thickBot="1" x14ac:dyDescent="0.3">
      <c r="A2" s="221"/>
      <c r="B2" s="218" t="s">
        <v>181</v>
      </c>
      <c r="C2" s="221" t="s">
        <v>265</v>
      </c>
      <c r="D2" s="221" t="s">
        <v>260</v>
      </c>
      <c r="E2" s="221" t="s">
        <v>1</v>
      </c>
      <c r="F2" s="222" t="s">
        <v>2</v>
      </c>
      <c r="G2" s="222" t="s">
        <v>3</v>
      </c>
      <c r="H2" s="223" t="s">
        <v>197</v>
      </c>
      <c r="I2" s="324"/>
      <c r="J2" s="325"/>
      <c r="K2" s="325"/>
      <c r="L2" s="221" t="s">
        <v>1</v>
      </c>
      <c r="M2" s="222" t="s">
        <v>2</v>
      </c>
      <c r="N2" s="222" t="s">
        <v>3</v>
      </c>
      <c r="O2" s="223" t="s">
        <v>234</v>
      </c>
      <c r="P2" s="224" t="s">
        <v>137</v>
      </c>
      <c r="Q2" s="223" t="s">
        <v>24</v>
      </c>
      <c r="R2" s="222" t="s">
        <v>25</v>
      </c>
      <c r="S2" s="222" t="s">
        <v>26</v>
      </c>
      <c r="T2" s="225" t="s">
        <v>39</v>
      </c>
      <c r="U2" s="222" t="s">
        <v>27</v>
      </c>
      <c r="V2" s="222" t="s">
        <v>28</v>
      </c>
      <c r="W2" s="225" t="s">
        <v>40</v>
      </c>
      <c r="X2" s="222" t="s">
        <v>195</v>
      </c>
      <c r="Y2" s="221" t="s">
        <v>142</v>
      </c>
      <c r="Z2" s="222" t="s">
        <v>147</v>
      </c>
      <c r="AA2" s="222" t="s">
        <v>143</v>
      </c>
      <c r="AB2" s="222" t="s">
        <v>144</v>
      </c>
      <c r="AC2" s="223" t="s">
        <v>145</v>
      </c>
      <c r="AD2" s="222" t="s">
        <v>146</v>
      </c>
      <c r="AE2" s="222" t="s">
        <v>148</v>
      </c>
      <c r="AF2" s="222" t="s">
        <v>149</v>
      </c>
      <c r="AG2" s="222" t="s">
        <v>150</v>
      </c>
      <c r="AH2" s="222" t="s">
        <v>151</v>
      </c>
      <c r="AI2" s="221" t="s">
        <v>29</v>
      </c>
      <c r="AJ2" s="222" t="s">
        <v>30</v>
      </c>
      <c r="AK2" s="226" t="s">
        <v>41</v>
      </c>
      <c r="AL2" s="222" t="s">
        <v>31</v>
      </c>
      <c r="AM2" s="222" t="s">
        <v>32</v>
      </c>
      <c r="AN2" s="226" t="s">
        <v>42</v>
      </c>
      <c r="AO2" s="223" t="s">
        <v>196</v>
      </c>
      <c r="AP2" s="221" t="s">
        <v>146</v>
      </c>
      <c r="AQ2" s="222" t="s">
        <v>147</v>
      </c>
      <c r="AR2" s="222" t="s">
        <v>149</v>
      </c>
      <c r="AS2" s="222" t="s">
        <v>155</v>
      </c>
      <c r="AT2" s="223" t="s">
        <v>145</v>
      </c>
      <c r="AU2" s="222" t="s">
        <v>142</v>
      </c>
      <c r="AV2" s="222" t="s">
        <v>148</v>
      </c>
      <c r="AW2" s="222" t="s">
        <v>143</v>
      </c>
      <c r="AX2" s="222" t="s">
        <v>156</v>
      </c>
      <c r="AY2" s="222" t="s">
        <v>151</v>
      </c>
      <c r="AZ2" s="221" t="s">
        <v>4</v>
      </c>
      <c r="BA2" s="222" t="s">
        <v>2</v>
      </c>
      <c r="BB2" s="302" t="s">
        <v>3</v>
      </c>
      <c r="BC2" s="223" t="s">
        <v>254</v>
      </c>
      <c r="BD2" s="325"/>
      <c r="BE2" s="222" t="s">
        <v>5</v>
      </c>
      <c r="BF2" s="222" t="s">
        <v>6</v>
      </c>
      <c r="BG2" s="222" t="s">
        <v>256</v>
      </c>
      <c r="BH2" s="221" t="s">
        <v>7</v>
      </c>
      <c r="BI2" s="222" t="s">
        <v>8</v>
      </c>
      <c r="BJ2" s="303" t="s">
        <v>255</v>
      </c>
      <c r="BK2" s="222" t="s">
        <v>44</v>
      </c>
      <c r="BL2" s="222" t="s">
        <v>43</v>
      </c>
      <c r="BM2" s="225" t="s">
        <v>9</v>
      </c>
      <c r="BN2" s="227" t="s">
        <v>3</v>
      </c>
      <c r="BO2" s="222" t="s">
        <v>45</v>
      </c>
      <c r="BP2" s="222" t="s">
        <v>46</v>
      </c>
      <c r="BQ2" s="226" t="s">
        <v>10</v>
      </c>
      <c r="BR2" s="222" t="s">
        <v>257</v>
      </c>
      <c r="BS2" s="221" t="s">
        <v>11</v>
      </c>
      <c r="BT2" s="222" t="s">
        <v>12</v>
      </c>
      <c r="BU2" s="222" t="s">
        <v>13</v>
      </c>
      <c r="BV2" s="223" t="s">
        <v>199</v>
      </c>
      <c r="BW2" s="222" t="s">
        <v>18</v>
      </c>
      <c r="BX2" s="222" t="s">
        <v>19</v>
      </c>
      <c r="BY2" s="222" t="s">
        <v>258</v>
      </c>
      <c r="BZ2" s="221" t="s">
        <v>14</v>
      </c>
      <c r="CA2" s="222" t="s">
        <v>15</v>
      </c>
      <c r="CB2" s="226" t="s">
        <v>63</v>
      </c>
      <c r="CC2" s="225" t="s">
        <v>62</v>
      </c>
      <c r="CD2" s="222" t="s">
        <v>13</v>
      </c>
      <c r="CE2" s="222" t="s">
        <v>16</v>
      </c>
      <c r="CF2" s="223" t="s">
        <v>17</v>
      </c>
      <c r="CG2" s="222" t="s">
        <v>38</v>
      </c>
      <c r="CH2" s="222" t="s">
        <v>35</v>
      </c>
      <c r="CI2" s="222" t="s">
        <v>36</v>
      </c>
      <c r="CJ2" s="222" t="s">
        <v>37</v>
      </c>
      <c r="CK2" s="221" t="s">
        <v>38</v>
      </c>
      <c r="CL2" s="222" t="s">
        <v>35</v>
      </c>
      <c r="CM2" s="226" t="s">
        <v>61</v>
      </c>
      <c r="CN2" s="225" t="s">
        <v>64</v>
      </c>
      <c r="CO2" s="222" t="s">
        <v>36</v>
      </c>
      <c r="CP2" s="222" t="s">
        <v>37</v>
      </c>
      <c r="CQ2" s="223" t="s">
        <v>198</v>
      </c>
      <c r="CR2" s="221" t="s">
        <v>55</v>
      </c>
      <c r="CS2" s="222" t="s">
        <v>56</v>
      </c>
      <c r="CT2" s="222" t="s">
        <v>57</v>
      </c>
      <c r="CU2" s="222" t="s">
        <v>58</v>
      </c>
      <c r="CV2" s="223" t="s">
        <v>59</v>
      </c>
      <c r="CW2" s="222" t="s">
        <v>69</v>
      </c>
      <c r="CX2" s="222" t="s">
        <v>70</v>
      </c>
      <c r="CY2" s="222" t="s">
        <v>71</v>
      </c>
      <c r="CZ2" s="222" t="s">
        <v>72</v>
      </c>
      <c r="DA2" s="222" t="s">
        <v>73</v>
      </c>
      <c r="DB2" s="221" t="s">
        <v>74</v>
      </c>
      <c r="DC2" s="223" t="s">
        <v>75</v>
      </c>
      <c r="DD2" s="221" t="s">
        <v>74</v>
      </c>
      <c r="DE2" s="223" t="s">
        <v>75</v>
      </c>
      <c r="DF2" s="222" t="s">
        <v>81</v>
      </c>
      <c r="DG2" s="222" t="s">
        <v>82</v>
      </c>
      <c r="DH2" s="225" t="s">
        <v>83</v>
      </c>
      <c r="DI2" s="222" t="s">
        <v>13</v>
      </c>
      <c r="DJ2" s="226" t="s">
        <v>84</v>
      </c>
      <c r="DK2" s="222" t="s">
        <v>85</v>
      </c>
      <c r="DL2" s="222" t="s">
        <v>86</v>
      </c>
      <c r="DM2" s="221" t="s">
        <v>24</v>
      </c>
      <c r="DN2" s="310" t="s">
        <v>225</v>
      </c>
      <c r="DO2" s="219" t="s">
        <v>219</v>
      </c>
      <c r="DP2" s="219" t="s">
        <v>220</v>
      </c>
      <c r="DQ2" s="219" t="s">
        <v>221</v>
      </c>
      <c r="DR2" s="219" t="s">
        <v>222</v>
      </c>
      <c r="DS2" s="220" t="s">
        <v>223</v>
      </c>
    </row>
    <row r="3" spans="1:123" x14ac:dyDescent="0.25">
      <c r="A3" s="211">
        <v>40330</v>
      </c>
      <c r="B3" s="25"/>
      <c r="C3" s="25"/>
      <c r="D3" s="25"/>
      <c r="E3" s="177">
        <v>0.31</v>
      </c>
      <c r="F3" s="178">
        <v>0.18</v>
      </c>
      <c r="G3" s="178">
        <v>0.47</v>
      </c>
      <c r="H3" s="179">
        <f t="shared" ref="H3:H34" si="0">E3-F3</f>
        <v>0.13</v>
      </c>
      <c r="I3" s="59">
        <v>-0.1239</v>
      </c>
      <c r="J3" s="41">
        <v>0.1129</v>
      </c>
      <c r="K3" s="46">
        <v>1.2696999999999998E-2</v>
      </c>
      <c r="L3" s="17">
        <v>0.51</v>
      </c>
      <c r="M3" s="18">
        <v>0.12</v>
      </c>
      <c r="N3" s="18">
        <v>0.34</v>
      </c>
      <c r="O3" s="19">
        <f>M3-L3</f>
        <v>-0.39</v>
      </c>
      <c r="P3" s="202"/>
      <c r="Q3" s="19"/>
      <c r="R3" s="178">
        <v>0.37</v>
      </c>
      <c r="S3" s="178">
        <v>0.35</v>
      </c>
      <c r="T3" s="32">
        <f t="shared" ref="T3:T58" si="1">R3+S3</f>
        <v>0.72</v>
      </c>
      <c r="U3" s="178">
        <v>0.14000000000000001</v>
      </c>
      <c r="V3" s="178">
        <v>0.11</v>
      </c>
      <c r="W3" s="32">
        <f>U3+V3</f>
        <v>0.25</v>
      </c>
      <c r="X3" s="178">
        <f>T3-W3</f>
        <v>0.47</v>
      </c>
      <c r="Y3" s="177"/>
      <c r="Z3" s="178"/>
      <c r="AA3" s="178"/>
      <c r="AB3" s="178"/>
      <c r="AC3" s="179"/>
      <c r="AD3" s="178"/>
      <c r="AE3" s="178"/>
      <c r="AF3" s="178"/>
      <c r="AG3" s="178"/>
      <c r="AH3" s="178"/>
      <c r="AI3" s="177">
        <v>0.03</v>
      </c>
      <c r="AJ3" s="178">
        <v>0.11</v>
      </c>
      <c r="AK3" s="33">
        <f>AI3+AJ3</f>
        <v>0.14000000000000001</v>
      </c>
      <c r="AL3" s="178">
        <v>0.38</v>
      </c>
      <c r="AM3" s="178">
        <v>0.45</v>
      </c>
      <c r="AN3" s="33">
        <f>AL3+AM3</f>
        <v>0.83000000000000007</v>
      </c>
      <c r="AO3" s="179">
        <f>AK3-AN3</f>
        <v>-0.69000000000000006</v>
      </c>
      <c r="AP3" s="28"/>
      <c r="AQ3" s="43"/>
      <c r="AR3" s="43"/>
      <c r="AS3" s="43"/>
      <c r="AT3" s="29"/>
      <c r="AU3" s="43"/>
      <c r="AV3" s="43"/>
      <c r="AW3" s="43"/>
      <c r="AX3" s="43"/>
      <c r="AY3" s="43"/>
      <c r="AZ3" s="177">
        <v>0.39</v>
      </c>
      <c r="BA3" s="178">
        <v>0.11</v>
      </c>
      <c r="BB3" s="178">
        <v>0.46</v>
      </c>
      <c r="BC3" s="179">
        <f>AZ3-BA3</f>
        <v>0.28000000000000003</v>
      </c>
      <c r="BD3" s="113">
        <v>3.1220000000000005E-2</v>
      </c>
      <c r="BE3" s="178">
        <v>0.66</v>
      </c>
      <c r="BF3" s="178">
        <v>0.3</v>
      </c>
      <c r="BG3" s="178">
        <f>BE3-BF3</f>
        <v>0.36000000000000004</v>
      </c>
      <c r="BH3" s="177">
        <v>0.32</v>
      </c>
      <c r="BI3" s="304">
        <v>0.57999999999999996</v>
      </c>
      <c r="BJ3" s="179">
        <f>BH3-BI3</f>
        <v>-0.25999999999999995</v>
      </c>
      <c r="BK3" s="54">
        <v>0.15</v>
      </c>
      <c r="BL3" s="54">
        <v>0.32</v>
      </c>
      <c r="BM3" s="32">
        <f>BK3+BL3</f>
        <v>0.47</v>
      </c>
      <c r="BN3" s="35">
        <v>0.38</v>
      </c>
      <c r="BO3" s="54">
        <v>0.08</v>
      </c>
      <c r="BP3" s="54">
        <v>0.05</v>
      </c>
      <c r="BQ3" s="33">
        <f>BO3+BP3</f>
        <v>0.13</v>
      </c>
      <c r="BR3" s="178">
        <f>BM3-BQ3</f>
        <v>0.33999999999999997</v>
      </c>
      <c r="BS3" s="17">
        <v>0.19</v>
      </c>
      <c r="BT3" s="18">
        <v>0.21</v>
      </c>
      <c r="BU3" s="18">
        <v>0.59</v>
      </c>
      <c r="BV3" s="19">
        <f>BS3-BT3</f>
        <v>-1.999999999999999E-2</v>
      </c>
      <c r="BW3" s="178">
        <v>0.53</v>
      </c>
      <c r="BX3" s="178">
        <v>0.44</v>
      </c>
      <c r="BY3" s="178">
        <f>BX3-BW3</f>
        <v>-9.0000000000000024E-2</v>
      </c>
      <c r="BZ3" s="177">
        <v>0.16</v>
      </c>
      <c r="CA3" s="178">
        <v>0.12</v>
      </c>
      <c r="CB3" s="33">
        <f>SUM(BZ3:CA3)</f>
        <v>0.28000000000000003</v>
      </c>
      <c r="CC3" s="32">
        <f>SUM(CD3:CF3)</f>
        <v>0.64</v>
      </c>
      <c r="CD3" s="178">
        <v>0.15</v>
      </c>
      <c r="CE3" s="178">
        <v>0.17</v>
      </c>
      <c r="CF3" s="179">
        <v>0.32</v>
      </c>
      <c r="CG3" s="178"/>
      <c r="CH3" s="178"/>
      <c r="CI3" s="178"/>
      <c r="CJ3" s="178"/>
      <c r="CK3" s="177"/>
      <c r="CL3" s="178"/>
      <c r="CM3" s="33"/>
      <c r="CN3" s="129"/>
      <c r="CO3" s="178"/>
      <c r="CP3" s="178"/>
      <c r="CQ3" s="179"/>
      <c r="CR3" s="21"/>
      <c r="CS3" s="22"/>
      <c r="CT3" s="22"/>
      <c r="CU3" s="22"/>
      <c r="CV3" s="23"/>
      <c r="CW3" s="178"/>
      <c r="CX3" s="178"/>
      <c r="CY3" s="178"/>
      <c r="CZ3"/>
      <c r="DA3"/>
      <c r="DB3" s="177">
        <v>0.13</v>
      </c>
      <c r="DC3" s="179">
        <v>0.84</v>
      </c>
      <c r="DD3" s="177"/>
      <c r="DE3" s="179"/>
      <c r="DF3" s="178">
        <v>0.46</v>
      </c>
      <c r="DG3" s="178">
        <v>0.2</v>
      </c>
      <c r="DH3" s="32">
        <f>SUM(DF3:DG3)</f>
        <v>0.66</v>
      </c>
      <c r="DI3" s="178">
        <v>0.15</v>
      </c>
      <c r="DJ3" s="33">
        <f t="shared" ref="DJ3:DJ58" si="2">SUM(DK3:DL3)</f>
        <v>0.16</v>
      </c>
      <c r="DK3" s="178">
        <v>0.09</v>
      </c>
      <c r="DL3" s="178">
        <v>7.0000000000000007E-2</v>
      </c>
      <c r="DM3" s="250"/>
      <c r="DN3" s="311"/>
      <c r="DO3" s="178"/>
      <c r="DP3" s="178"/>
      <c r="DQ3" s="178"/>
      <c r="DR3" s="178"/>
      <c r="DS3" s="179"/>
    </row>
    <row r="4" spans="1:123" x14ac:dyDescent="0.25">
      <c r="A4" s="211">
        <v>40360</v>
      </c>
      <c r="B4" s="25"/>
      <c r="C4" s="25"/>
      <c r="D4" s="25"/>
      <c r="E4" s="177">
        <v>0.28999999999999998</v>
      </c>
      <c r="F4" s="178">
        <v>0.21</v>
      </c>
      <c r="G4" s="178">
        <v>0.47</v>
      </c>
      <c r="H4" s="179">
        <f t="shared" si="0"/>
        <v>7.9999999999999988E-2</v>
      </c>
      <c r="I4" s="41">
        <v>-9.06E-2</v>
      </c>
      <c r="J4" s="41">
        <v>8.2400000000000001E-2</v>
      </c>
      <c r="K4" s="46">
        <v>4.8699999999999967E-3</v>
      </c>
      <c r="L4" s="17">
        <v>0.48</v>
      </c>
      <c r="M4" s="18">
        <v>0.12</v>
      </c>
      <c r="N4" s="18">
        <v>0.37</v>
      </c>
      <c r="O4" s="19">
        <f t="shared" ref="O4:O67" si="3">M4-L4</f>
        <v>-0.36</v>
      </c>
      <c r="P4" s="202"/>
      <c r="Q4" s="19"/>
      <c r="R4" s="178">
        <v>0.32</v>
      </c>
      <c r="S4" s="178">
        <v>0.37</v>
      </c>
      <c r="T4" s="32">
        <f t="shared" si="1"/>
        <v>0.69</v>
      </c>
      <c r="U4" s="178">
        <v>0.17</v>
      </c>
      <c r="V4" s="178">
        <v>0.12</v>
      </c>
      <c r="W4" s="32">
        <f t="shared" ref="W4:W58" si="4">U4+V4</f>
        <v>0.29000000000000004</v>
      </c>
      <c r="X4" s="178">
        <f t="shared" ref="X4:X67" si="5">T4-W4</f>
        <v>0.39999999999999991</v>
      </c>
      <c r="Y4" s="177"/>
      <c r="Z4" s="178"/>
      <c r="AA4" s="178"/>
      <c r="AB4" s="178"/>
      <c r="AC4" s="179"/>
      <c r="AD4" s="78"/>
      <c r="AE4" s="178"/>
      <c r="AF4" s="178"/>
      <c r="AG4" s="178"/>
      <c r="AH4" s="178"/>
      <c r="AI4" s="177">
        <v>0.03</v>
      </c>
      <c r="AJ4" s="178">
        <v>0.1</v>
      </c>
      <c r="AK4" s="33">
        <f t="shared" ref="AK4:AK58" si="6">AI4+AJ4</f>
        <v>0.13</v>
      </c>
      <c r="AL4" s="178">
        <v>0.34</v>
      </c>
      <c r="AM4" s="178">
        <v>0.5</v>
      </c>
      <c r="AN4" s="33">
        <f t="shared" ref="AN4:AN58" si="7">AL4+AM4</f>
        <v>0.84000000000000008</v>
      </c>
      <c r="AO4" s="179">
        <f t="shared" ref="AO4:AO67" si="8">AK4-AN4</f>
        <v>-0.71000000000000008</v>
      </c>
      <c r="AP4" s="28"/>
      <c r="AQ4" s="43"/>
      <c r="AR4" s="43"/>
      <c r="AS4" s="43"/>
      <c r="AT4" s="29"/>
      <c r="AU4" s="43"/>
      <c r="AV4" s="43"/>
      <c r="AW4" s="43"/>
      <c r="AX4" s="43"/>
      <c r="AY4" s="43"/>
      <c r="AZ4" s="177">
        <v>0.38</v>
      </c>
      <c r="BA4" s="178">
        <v>0.1</v>
      </c>
      <c r="BB4" s="178">
        <v>0.46</v>
      </c>
      <c r="BC4" s="179">
        <f t="shared" ref="BC4:BC67" si="9">AZ4-BA4</f>
        <v>0.28000000000000003</v>
      </c>
      <c r="BD4" s="113">
        <v>2.9780000000000001E-2</v>
      </c>
      <c r="BE4" s="178">
        <v>0.67</v>
      </c>
      <c r="BF4" s="178">
        <v>0.28999999999999998</v>
      </c>
      <c r="BG4" s="178">
        <f t="shared" ref="BG4:BG67" si="10">BE4-BF4</f>
        <v>0.38000000000000006</v>
      </c>
      <c r="BH4" s="177">
        <v>0.3</v>
      </c>
      <c r="BI4" s="178">
        <v>0.6</v>
      </c>
      <c r="BJ4" s="179">
        <f t="shared" ref="BJ4:BJ67" si="11">BH4-BI4</f>
        <v>-0.3</v>
      </c>
      <c r="BK4" s="54">
        <v>0.16</v>
      </c>
      <c r="BL4" s="54">
        <v>0.26</v>
      </c>
      <c r="BM4" s="32">
        <f t="shared" ref="BM4:BM58" si="12">BK4+BL4</f>
        <v>0.42000000000000004</v>
      </c>
      <c r="BN4" s="35">
        <v>0.4</v>
      </c>
      <c r="BO4" s="54">
        <v>0.11</v>
      </c>
      <c r="BP4" s="54">
        <v>0.06</v>
      </c>
      <c r="BQ4" s="33">
        <f t="shared" ref="BQ4:BQ67" si="13">BO4+BP4</f>
        <v>0.16999999999999998</v>
      </c>
      <c r="BR4" s="178">
        <f t="shared" ref="BR4:BR67" si="14">BM4-BQ4</f>
        <v>0.25000000000000006</v>
      </c>
      <c r="BS4" s="17">
        <v>0.22</v>
      </c>
      <c r="BT4" s="18">
        <v>0.2</v>
      </c>
      <c r="BU4" s="18">
        <v>0.56000000000000005</v>
      </c>
      <c r="BV4" s="19">
        <f t="shared" ref="BV4:BV67" si="15">BS4-BT4</f>
        <v>1.999999999999999E-2</v>
      </c>
      <c r="BW4" s="178">
        <v>0.55000000000000004</v>
      </c>
      <c r="BX4" s="178">
        <v>0.42</v>
      </c>
      <c r="BY4" s="178">
        <f t="shared" ref="BY4:BY67" si="16">BX4-BW4</f>
        <v>-0.13000000000000006</v>
      </c>
      <c r="BZ4" s="177">
        <v>0.15</v>
      </c>
      <c r="CA4" s="178">
        <v>0.12</v>
      </c>
      <c r="CB4" s="33">
        <f t="shared" ref="CB4:CB35" si="17">SUM(BZ4:CA4)</f>
        <v>0.27</v>
      </c>
      <c r="CC4" s="32">
        <f t="shared" ref="CC4:CC58" si="18">SUM(CD4:CF4)</f>
        <v>0.69</v>
      </c>
      <c r="CD4" s="178">
        <v>0.17</v>
      </c>
      <c r="CE4" s="178">
        <v>0.18</v>
      </c>
      <c r="CF4" s="179">
        <v>0.34</v>
      </c>
      <c r="CG4" s="178"/>
      <c r="CH4" s="178"/>
      <c r="CI4" s="178"/>
      <c r="CJ4" s="178"/>
      <c r="CK4" s="177"/>
      <c r="CL4" s="178"/>
      <c r="CM4" s="33"/>
      <c r="CN4" s="129"/>
      <c r="CO4" s="178"/>
      <c r="CP4" s="178"/>
      <c r="CQ4" s="179"/>
      <c r="CR4" s="21"/>
      <c r="CS4" s="22"/>
      <c r="CT4" s="22"/>
      <c r="CU4" s="22"/>
      <c r="CV4" s="23"/>
      <c r="CW4" s="178"/>
      <c r="CX4" s="178"/>
      <c r="CY4" s="178"/>
      <c r="CZ4"/>
      <c r="DA4"/>
      <c r="DB4" s="177">
        <v>0.12</v>
      </c>
      <c r="DC4" s="179">
        <v>0.85</v>
      </c>
      <c r="DD4" s="177"/>
      <c r="DE4" s="179"/>
      <c r="DF4" s="178">
        <v>0.46</v>
      </c>
      <c r="DG4" s="178">
        <v>0.22</v>
      </c>
      <c r="DH4" s="32">
        <f t="shared" ref="DH4:DH58" si="19">SUM(DF4:DG4)</f>
        <v>0.68</v>
      </c>
      <c r="DI4" s="178">
        <v>0.15</v>
      </c>
      <c r="DJ4" s="33">
        <f t="shared" si="2"/>
        <v>0.15</v>
      </c>
      <c r="DK4" s="178">
        <v>0.09</v>
      </c>
      <c r="DL4" s="178">
        <v>0.06</v>
      </c>
      <c r="DM4" s="177"/>
      <c r="DN4" s="312"/>
      <c r="DO4" s="178"/>
      <c r="DP4" s="178"/>
      <c r="DQ4" s="178"/>
      <c r="DR4" s="178"/>
      <c r="DS4" s="179"/>
    </row>
    <row r="5" spans="1:123" x14ac:dyDescent="0.25">
      <c r="A5" s="211">
        <v>40391</v>
      </c>
      <c r="B5" s="25"/>
      <c r="C5" s="25"/>
      <c r="D5" s="25"/>
      <c r="E5" s="177">
        <v>0.25</v>
      </c>
      <c r="F5" s="178">
        <v>0.17</v>
      </c>
      <c r="G5" s="178">
        <v>0.54</v>
      </c>
      <c r="H5" s="179">
        <f t="shared" si="0"/>
        <v>7.9999999999999988E-2</v>
      </c>
      <c r="I5" s="41">
        <v>-0.1062</v>
      </c>
      <c r="J5" s="41">
        <v>8.4900000000000003E-2</v>
      </c>
      <c r="K5" s="46">
        <v>3.1710000000000015E-3</v>
      </c>
      <c r="L5" s="17">
        <v>0.48</v>
      </c>
      <c r="M5" s="18">
        <v>0.13</v>
      </c>
      <c r="N5" s="18">
        <v>0.36</v>
      </c>
      <c r="O5" s="19">
        <f t="shared" si="3"/>
        <v>-0.35</v>
      </c>
      <c r="P5" s="202"/>
      <c r="Q5" s="19"/>
      <c r="R5" s="178">
        <v>0.36</v>
      </c>
      <c r="S5" s="178">
        <v>0.34</v>
      </c>
      <c r="T5" s="32">
        <f t="shared" si="1"/>
        <v>0.7</v>
      </c>
      <c r="U5" s="178">
        <v>0.14000000000000001</v>
      </c>
      <c r="V5" s="178">
        <v>0.11</v>
      </c>
      <c r="W5" s="32">
        <f t="shared" si="4"/>
        <v>0.25</v>
      </c>
      <c r="X5" s="178">
        <f t="shared" si="5"/>
        <v>0.44999999999999996</v>
      </c>
      <c r="Y5" s="177"/>
      <c r="Z5" s="178"/>
      <c r="AA5" s="178"/>
      <c r="AB5" s="178"/>
      <c r="AC5" s="179"/>
      <c r="AD5" s="178"/>
      <c r="AE5" s="178"/>
      <c r="AF5" s="178"/>
      <c r="AG5" s="178"/>
      <c r="AH5" s="178"/>
      <c r="AI5" s="177">
        <v>0.03</v>
      </c>
      <c r="AJ5" s="178">
        <v>0.1</v>
      </c>
      <c r="AK5" s="33">
        <f t="shared" si="6"/>
        <v>0.13</v>
      </c>
      <c r="AL5" s="178">
        <v>0.35</v>
      </c>
      <c r="AM5" s="178">
        <v>0.49</v>
      </c>
      <c r="AN5" s="33">
        <f t="shared" si="7"/>
        <v>0.84</v>
      </c>
      <c r="AO5" s="179">
        <f t="shared" si="8"/>
        <v>-0.71</v>
      </c>
      <c r="AP5" s="28"/>
      <c r="AQ5" s="43"/>
      <c r="AR5" s="43"/>
      <c r="AS5" s="43"/>
      <c r="AT5" s="29"/>
      <c r="AU5" s="43"/>
      <c r="AV5" s="43"/>
      <c r="AW5" s="43"/>
      <c r="AX5" s="43"/>
      <c r="AY5" s="43"/>
      <c r="AZ5" s="177">
        <v>0.38</v>
      </c>
      <c r="BA5" s="178">
        <v>0.09</v>
      </c>
      <c r="BB5" s="178">
        <v>0.49</v>
      </c>
      <c r="BC5" s="179">
        <f t="shared" si="9"/>
        <v>0.29000000000000004</v>
      </c>
      <c r="BD5" s="113">
        <v>2.7717000000000002E-2</v>
      </c>
      <c r="BE5" s="178">
        <v>0.63</v>
      </c>
      <c r="BF5" s="178">
        <v>0.32</v>
      </c>
      <c r="BG5" s="178">
        <f t="shared" si="10"/>
        <v>0.31</v>
      </c>
      <c r="BH5" s="177">
        <v>0.3</v>
      </c>
      <c r="BI5" s="178">
        <v>0.6</v>
      </c>
      <c r="BJ5" s="179">
        <f t="shared" si="11"/>
        <v>-0.3</v>
      </c>
      <c r="BK5" s="54">
        <v>0.14000000000000001</v>
      </c>
      <c r="BL5" s="54">
        <v>0.27</v>
      </c>
      <c r="BM5" s="32">
        <f t="shared" si="12"/>
        <v>0.41000000000000003</v>
      </c>
      <c r="BN5" s="35">
        <v>0.41</v>
      </c>
      <c r="BO5" s="54">
        <v>0.13</v>
      </c>
      <c r="BP5" s="54">
        <v>0.04</v>
      </c>
      <c r="BQ5" s="33">
        <f t="shared" si="13"/>
        <v>0.17</v>
      </c>
      <c r="BR5" s="178">
        <f t="shared" si="14"/>
        <v>0.24000000000000002</v>
      </c>
      <c r="BS5" s="17">
        <v>0.18</v>
      </c>
      <c r="BT5" s="18">
        <v>0.21</v>
      </c>
      <c r="BU5" s="18">
        <v>0.59</v>
      </c>
      <c r="BV5" s="19">
        <f t="shared" si="15"/>
        <v>-0.03</v>
      </c>
      <c r="BW5" s="178">
        <v>0.55000000000000004</v>
      </c>
      <c r="BX5" s="178">
        <v>0.41</v>
      </c>
      <c r="BY5" s="178">
        <f t="shared" si="16"/>
        <v>-0.14000000000000007</v>
      </c>
      <c r="BZ5" s="177">
        <v>0.11</v>
      </c>
      <c r="CA5" s="178">
        <v>0.13</v>
      </c>
      <c r="CB5" s="33">
        <f t="shared" si="17"/>
        <v>0.24</v>
      </c>
      <c r="CC5" s="32">
        <f t="shared" si="18"/>
        <v>0.72</v>
      </c>
      <c r="CD5" s="178">
        <v>0.24</v>
      </c>
      <c r="CE5" s="178">
        <v>0.2</v>
      </c>
      <c r="CF5" s="179">
        <v>0.28000000000000003</v>
      </c>
      <c r="CG5" s="178"/>
      <c r="CH5" s="178"/>
      <c r="CI5" s="178"/>
      <c r="CJ5" s="178"/>
      <c r="CK5" s="177"/>
      <c r="CL5" s="178"/>
      <c r="CM5" s="33"/>
      <c r="CN5" s="129"/>
      <c r="CO5" s="178"/>
      <c r="CP5" s="178"/>
      <c r="CQ5" s="179"/>
      <c r="CR5" s="21"/>
      <c r="CS5" s="22"/>
      <c r="CT5" s="22"/>
      <c r="CU5" s="22"/>
      <c r="CV5" s="23"/>
      <c r="CW5" s="178"/>
      <c r="CX5" s="178"/>
      <c r="CY5" s="178"/>
      <c r="CZ5"/>
      <c r="DA5"/>
      <c r="DB5" s="177">
        <v>0.12</v>
      </c>
      <c r="DC5" s="179">
        <v>0.85</v>
      </c>
      <c r="DD5" s="177"/>
      <c r="DE5" s="179"/>
      <c r="DF5" s="178">
        <v>0.45</v>
      </c>
      <c r="DG5" s="178">
        <v>0.2</v>
      </c>
      <c r="DH5" s="32">
        <f t="shared" si="19"/>
        <v>0.65</v>
      </c>
      <c r="DI5" s="178">
        <v>0.16</v>
      </c>
      <c r="DJ5" s="33">
        <f t="shared" si="2"/>
        <v>0.16999999999999998</v>
      </c>
      <c r="DK5" s="178">
        <v>0.11</v>
      </c>
      <c r="DL5" s="178">
        <v>0.06</v>
      </c>
      <c r="DM5" s="177"/>
      <c r="DN5" s="312"/>
      <c r="DO5" s="178"/>
      <c r="DP5" s="178"/>
      <c r="DQ5" s="178"/>
      <c r="DR5" s="178"/>
      <c r="DS5" s="179"/>
    </row>
    <row r="6" spans="1:123" x14ac:dyDescent="0.25">
      <c r="A6" s="211">
        <v>40422</v>
      </c>
      <c r="B6" s="25"/>
      <c r="C6" s="25"/>
      <c r="D6" s="25"/>
      <c r="E6" s="177">
        <v>0.27</v>
      </c>
      <c r="F6" s="178">
        <v>0.2</v>
      </c>
      <c r="G6" s="178">
        <v>0.49</v>
      </c>
      <c r="H6" s="179">
        <f t="shared" si="0"/>
        <v>7.0000000000000007E-2</v>
      </c>
      <c r="I6" s="41">
        <v>-9.69E-2</v>
      </c>
      <c r="J6" s="41">
        <v>9.4100000000000003E-2</v>
      </c>
      <c r="K6" s="46">
        <v>6.027000000000002E-3</v>
      </c>
      <c r="L6" s="17">
        <v>0.46</v>
      </c>
      <c r="M6" s="18">
        <v>0.13</v>
      </c>
      <c r="N6" s="18">
        <v>0.36</v>
      </c>
      <c r="O6" s="19">
        <f t="shared" si="3"/>
        <v>-0.33</v>
      </c>
      <c r="P6" s="202"/>
      <c r="Q6" s="19"/>
      <c r="R6" s="178">
        <v>0.39</v>
      </c>
      <c r="S6" s="178">
        <v>0.33</v>
      </c>
      <c r="T6" s="32">
        <f t="shared" si="1"/>
        <v>0.72</v>
      </c>
      <c r="U6" s="178">
        <v>0.14000000000000001</v>
      </c>
      <c r="V6" s="178">
        <v>0.11</v>
      </c>
      <c r="W6" s="32">
        <f t="shared" si="4"/>
        <v>0.25</v>
      </c>
      <c r="X6" s="178">
        <f t="shared" si="5"/>
        <v>0.47</v>
      </c>
      <c r="Y6" s="177"/>
      <c r="Z6" s="178"/>
      <c r="AA6" s="178"/>
      <c r="AB6" s="178"/>
      <c r="AC6" s="179"/>
      <c r="AD6" s="178"/>
      <c r="AE6" s="178"/>
      <c r="AF6" s="178"/>
      <c r="AG6" s="178"/>
      <c r="AH6" s="178"/>
      <c r="AI6" s="177">
        <v>0.02</v>
      </c>
      <c r="AJ6" s="178">
        <v>7.0000000000000007E-2</v>
      </c>
      <c r="AK6" s="33">
        <f t="shared" si="6"/>
        <v>9.0000000000000011E-2</v>
      </c>
      <c r="AL6" s="178">
        <v>0.33</v>
      </c>
      <c r="AM6" s="178">
        <v>0.55000000000000004</v>
      </c>
      <c r="AN6" s="33">
        <f t="shared" si="7"/>
        <v>0.88000000000000012</v>
      </c>
      <c r="AO6" s="179">
        <f t="shared" si="8"/>
        <v>-0.79000000000000015</v>
      </c>
      <c r="AP6" s="28"/>
      <c r="AQ6" s="43"/>
      <c r="AR6" s="43"/>
      <c r="AS6" s="43"/>
      <c r="AT6" s="29"/>
      <c r="AU6" s="43"/>
      <c r="AV6" s="43"/>
      <c r="AW6" s="43"/>
      <c r="AX6" s="43"/>
      <c r="AY6" s="43"/>
      <c r="AZ6" s="177">
        <v>0.37</v>
      </c>
      <c r="BA6" s="178">
        <v>7.0000000000000007E-2</v>
      </c>
      <c r="BB6" s="178">
        <v>0.52</v>
      </c>
      <c r="BC6" s="179">
        <f t="shared" si="9"/>
        <v>0.3</v>
      </c>
      <c r="BD6" s="113">
        <v>2.8362000000000002E-2</v>
      </c>
      <c r="BE6" s="178">
        <v>0.62</v>
      </c>
      <c r="BF6" s="178">
        <v>0.33</v>
      </c>
      <c r="BG6" s="178">
        <f t="shared" si="10"/>
        <v>0.28999999999999998</v>
      </c>
      <c r="BH6" s="177">
        <v>0.27</v>
      </c>
      <c r="BI6" s="178">
        <v>0.63</v>
      </c>
      <c r="BJ6" s="179">
        <f t="shared" si="11"/>
        <v>-0.36</v>
      </c>
      <c r="BK6" s="54">
        <v>0.15</v>
      </c>
      <c r="BL6" s="54">
        <v>0.26</v>
      </c>
      <c r="BM6" s="32">
        <f t="shared" si="12"/>
        <v>0.41000000000000003</v>
      </c>
      <c r="BN6" s="35">
        <v>0.41</v>
      </c>
      <c r="BO6" s="54">
        <v>0.11</v>
      </c>
      <c r="BP6" s="54">
        <v>0.05</v>
      </c>
      <c r="BQ6" s="33">
        <f t="shared" si="13"/>
        <v>0.16</v>
      </c>
      <c r="BR6" s="178">
        <f t="shared" si="14"/>
        <v>0.25</v>
      </c>
      <c r="BS6" s="17">
        <v>0.19</v>
      </c>
      <c r="BT6" s="18">
        <v>0.21</v>
      </c>
      <c r="BU6" s="18">
        <v>0.57999999999999996</v>
      </c>
      <c r="BV6" s="19">
        <f t="shared" si="15"/>
        <v>-1.999999999999999E-2</v>
      </c>
      <c r="BW6" s="178">
        <v>0.56999999999999995</v>
      </c>
      <c r="BX6" s="178">
        <v>0.4</v>
      </c>
      <c r="BY6" s="178">
        <f t="shared" si="16"/>
        <v>-0.16999999999999993</v>
      </c>
      <c r="BZ6" s="177">
        <v>0.2</v>
      </c>
      <c r="CA6" s="178">
        <v>0.09</v>
      </c>
      <c r="CB6" s="33">
        <f t="shared" si="17"/>
        <v>0.29000000000000004</v>
      </c>
      <c r="CC6" s="32">
        <f t="shared" si="18"/>
        <v>0.64</v>
      </c>
      <c r="CD6" s="178">
        <v>0.17</v>
      </c>
      <c r="CE6" s="178">
        <v>0.17</v>
      </c>
      <c r="CF6" s="179">
        <v>0.3</v>
      </c>
      <c r="CG6" s="178"/>
      <c r="CH6" s="178"/>
      <c r="CI6" s="178"/>
      <c r="CJ6" s="178"/>
      <c r="CK6" s="177"/>
      <c r="CL6" s="178"/>
      <c r="CM6" s="33"/>
      <c r="CN6" s="129"/>
      <c r="CO6" s="178"/>
      <c r="CP6" s="178"/>
      <c r="CQ6" s="179"/>
      <c r="CR6" s="21"/>
      <c r="CS6" s="22"/>
      <c r="CT6" s="22"/>
      <c r="CU6" s="22"/>
      <c r="CV6" s="23"/>
      <c r="CW6" s="178"/>
      <c r="CX6" s="178"/>
      <c r="CY6" s="178"/>
      <c r="CZ6"/>
      <c r="DA6"/>
      <c r="DB6" s="177">
        <v>0.14000000000000001</v>
      </c>
      <c r="DC6" s="179">
        <v>0.84</v>
      </c>
      <c r="DD6" s="177"/>
      <c r="DE6" s="179"/>
      <c r="DF6" s="178">
        <v>0.45</v>
      </c>
      <c r="DG6" s="178">
        <v>0.18</v>
      </c>
      <c r="DH6" s="32">
        <f t="shared" si="19"/>
        <v>0.63</v>
      </c>
      <c r="DI6" s="178">
        <v>0.17</v>
      </c>
      <c r="DJ6" s="33">
        <f t="shared" si="2"/>
        <v>0.18</v>
      </c>
      <c r="DK6" s="178">
        <v>0.1</v>
      </c>
      <c r="DL6" s="178">
        <v>0.08</v>
      </c>
      <c r="DM6" s="177"/>
      <c r="DN6" s="312"/>
      <c r="DO6" s="178"/>
      <c r="DP6" s="178"/>
      <c r="DQ6" s="178"/>
      <c r="DR6" s="178"/>
      <c r="DS6" s="179"/>
    </row>
    <row r="7" spans="1:123" x14ac:dyDescent="0.25">
      <c r="A7" s="211">
        <v>40452</v>
      </c>
      <c r="B7" s="25"/>
      <c r="C7" s="25"/>
      <c r="D7" s="25"/>
      <c r="E7" s="177">
        <v>0.25</v>
      </c>
      <c r="F7" s="178">
        <v>0.21</v>
      </c>
      <c r="G7" s="178">
        <v>0.5</v>
      </c>
      <c r="H7" s="179">
        <f t="shared" si="0"/>
        <v>4.0000000000000008E-2</v>
      </c>
      <c r="I7" s="41">
        <v>-0.10059999999999999</v>
      </c>
      <c r="J7" s="41">
        <v>9.4200000000000006E-2</v>
      </c>
      <c r="K7" s="46">
        <v>2.4239999999999995E-3</v>
      </c>
      <c r="L7" s="17">
        <v>0.49</v>
      </c>
      <c r="M7" s="18">
        <v>0.11</v>
      </c>
      <c r="N7" s="18">
        <v>0.35</v>
      </c>
      <c r="O7" s="19">
        <f t="shared" si="3"/>
        <v>-0.38</v>
      </c>
      <c r="P7" s="202"/>
      <c r="Q7" s="19"/>
      <c r="R7" s="178">
        <v>0.39</v>
      </c>
      <c r="S7" s="178">
        <v>0.3</v>
      </c>
      <c r="T7" s="32">
        <f t="shared" si="1"/>
        <v>0.69</v>
      </c>
      <c r="U7" s="178">
        <v>0.14000000000000001</v>
      </c>
      <c r="V7" s="178">
        <v>0.13</v>
      </c>
      <c r="W7" s="32">
        <f t="shared" si="4"/>
        <v>0.27</v>
      </c>
      <c r="X7" s="178">
        <f t="shared" si="5"/>
        <v>0.41999999999999993</v>
      </c>
      <c r="Y7" s="177"/>
      <c r="Z7" s="178"/>
      <c r="AA7" s="178"/>
      <c r="AB7" s="178"/>
      <c r="AC7" s="179"/>
      <c r="AD7" s="178"/>
      <c r="AE7" s="178"/>
      <c r="AF7" s="178"/>
      <c r="AG7" s="178"/>
      <c r="AH7" s="178"/>
      <c r="AI7" s="177">
        <v>0.03</v>
      </c>
      <c r="AJ7" s="178">
        <v>0.08</v>
      </c>
      <c r="AK7" s="33">
        <f t="shared" si="6"/>
        <v>0.11</v>
      </c>
      <c r="AL7" s="178">
        <v>0.31</v>
      </c>
      <c r="AM7" s="178">
        <v>0.54</v>
      </c>
      <c r="AN7" s="33">
        <f t="shared" si="7"/>
        <v>0.85000000000000009</v>
      </c>
      <c r="AO7" s="179">
        <f t="shared" si="8"/>
        <v>-0.7400000000000001</v>
      </c>
      <c r="AP7" s="28"/>
      <c r="AQ7" s="43"/>
      <c r="AR7" s="43"/>
      <c r="AS7" s="43"/>
      <c r="AT7" s="29"/>
      <c r="AU7" s="43"/>
      <c r="AV7" s="43"/>
      <c r="AW7" s="43"/>
      <c r="AX7" s="43"/>
      <c r="AY7" s="43"/>
      <c r="AZ7" s="177">
        <v>0.37</v>
      </c>
      <c r="BA7" s="178">
        <v>0.08</v>
      </c>
      <c r="BB7" s="178">
        <v>0.5</v>
      </c>
      <c r="BC7" s="179">
        <f t="shared" si="9"/>
        <v>0.28999999999999998</v>
      </c>
      <c r="BD7" s="113">
        <v>2.9580000000000002E-2</v>
      </c>
      <c r="BE7" s="178">
        <v>0.64</v>
      </c>
      <c r="BF7" s="178">
        <v>0.32</v>
      </c>
      <c r="BG7" s="178">
        <f t="shared" si="10"/>
        <v>0.32</v>
      </c>
      <c r="BH7" s="177">
        <v>0.28999999999999998</v>
      </c>
      <c r="BI7" s="178">
        <v>0.61</v>
      </c>
      <c r="BJ7" s="179">
        <f t="shared" si="11"/>
        <v>-0.32</v>
      </c>
      <c r="BK7" s="54">
        <v>0.16</v>
      </c>
      <c r="BL7" s="54">
        <v>0.26</v>
      </c>
      <c r="BM7" s="32">
        <f t="shared" si="12"/>
        <v>0.42000000000000004</v>
      </c>
      <c r="BN7" s="35">
        <v>0.4</v>
      </c>
      <c r="BO7" s="54">
        <v>0.12</v>
      </c>
      <c r="BP7" s="54">
        <v>0.05</v>
      </c>
      <c r="BQ7" s="33">
        <f t="shared" si="13"/>
        <v>0.16999999999999998</v>
      </c>
      <c r="BR7" s="178">
        <f t="shared" si="14"/>
        <v>0.25000000000000006</v>
      </c>
      <c r="BS7" s="17">
        <v>0.2</v>
      </c>
      <c r="BT7" s="18">
        <v>0.21</v>
      </c>
      <c r="BU7" s="18">
        <v>0.56999999999999995</v>
      </c>
      <c r="BV7" s="19">
        <f t="shared" si="15"/>
        <v>-9.9999999999999811E-3</v>
      </c>
      <c r="BW7" s="178">
        <v>0.55000000000000004</v>
      </c>
      <c r="BX7" s="178">
        <v>0.41</v>
      </c>
      <c r="BY7" s="178">
        <f t="shared" si="16"/>
        <v>-0.14000000000000007</v>
      </c>
      <c r="BZ7" s="177">
        <v>0.17</v>
      </c>
      <c r="CA7" s="178">
        <v>0.11</v>
      </c>
      <c r="CB7" s="33">
        <f t="shared" si="17"/>
        <v>0.28000000000000003</v>
      </c>
      <c r="CC7" s="32">
        <f t="shared" si="18"/>
        <v>0.69</v>
      </c>
      <c r="CD7" s="178">
        <v>0.16</v>
      </c>
      <c r="CE7" s="178">
        <v>0.2</v>
      </c>
      <c r="CF7" s="179">
        <v>0.33</v>
      </c>
      <c r="CG7" s="178"/>
      <c r="CH7" s="178"/>
      <c r="CI7" s="178"/>
      <c r="CJ7" s="178"/>
      <c r="CK7" s="177"/>
      <c r="CL7" s="178"/>
      <c r="CM7" s="33"/>
      <c r="CN7" s="129"/>
      <c r="CO7" s="178"/>
      <c r="CP7" s="178"/>
      <c r="CQ7" s="179"/>
      <c r="CR7" s="21"/>
      <c r="CS7" s="22"/>
      <c r="CT7" s="22"/>
      <c r="CU7" s="22"/>
      <c r="CV7" s="23"/>
      <c r="CW7" s="178"/>
      <c r="CX7" s="178"/>
      <c r="CY7" s="178"/>
      <c r="CZ7"/>
      <c r="DA7"/>
      <c r="DB7" s="177">
        <v>0.12</v>
      </c>
      <c r="DC7" s="179">
        <v>0.84</v>
      </c>
      <c r="DD7" s="177"/>
      <c r="DE7" s="179"/>
      <c r="DF7" s="178">
        <v>0.44</v>
      </c>
      <c r="DG7" s="178">
        <v>0.19</v>
      </c>
      <c r="DH7" s="32">
        <f t="shared" si="19"/>
        <v>0.63</v>
      </c>
      <c r="DI7" s="178">
        <v>0.18</v>
      </c>
      <c r="DJ7" s="33">
        <f t="shared" si="2"/>
        <v>0.16</v>
      </c>
      <c r="DK7" s="178">
        <v>0.1</v>
      </c>
      <c r="DL7" s="178">
        <v>0.06</v>
      </c>
      <c r="DM7" s="177"/>
      <c r="DN7" s="312"/>
      <c r="DO7" s="178"/>
      <c r="DP7" s="178"/>
      <c r="DQ7" s="178"/>
      <c r="DR7" s="178"/>
      <c r="DS7" s="179"/>
    </row>
    <row r="8" spans="1:123" x14ac:dyDescent="0.25">
      <c r="A8" s="211">
        <v>40483</v>
      </c>
      <c r="B8" s="25"/>
      <c r="C8" s="25"/>
      <c r="D8" s="25"/>
      <c r="E8" s="177">
        <v>0.28000000000000003</v>
      </c>
      <c r="F8" s="178">
        <v>0.18</v>
      </c>
      <c r="G8" s="178">
        <v>0.51</v>
      </c>
      <c r="H8" s="179">
        <f t="shared" si="0"/>
        <v>0.10000000000000003</v>
      </c>
      <c r="I8" s="41">
        <v>-0.1086</v>
      </c>
      <c r="J8" s="41">
        <v>8.9899999999999994E-2</v>
      </c>
      <c r="K8" s="46">
        <v>5.6240000000000049E-3</v>
      </c>
      <c r="L8" s="177">
        <v>0.52</v>
      </c>
      <c r="M8" s="178">
        <v>0.09</v>
      </c>
      <c r="N8" s="178">
        <v>0.36</v>
      </c>
      <c r="O8" s="19">
        <f t="shared" si="3"/>
        <v>-0.43000000000000005</v>
      </c>
      <c r="P8" s="202"/>
      <c r="Q8" s="19"/>
      <c r="R8" s="178">
        <v>0.37</v>
      </c>
      <c r="S8" s="178">
        <v>0.28999999999999998</v>
      </c>
      <c r="T8" s="32">
        <f t="shared" si="1"/>
        <v>0.65999999999999992</v>
      </c>
      <c r="U8" s="178">
        <v>0.18</v>
      </c>
      <c r="V8" s="178">
        <v>0.14000000000000001</v>
      </c>
      <c r="W8" s="32">
        <f t="shared" si="4"/>
        <v>0.32</v>
      </c>
      <c r="X8" s="178">
        <f t="shared" si="5"/>
        <v>0.33999999999999991</v>
      </c>
      <c r="Y8" s="177"/>
      <c r="Z8" s="178"/>
      <c r="AA8" s="178"/>
      <c r="AB8" s="178"/>
      <c r="AC8" s="179"/>
      <c r="AD8" s="178"/>
      <c r="AE8" s="178"/>
      <c r="AF8" s="178"/>
      <c r="AG8" s="178"/>
      <c r="AH8" s="178"/>
      <c r="AI8" s="177">
        <v>0.03</v>
      </c>
      <c r="AJ8" s="178">
        <v>0.08</v>
      </c>
      <c r="AK8" s="33">
        <f t="shared" si="6"/>
        <v>0.11</v>
      </c>
      <c r="AL8" s="178">
        <v>0.36</v>
      </c>
      <c r="AM8" s="178">
        <v>0.51</v>
      </c>
      <c r="AN8" s="33">
        <f t="shared" si="7"/>
        <v>0.87</v>
      </c>
      <c r="AO8" s="179">
        <f t="shared" si="8"/>
        <v>-0.76</v>
      </c>
      <c r="AP8" s="28"/>
      <c r="AQ8" s="43"/>
      <c r="AR8" s="43"/>
      <c r="AS8" s="43"/>
      <c r="AT8" s="29"/>
      <c r="AU8" s="43"/>
      <c r="AV8" s="43"/>
      <c r="AW8" s="43"/>
      <c r="AX8" s="43"/>
      <c r="AY8" s="43"/>
      <c r="AZ8" s="177">
        <v>0.4</v>
      </c>
      <c r="BA8" s="178">
        <v>7.0000000000000007E-2</v>
      </c>
      <c r="BB8" s="178">
        <v>0.48</v>
      </c>
      <c r="BC8" s="179">
        <f t="shared" si="9"/>
        <v>0.33</v>
      </c>
      <c r="BD8" s="71">
        <v>3.0876000000000001E-2</v>
      </c>
      <c r="BE8" s="178">
        <v>0.64</v>
      </c>
      <c r="BF8" s="178">
        <v>0.31</v>
      </c>
      <c r="BG8" s="178">
        <f t="shared" si="10"/>
        <v>0.33</v>
      </c>
      <c r="BH8" s="177">
        <v>0.32</v>
      </c>
      <c r="BI8" s="178">
        <v>0.56999999999999995</v>
      </c>
      <c r="BJ8" s="179">
        <f t="shared" si="11"/>
        <v>-0.24999999999999994</v>
      </c>
      <c r="BK8" s="54">
        <v>0.16</v>
      </c>
      <c r="BL8" s="54">
        <v>0.28000000000000003</v>
      </c>
      <c r="BM8" s="32">
        <f t="shared" si="12"/>
        <v>0.44000000000000006</v>
      </c>
      <c r="BN8" s="35">
        <v>0.4</v>
      </c>
      <c r="BO8" s="54">
        <v>0.1</v>
      </c>
      <c r="BP8" s="54">
        <v>0.05</v>
      </c>
      <c r="BQ8" s="33">
        <f t="shared" si="13"/>
        <v>0.15000000000000002</v>
      </c>
      <c r="BR8" s="178">
        <f t="shared" si="14"/>
        <v>0.29000000000000004</v>
      </c>
      <c r="BS8" s="177">
        <v>0.22</v>
      </c>
      <c r="BT8" s="178">
        <v>0.16</v>
      </c>
      <c r="BU8" s="178">
        <v>0.6</v>
      </c>
      <c r="BV8" s="19">
        <f t="shared" si="15"/>
        <v>0.06</v>
      </c>
      <c r="BW8" s="178">
        <v>0.56999999999999995</v>
      </c>
      <c r="BX8" s="178">
        <v>0.42</v>
      </c>
      <c r="BY8" s="178">
        <f t="shared" si="16"/>
        <v>-0.14999999999999997</v>
      </c>
      <c r="BZ8" s="177">
        <v>0.15</v>
      </c>
      <c r="CA8" s="178">
        <v>0.12</v>
      </c>
      <c r="CB8" s="33">
        <f t="shared" si="17"/>
        <v>0.27</v>
      </c>
      <c r="CC8" s="32">
        <f t="shared" si="18"/>
        <v>0.67999999999999994</v>
      </c>
      <c r="CD8" s="178">
        <v>0.18</v>
      </c>
      <c r="CE8" s="178">
        <v>0.18</v>
      </c>
      <c r="CF8" s="179">
        <v>0.32</v>
      </c>
      <c r="CG8" s="178"/>
      <c r="CH8" s="178"/>
      <c r="CI8" s="178"/>
      <c r="CJ8" s="178"/>
      <c r="CK8" s="177"/>
      <c r="CL8" s="178"/>
      <c r="CM8" s="33"/>
      <c r="CN8" s="129"/>
      <c r="CO8" s="178"/>
      <c r="CP8" s="178"/>
      <c r="CQ8" s="179"/>
      <c r="CR8" s="21"/>
      <c r="CS8" s="22"/>
      <c r="CT8" s="22"/>
      <c r="CU8" s="22"/>
      <c r="CV8" s="23"/>
      <c r="CW8" s="178"/>
      <c r="CX8" s="178"/>
      <c r="CY8" s="178"/>
      <c r="CZ8"/>
      <c r="DA8"/>
      <c r="DB8" s="177">
        <v>0.14000000000000001</v>
      </c>
      <c r="DC8" s="179">
        <v>0.83</v>
      </c>
      <c r="DD8" s="177"/>
      <c r="DE8" s="179"/>
      <c r="DF8" s="178">
        <v>0.45</v>
      </c>
      <c r="DG8" s="178">
        <v>0.22</v>
      </c>
      <c r="DH8" s="32">
        <f t="shared" si="19"/>
        <v>0.67</v>
      </c>
      <c r="DI8" s="178">
        <v>0.17</v>
      </c>
      <c r="DJ8" s="33">
        <f t="shared" si="2"/>
        <v>0.14000000000000001</v>
      </c>
      <c r="DK8" s="178">
        <v>0.09</v>
      </c>
      <c r="DL8" s="178">
        <v>0.05</v>
      </c>
      <c r="DM8" s="177"/>
      <c r="DN8" s="312"/>
      <c r="DO8" s="178"/>
      <c r="DP8" s="178"/>
      <c r="DQ8" s="178"/>
      <c r="DR8" s="178"/>
      <c r="DS8" s="179"/>
    </row>
    <row r="9" spans="1:123" x14ac:dyDescent="0.25">
      <c r="A9" s="211">
        <v>40513</v>
      </c>
      <c r="B9" s="25"/>
      <c r="C9" s="25"/>
      <c r="D9" s="25"/>
      <c r="E9" s="177">
        <v>0.25</v>
      </c>
      <c r="F9" s="178">
        <v>0.18</v>
      </c>
      <c r="G9" s="178">
        <v>0.55000000000000004</v>
      </c>
      <c r="H9" s="179">
        <f t="shared" si="0"/>
        <v>7.0000000000000007E-2</v>
      </c>
      <c r="I9" s="41">
        <v>-9.7000000000000003E-2</v>
      </c>
      <c r="J9" s="41">
        <v>8.4000000000000005E-2</v>
      </c>
      <c r="K9" s="46">
        <v>3.5400000000000032E-3</v>
      </c>
      <c r="L9" s="177">
        <v>0.48</v>
      </c>
      <c r="M9" s="178">
        <v>0.12</v>
      </c>
      <c r="N9" s="178">
        <v>0.35</v>
      </c>
      <c r="O9" s="19">
        <f t="shared" si="3"/>
        <v>-0.36</v>
      </c>
      <c r="P9" s="202"/>
      <c r="Q9" s="19"/>
      <c r="R9" s="178">
        <v>0.35</v>
      </c>
      <c r="S9" s="178">
        <v>0.31</v>
      </c>
      <c r="T9" s="32">
        <f t="shared" si="1"/>
        <v>0.65999999999999992</v>
      </c>
      <c r="U9" s="178">
        <v>0.15</v>
      </c>
      <c r="V9" s="178">
        <v>0.15</v>
      </c>
      <c r="W9" s="32">
        <f t="shared" si="4"/>
        <v>0.3</v>
      </c>
      <c r="X9" s="178">
        <f t="shared" si="5"/>
        <v>0.35999999999999993</v>
      </c>
      <c r="Y9" s="177"/>
      <c r="Z9" s="178"/>
      <c r="AA9" s="178"/>
      <c r="AB9" s="178"/>
      <c r="AC9" s="179"/>
      <c r="AD9" s="178"/>
      <c r="AE9" s="178"/>
      <c r="AF9" s="178"/>
      <c r="AG9" s="178"/>
      <c r="AH9" s="178"/>
      <c r="AI9" s="177">
        <v>0.02</v>
      </c>
      <c r="AJ9" s="178">
        <v>7.0000000000000007E-2</v>
      </c>
      <c r="AK9" s="33">
        <f t="shared" si="6"/>
        <v>9.0000000000000011E-2</v>
      </c>
      <c r="AL9" s="178">
        <v>0.35</v>
      </c>
      <c r="AM9" s="178">
        <v>0.54</v>
      </c>
      <c r="AN9" s="33">
        <f t="shared" si="7"/>
        <v>0.89</v>
      </c>
      <c r="AO9" s="179">
        <f t="shared" si="8"/>
        <v>-0.8</v>
      </c>
      <c r="AP9" s="28"/>
      <c r="AQ9" s="43"/>
      <c r="AR9" s="43"/>
      <c r="AS9" s="43"/>
      <c r="AT9" s="29"/>
      <c r="AU9" s="43"/>
      <c r="AV9" s="43"/>
      <c r="AW9" s="43"/>
      <c r="AX9" s="43"/>
      <c r="AY9" s="43"/>
      <c r="AZ9" s="177">
        <v>0.37</v>
      </c>
      <c r="BA9" s="178">
        <v>7.0000000000000007E-2</v>
      </c>
      <c r="BB9" s="178">
        <v>0.52</v>
      </c>
      <c r="BC9" s="179">
        <f t="shared" si="9"/>
        <v>0.3</v>
      </c>
      <c r="BD9" s="71">
        <v>3.0053E-2</v>
      </c>
      <c r="BE9" s="5">
        <v>0.68</v>
      </c>
      <c r="BF9" s="5">
        <v>0.27</v>
      </c>
      <c r="BG9" s="178">
        <f t="shared" si="10"/>
        <v>0.41000000000000003</v>
      </c>
      <c r="BH9" s="4">
        <v>0.28999999999999998</v>
      </c>
      <c r="BI9" s="5">
        <v>0.63</v>
      </c>
      <c r="BJ9" s="179">
        <f t="shared" si="11"/>
        <v>-0.34</v>
      </c>
      <c r="BK9" s="54">
        <v>0.12</v>
      </c>
      <c r="BL9" s="54">
        <v>0.27</v>
      </c>
      <c r="BM9" s="32">
        <f t="shared" si="12"/>
        <v>0.39</v>
      </c>
      <c r="BN9" s="36">
        <v>0.42</v>
      </c>
      <c r="BO9" s="54">
        <v>0.11</v>
      </c>
      <c r="BP9" s="54">
        <v>0.05</v>
      </c>
      <c r="BQ9" s="33">
        <f t="shared" si="13"/>
        <v>0.16</v>
      </c>
      <c r="BR9" s="178">
        <f t="shared" si="14"/>
        <v>0.23</v>
      </c>
      <c r="BS9" s="170">
        <v>0.17</v>
      </c>
      <c r="BT9" s="54">
        <v>0.2</v>
      </c>
      <c r="BU9" s="54">
        <v>0.62</v>
      </c>
      <c r="BV9" s="19">
        <f t="shared" si="15"/>
        <v>-0.03</v>
      </c>
      <c r="BW9" s="178">
        <v>0.53</v>
      </c>
      <c r="BX9" s="178">
        <v>0.45</v>
      </c>
      <c r="BY9" s="178">
        <f t="shared" si="16"/>
        <v>-8.0000000000000016E-2</v>
      </c>
      <c r="BZ9" s="177">
        <v>0.15</v>
      </c>
      <c r="CA9" s="178">
        <v>0.12</v>
      </c>
      <c r="CB9" s="33">
        <f t="shared" si="17"/>
        <v>0.27</v>
      </c>
      <c r="CC9" s="32">
        <f t="shared" si="18"/>
        <v>0.67999999999999994</v>
      </c>
      <c r="CD9" s="178">
        <v>0.18</v>
      </c>
      <c r="CE9" s="178">
        <v>0.17</v>
      </c>
      <c r="CF9" s="179">
        <v>0.33</v>
      </c>
      <c r="CG9" s="178"/>
      <c r="CH9" s="178"/>
      <c r="CI9" s="178"/>
      <c r="CJ9" s="178"/>
      <c r="CK9" s="177"/>
      <c r="CL9" s="178"/>
      <c r="CM9" s="33"/>
      <c r="CN9" s="129"/>
      <c r="CO9" s="178"/>
      <c r="CP9" s="178"/>
      <c r="CQ9" s="179"/>
      <c r="CR9" s="21"/>
      <c r="CS9" s="22"/>
      <c r="CT9" s="22"/>
      <c r="CU9" s="22"/>
      <c r="CV9" s="23"/>
      <c r="CW9" s="178"/>
      <c r="CX9" s="178"/>
      <c r="CY9" s="178"/>
      <c r="CZ9"/>
      <c r="DA9"/>
      <c r="DB9" s="177">
        <v>0.13</v>
      </c>
      <c r="DC9" s="179">
        <v>0.85</v>
      </c>
      <c r="DD9" s="177"/>
      <c r="DE9" s="179"/>
      <c r="DF9" s="178">
        <v>0.45</v>
      </c>
      <c r="DG9" s="178">
        <v>0.2</v>
      </c>
      <c r="DH9" s="32">
        <f t="shared" si="19"/>
        <v>0.65</v>
      </c>
      <c r="DI9" s="178">
        <v>0.17</v>
      </c>
      <c r="DJ9" s="33">
        <f t="shared" si="2"/>
        <v>0.16</v>
      </c>
      <c r="DK9" s="178">
        <v>0.09</v>
      </c>
      <c r="DL9" s="178">
        <v>7.0000000000000007E-2</v>
      </c>
      <c r="DM9" s="177"/>
      <c r="DN9" s="312"/>
      <c r="DO9" s="178"/>
      <c r="DP9" s="178"/>
      <c r="DQ9" s="178"/>
      <c r="DR9" s="178"/>
      <c r="DS9" s="179"/>
    </row>
    <row r="10" spans="1:123" x14ac:dyDescent="0.25">
      <c r="A10" s="211">
        <v>40544</v>
      </c>
      <c r="B10" s="25"/>
      <c r="C10" s="25"/>
      <c r="D10" s="25"/>
      <c r="E10" s="177">
        <v>0.28999999999999998</v>
      </c>
      <c r="F10" s="178">
        <v>0.17</v>
      </c>
      <c r="G10" s="178">
        <v>0.49</v>
      </c>
      <c r="H10" s="179">
        <f t="shared" si="0"/>
        <v>0.11999999999999997</v>
      </c>
      <c r="I10" s="41">
        <v>-9.0899999999999995E-2</v>
      </c>
      <c r="J10" s="41">
        <v>7.9799999999999996E-2</v>
      </c>
      <c r="K10" s="46">
        <v>7.6889999999999988E-3</v>
      </c>
      <c r="L10" s="177">
        <v>0.45</v>
      </c>
      <c r="M10" s="178">
        <v>7.0000000000000007E-2</v>
      </c>
      <c r="N10" s="178">
        <v>0.43</v>
      </c>
      <c r="O10" s="19">
        <f t="shared" si="3"/>
        <v>-0.38</v>
      </c>
      <c r="P10" s="202"/>
      <c r="Q10" s="19"/>
      <c r="R10" s="178">
        <v>0.34</v>
      </c>
      <c r="S10" s="178">
        <v>0.35</v>
      </c>
      <c r="T10" s="32">
        <f t="shared" si="1"/>
        <v>0.69</v>
      </c>
      <c r="U10" s="178">
        <v>0.14000000000000001</v>
      </c>
      <c r="V10" s="178">
        <v>0.13</v>
      </c>
      <c r="W10" s="32">
        <f t="shared" si="4"/>
        <v>0.27</v>
      </c>
      <c r="X10" s="178">
        <f t="shared" si="5"/>
        <v>0.41999999999999993</v>
      </c>
      <c r="Y10" s="177"/>
      <c r="Z10" s="178"/>
      <c r="AA10" s="178"/>
      <c r="AB10" s="178"/>
      <c r="AC10" s="179"/>
      <c r="AD10" s="178"/>
      <c r="AE10" s="178"/>
      <c r="AF10" s="178"/>
      <c r="AG10" s="178"/>
      <c r="AH10" s="178"/>
      <c r="AI10" s="177">
        <v>0.01</v>
      </c>
      <c r="AJ10" s="178">
        <v>0.1</v>
      </c>
      <c r="AK10" s="33">
        <f t="shared" si="6"/>
        <v>0.11</v>
      </c>
      <c r="AL10" s="178">
        <v>0.34</v>
      </c>
      <c r="AM10" s="178">
        <v>0.53</v>
      </c>
      <c r="AN10" s="33">
        <f t="shared" si="7"/>
        <v>0.87000000000000011</v>
      </c>
      <c r="AO10" s="179">
        <f t="shared" si="8"/>
        <v>-0.76000000000000012</v>
      </c>
      <c r="AP10" s="28"/>
      <c r="AQ10" s="43"/>
      <c r="AR10" s="43"/>
      <c r="AS10" s="43"/>
      <c r="AT10" s="29"/>
      <c r="AU10" s="43"/>
      <c r="AV10" s="43"/>
      <c r="AW10" s="43"/>
      <c r="AX10" s="43"/>
      <c r="AY10" s="43"/>
      <c r="AZ10" s="177">
        <v>0.4</v>
      </c>
      <c r="BA10" s="178">
        <v>0.06</v>
      </c>
      <c r="BB10" s="178">
        <v>0.49</v>
      </c>
      <c r="BC10" s="179">
        <f t="shared" si="9"/>
        <v>0.34</v>
      </c>
      <c r="BD10" s="71">
        <v>3.2660000000000008E-2</v>
      </c>
      <c r="BE10" s="5">
        <v>0.68</v>
      </c>
      <c r="BF10" s="5">
        <v>0.28000000000000003</v>
      </c>
      <c r="BG10" s="178">
        <f t="shared" si="10"/>
        <v>0.4</v>
      </c>
      <c r="BH10" s="4">
        <v>0.34</v>
      </c>
      <c r="BI10" s="5">
        <v>0.57999999999999996</v>
      </c>
      <c r="BJ10" s="179">
        <f t="shared" si="11"/>
        <v>-0.23999999999999994</v>
      </c>
      <c r="BK10" s="54">
        <v>0.16</v>
      </c>
      <c r="BL10" s="54">
        <v>0.3</v>
      </c>
      <c r="BM10" s="32">
        <f t="shared" si="12"/>
        <v>0.45999999999999996</v>
      </c>
      <c r="BN10" s="36">
        <v>0.42</v>
      </c>
      <c r="BO10" s="54">
        <v>0.08</v>
      </c>
      <c r="BP10" s="54">
        <v>0.04</v>
      </c>
      <c r="BQ10" s="33">
        <f t="shared" si="13"/>
        <v>0.12</v>
      </c>
      <c r="BR10" s="178">
        <f t="shared" si="14"/>
        <v>0.33999999999999997</v>
      </c>
      <c r="BS10" s="170">
        <v>0.22</v>
      </c>
      <c r="BT10" s="54">
        <v>0.19</v>
      </c>
      <c r="BU10" s="54">
        <v>0.56000000000000005</v>
      </c>
      <c r="BV10" s="19">
        <f t="shared" si="15"/>
        <v>0.03</v>
      </c>
      <c r="BW10" s="178">
        <v>0.56000000000000005</v>
      </c>
      <c r="BX10" s="178">
        <v>0.41</v>
      </c>
      <c r="BY10" s="178">
        <f t="shared" si="16"/>
        <v>-0.15000000000000008</v>
      </c>
      <c r="BZ10" s="177">
        <v>0.13</v>
      </c>
      <c r="CA10" s="178">
        <v>0.08</v>
      </c>
      <c r="CB10" s="33">
        <f t="shared" si="17"/>
        <v>0.21000000000000002</v>
      </c>
      <c r="CC10" s="32">
        <f t="shared" si="18"/>
        <v>0.73</v>
      </c>
      <c r="CD10" s="178">
        <v>0.21</v>
      </c>
      <c r="CE10" s="178">
        <v>0.15</v>
      </c>
      <c r="CF10" s="179">
        <v>0.37</v>
      </c>
      <c r="CG10" s="178"/>
      <c r="CH10" s="178"/>
      <c r="CI10" s="178"/>
      <c r="CJ10" s="178"/>
      <c r="CK10" s="177"/>
      <c r="CL10" s="178"/>
      <c r="CM10" s="33"/>
      <c r="CN10" s="129"/>
      <c r="CO10" s="178"/>
      <c r="CP10" s="178"/>
      <c r="CQ10" s="179"/>
      <c r="CR10" s="21"/>
      <c r="CS10" s="22"/>
      <c r="CT10" s="22"/>
      <c r="CU10" s="22"/>
      <c r="CV10" s="23"/>
      <c r="CW10" s="178"/>
      <c r="CX10" s="178"/>
      <c r="CY10" s="178"/>
      <c r="CZ10"/>
      <c r="DA10"/>
      <c r="DB10" s="177">
        <v>0.12</v>
      </c>
      <c r="DC10" s="179">
        <v>0.86</v>
      </c>
      <c r="DD10" s="177"/>
      <c r="DE10" s="179"/>
      <c r="DF10" s="178">
        <v>0.41</v>
      </c>
      <c r="DG10" s="178">
        <v>0.21</v>
      </c>
      <c r="DH10" s="32">
        <f t="shared" si="19"/>
        <v>0.62</v>
      </c>
      <c r="DI10" s="178">
        <v>0.18</v>
      </c>
      <c r="DJ10" s="33">
        <f t="shared" si="2"/>
        <v>0.17</v>
      </c>
      <c r="DK10" s="178">
        <v>0.1</v>
      </c>
      <c r="DL10" s="178">
        <v>7.0000000000000007E-2</v>
      </c>
      <c r="DM10" s="177"/>
      <c r="DN10" s="312"/>
      <c r="DO10" s="178"/>
      <c r="DP10" s="178"/>
      <c r="DQ10" s="178"/>
      <c r="DR10" s="178"/>
      <c r="DS10" s="179"/>
    </row>
    <row r="11" spans="1:123" x14ac:dyDescent="0.25">
      <c r="A11" s="211">
        <v>40575</v>
      </c>
      <c r="B11" s="190"/>
      <c r="C11" s="190"/>
      <c r="D11" s="190"/>
      <c r="E11" s="177">
        <v>0.31</v>
      </c>
      <c r="F11" s="178">
        <v>0.14000000000000001</v>
      </c>
      <c r="G11" s="178">
        <v>0.51</v>
      </c>
      <c r="H11" s="179">
        <f t="shared" si="0"/>
        <v>0.16999999999999998</v>
      </c>
      <c r="I11" s="41">
        <v>-8.4400000000000003E-2</v>
      </c>
      <c r="J11" s="41">
        <v>7.1900000000000006E-2</v>
      </c>
      <c r="K11" s="46">
        <v>1.0473000000000003E-2</v>
      </c>
      <c r="L11" s="177">
        <v>0.5</v>
      </c>
      <c r="M11" s="178">
        <v>0.06</v>
      </c>
      <c r="N11" s="178">
        <v>0.4</v>
      </c>
      <c r="O11" s="19">
        <f t="shared" si="3"/>
        <v>-0.44</v>
      </c>
      <c r="P11" s="202"/>
      <c r="Q11" s="19"/>
      <c r="R11" s="178">
        <v>0.33</v>
      </c>
      <c r="S11" s="178">
        <v>0.35</v>
      </c>
      <c r="T11" s="32">
        <f t="shared" si="1"/>
        <v>0.67999999999999994</v>
      </c>
      <c r="U11" s="178">
        <v>0.16</v>
      </c>
      <c r="V11" s="178">
        <v>0.11</v>
      </c>
      <c r="W11" s="32">
        <f t="shared" si="4"/>
        <v>0.27</v>
      </c>
      <c r="X11" s="178">
        <f t="shared" si="5"/>
        <v>0.40999999999999992</v>
      </c>
      <c r="Y11" s="177"/>
      <c r="Z11" s="178"/>
      <c r="AA11" s="178"/>
      <c r="AB11" s="178"/>
      <c r="AC11" s="179"/>
      <c r="AD11" s="178"/>
      <c r="AE11" s="178"/>
      <c r="AF11" s="178"/>
      <c r="AG11" s="178"/>
      <c r="AH11" s="178"/>
      <c r="AI11" s="177">
        <v>0.02</v>
      </c>
      <c r="AJ11" s="178">
        <v>0.08</v>
      </c>
      <c r="AK11" s="33">
        <f t="shared" si="6"/>
        <v>0.1</v>
      </c>
      <c r="AL11" s="178">
        <v>0.37</v>
      </c>
      <c r="AM11" s="178">
        <v>0.49</v>
      </c>
      <c r="AN11" s="33">
        <f t="shared" si="7"/>
        <v>0.86</v>
      </c>
      <c r="AO11" s="179">
        <f t="shared" si="8"/>
        <v>-0.76</v>
      </c>
      <c r="AP11" s="28"/>
      <c r="AQ11" s="43"/>
      <c r="AR11" s="43"/>
      <c r="AS11" s="43"/>
      <c r="AT11" s="29"/>
      <c r="AU11" s="43"/>
      <c r="AV11" s="43"/>
      <c r="AW11" s="43"/>
      <c r="AX11" s="43"/>
      <c r="AY11" s="43"/>
      <c r="AZ11" s="177">
        <v>0.43</v>
      </c>
      <c r="BA11" s="178">
        <v>7.0000000000000007E-2</v>
      </c>
      <c r="BB11" s="178">
        <v>0.46</v>
      </c>
      <c r="BC11" s="179">
        <f t="shared" si="9"/>
        <v>0.36</v>
      </c>
      <c r="BD11" s="71">
        <v>3.1153E-2</v>
      </c>
      <c r="BE11" s="5">
        <v>0.66</v>
      </c>
      <c r="BF11" s="5">
        <v>0.3</v>
      </c>
      <c r="BG11" s="178">
        <f t="shared" si="10"/>
        <v>0.36000000000000004</v>
      </c>
      <c r="BH11" s="4">
        <v>0.35</v>
      </c>
      <c r="BI11" s="5">
        <v>0.54</v>
      </c>
      <c r="BJ11" s="179">
        <f t="shared" si="11"/>
        <v>-0.19000000000000006</v>
      </c>
      <c r="BK11" s="54">
        <v>0.15</v>
      </c>
      <c r="BL11" s="54">
        <v>0.28000000000000003</v>
      </c>
      <c r="BM11" s="32">
        <f t="shared" si="12"/>
        <v>0.43000000000000005</v>
      </c>
      <c r="BN11" s="36">
        <v>0.43</v>
      </c>
      <c r="BO11" s="54">
        <v>0.1</v>
      </c>
      <c r="BP11" s="54">
        <v>0.03</v>
      </c>
      <c r="BQ11" s="33">
        <f t="shared" si="13"/>
        <v>0.13</v>
      </c>
      <c r="BR11" s="178">
        <f t="shared" si="14"/>
        <v>0.30000000000000004</v>
      </c>
      <c r="BS11" s="170">
        <v>0.22</v>
      </c>
      <c r="BT11" s="54">
        <v>0.19</v>
      </c>
      <c r="BU11" s="54">
        <v>0.56999999999999995</v>
      </c>
      <c r="BV11" s="19">
        <f t="shared" si="15"/>
        <v>0.03</v>
      </c>
      <c r="BW11" s="178">
        <v>0.52</v>
      </c>
      <c r="BX11" s="178">
        <v>0.45</v>
      </c>
      <c r="BY11" s="178">
        <f t="shared" si="16"/>
        <v>-7.0000000000000007E-2</v>
      </c>
      <c r="BZ11" s="177">
        <v>0.15</v>
      </c>
      <c r="CA11" s="178">
        <v>0.11</v>
      </c>
      <c r="CB11" s="33">
        <f t="shared" si="17"/>
        <v>0.26</v>
      </c>
      <c r="CC11" s="32">
        <f t="shared" si="18"/>
        <v>0.71</v>
      </c>
      <c r="CD11" s="178">
        <v>0.19</v>
      </c>
      <c r="CE11" s="178">
        <v>0.17</v>
      </c>
      <c r="CF11" s="179">
        <v>0.35</v>
      </c>
      <c r="CG11" s="178"/>
      <c r="CH11" s="178"/>
      <c r="CI11" s="178"/>
      <c r="CJ11" s="178"/>
      <c r="CK11" s="177"/>
      <c r="CL11" s="178"/>
      <c r="CM11" s="33"/>
      <c r="CN11" s="129"/>
      <c r="CO11" s="178"/>
      <c r="CP11" s="178"/>
      <c r="CQ11" s="179"/>
      <c r="CR11" s="21"/>
      <c r="CS11" s="22"/>
      <c r="CT11" s="22"/>
      <c r="CU11" s="22"/>
      <c r="CV11" s="23"/>
      <c r="CW11" s="178"/>
      <c r="CX11" s="178"/>
      <c r="CY11" s="178"/>
      <c r="CZ11"/>
      <c r="DA11"/>
      <c r="DB11" s="177">
        <v>0.12</v>
      </c>
      <c r="DC11" s="179">
        <v>0.87</v>
      </c>
      <c r="DD11" s="177"/>
      <c r="DE11" s="179"/>
      <c r="DF11" s="178">
        <v>0.47</v>
      </c>
      <c r="DG11" s="178">
        <v>0.19</v>
      </c>
      <c r="DH11" s="32">
        <f t="shared" si="19"/>
        <v>0.65999999999999992</v>
      </c>
      <c r="DI11" s="178">
        <v>0.17</v>
      </c>
      <c r="DJ11" s="33">
        <f t="shared" si="2"/>
        <v>0.16</v>
      </c>
      <c r="DK11" s="178">
        <v>0.09</v>
      </c>
      <c r="DL11" s="178">
        <v>7.0000000000000007E-2</v>
      </c>
      <c r="DM11" s="177"/>
      <c r="DN11" s="312"/>
      <c r="DO11" s="178"/>
      <c r="DP11" s="178"/>
      <c r="DQ11" s="178"/>
      <c r="DR11" s="178"/>
      <c r="DS11" s="179"/>
    </row>
    <row r="12" spans="1:123" x14ac:dyDescent="0.25">
      <c r="A12" s="211">
        <v>40603</v>
      </c>
      <c r="B12" s="191">
        <f>ROUND(63.5+100*($T$12-$W$12+$AK$12-$AN$12+$E$12-$F$12+$M$12-$L$12+$BS$12-$BT$12+$CN$12-$CM$12)/6,1)</f>
        <v>60</v>
      </c>
      <c r="C12" s="191">
        <f>D12-B12</f>
        <v>8.0999999999999943</v>
      </c>
      <c r="D12" s="191">
        <f t="shared" ref="D12:D43" si="20">ROUND(63.5+100*(T12-W12+AK12-AN12+E12-F12+BS12-BT12+CN12-CM12)/5,1)</f>
        <v>68.099999999999994</v>
      </c>
      <c r="E12" s="177">
        <v>0.33</v>
      </c>
      <c r="F12" s="178">
        <v>0.19</v>
      </c>
      <c r="G12" s="178">
        <v>0.43</v>
      </c>
      <c r="H12" s="179">
        <f t="shared" si="0"/>
        <v>0.14000000000000001</v>
      </c>
      <c r="I12" s="41">
        <v>-8.7599999999999997E-2</v>
      </c>
      <c r="J12" s="41">
        <v>8.2600000000000007E-2</v>
      </c>
      <c r="K12" s="46">
        <v>1.0614000000000002E-2</v>
      </c>
      <c r="L12" s="177">
        <v>0.51</v>
      </c>
      <c r="M12" s="178">
        <v>7.0000000000000007E-2</v>
      </c>
      <c r="N12" s="178">
        <v>0.38</v>
      </c>
      <c r="O12" s="19">
        <f t="shared" si="3"/>
        <v>-0.44</v>
      </c>
      <c r="P12" s="202"/>
      <c r="Q12" s="19"/>
      <c r="R12" s="178">
        <v>0.31</v>
      </c>
      <c r="S12" s="178">
        <v>0.36</v>
      </c>
      <c r="T12" s="32">
        <f t="shared" si="1"/>
        <v>0.66999999999999993</v>
      </c>
      <c r="U12" s="178">
        <v>0.19</v>
      </c>
      <c r="V12" s="178">
        <v>0.1</v>
      </c>
      <c r="W12" s="32">
        <f t="shared" si="4"/>
        <v>0.29000000000000004</v>
      </c>
      <c r="X12" s="178">
        <f t="shared" si="5"/>
        <v>0.37999999999999989</v>
      </c>
      <c r="Y12" s="177"/>
      <c r="Z12" s="178"/>
      <c r="AA12" s="178"/>
      <c r="AB12" s="178"/>
      <c r="AC12" s="179"/>
      <c r="AD12" s="178"/>
      <c r="AE12" s="178"/>
      <c r="AF12" s="178"/>
      <c r="AG12" s="178"/>
      <c r="AH12" s="178"/>
      <c r="AI12" s="177">
        <v>0.02</v>
      </c>
      <c r="AJ12" s="178">
        <v>0.1</v>
      </c>
      <c r="AK12" s="33">
        <f t="shared" si="6"/>
        <v>0.12000000000000001</v>
      </c>
      <c r="AL12" s="178">
        <v>0.36</v>
      </c>
      <c r="AM12" s="178">
        <v>0.48</v>
      </c>
      <c r="AN12" s="33">
        <f t="shared" si="7"/>
        <v>0.84</v>
      </c>
      <c r="AO12" s="179">
        <f t="shared" si="8"/>
        <v>-0.72</v>
      </c>
      <c r="AP12" s="28"/>
      <c r="AQ12" s="43"/>
      <c r="AR12" s="43"/>
      <c r="AS12" s="43"/>
      <c r="AT12" s="29"/>
      <c r="AU12" s="43"/>
      <c r="AV12" s="43"/>
      <c r="AW12" s="43"/>
      <c r="AX12" s="43"/>
      <c r="AY12" s="43"/>
      <c r="AZ12" s="177">
        <v>0.46</v>
      </c>
      <c r="BA12" s="178">
        <v>0.06</v>
      </c>
      <c r="BB12" s="178">
        <v>0.44</v>
      </c>
      <c r="BC12" s="179">
        <f t="shared" si="9"/>
        <v>0.4</v>
      </c>
      <c r="BD12" s="71">
        <v>3.2226000000000005E-2</v>
      </c>
      <c r="BE12" s="5">
        <v>0.65</v>
      </c>
      <c r="BF12" s="5">
        <v>0.31</v>
      </c>
      <c r="BG12" s="178">
        <f t="shared" si="10"/>
        <v>0.34</v>
      </c>
      <c r="BH12" s="4">
        <v>0.3</v>
      </c>
      <c r="BI12" s="5">
        <v>0.63</v>
      </c>
      <c r="BJ12" s="179">
        <f t="shared" si="11"/>
        <v>-0.33</v>
      </c>
      <c r="BK12" s="54">
        <v>0.13</v>
      </c>
      <c r="BL12" s="54">
        <v>0.26</v>
      </c>
      <c r="BM12" s="32">
        <f t="shared" si="12"/>
        <v>0.39</v>
      </c>
      <c r="BN12" s="36">
        <v>0.39</v>
      </c>
      <c r="BO12" s="54">
        <v>0.15</v>
      </c>
      <c r="BP12" s="54">
        <v>0.06</v>
      </c>
      <c r="BQ12" s="33">
        <f t="shared" si="13"/>
        <v>0.21</v>
      </c>
      <c r="BR12" s="178">
        <f t="shared" si="14"/>
        <v>0.18000000000000002</v>
      </c>
      <c r="BS12" s="170">
        <v>0.19</v>
      </c>
      <c r="BT12" s="54">
        <v>0.2</v>
      </c>
      <c r="BU12" s="54">
        <v>0.59</v>
      </c>
      <c r="BV12" s="19">
        <f t="shared" si="15"/>
        <v>-1.0000000000000009E-2</v>
      </c>
      <c r="BW12" s="178">
        <v>0.56999999999999995</v>
      </c>
      <c r="BX12" s="178">
        <v>0.41</v>
      </c>
      <c r="BY12" s="178">
        <f t="shared" si="16"/>
        <v>-0.15999999999999998</v>
      </c>
      <c r="BZ12" s="177">
        <v>0.11</v>
      </c>
      <c r="CA12" s="178">
        <v>0.1</v>
      </c>
      <c r="CB12" s="33">
        <f t="shared" si="17"/>
        <v>0.21000000000000002</v>
      </c>
      <c r="CC12" s="32">
        <f t="shared" si="18"/>
        <v>0.73</v>
      </c>
      <c r="CD12" s="178">
        <v>0.17</v>
      </c>
      <c r="CE12" s="178">
        <v>0.17</v>
      </c>
      <c r="CF12" s="179">
        <v>0.39</v>
      </c>
      <c r="CG12" s="178">
        <v>0.1</v>
      </c>
      <c r="CH12" s="178">
        <v>0.14000000000000001</v>
      </c>
      <c r="CI12" s="178">
        <v>0.17</v>
      </c>
      <c r="CJ12" s="178">
        <v>0.55000000000000004</v>
      </c>
      <c r="CK12" s="177">
        <v>0.09</v>
      </c>
      <c r="CL12" s="178">
        <v>0.19</v>
      </c>
      <c r="CM12" s="33">
        <f>CK12+CL12</f>
        <v>0.28000000000000003</v>
      </c>
      <c r="CN12" s="88">
        <f>SUM(CO12:CP12)</f>
        <v>0.72</v>
      </c>
      <c r="CO12" s="178">
        <v>0.23</v>
      </c>
      <c r="CP12" s="178">
        <v>0.49</v>
      </c>
      <c r="CQ12" s="179">
        <f>CN12-CM12</f>
        <v>0.43999999999999995</v>
      </c>
      <c r="CR12" s="21"/>
      <c r="CS12" s="22"/>
      <c r="CT12" s="22"/>
      <c r="CU12" s="22"/>
      <c r="CV12" s="23"/>
      <c r="CW12" s="178"/>
      <c r="CX12" s="178"/>
      <c r="CY12" s="178"/>
      <c r="CZ12"/>
      <c r="DA12"/>
      <c r="DB12" s="177">
        <v>0.12</v>
      </c>
      <c r="DC12" s="179">
        <v>0.86</v>
      </c>
      <c r="DD12" s="177"/>
      <c r="DE12" s="179"/>
      <c r="DF12" s="178">
        <v>0.43</v>
      </c>
      <c r="DG12" s="178">
        <v>0.21</v>
      </c>
      <c r="DH12" s="32">
        <f t="shared" si="19"/>
        <v>0.64</v>
      </c>
      <c r="DI12" s="178">
        <v>0.16</v>
      </c>
      <c r="DJ12" s="33">
        <f t="shared" si="2"/>
        <v>0.19</v>
      </c>
      <c r="DK12" s="178">
        <v>0.12</v>
      </c>
      <c r="DL12" s="178">
        <v>7.0000000000000007E-2</v>
      </c>
      <c r="DM12" s="177"/>
      <c r="DN12" s="312"/>
      <c r="DO12" s="178"/>
      <c r="DP12" s="178"/>
      <c r="DQ12" s="178"/>
      <c r="DR12" s="178"/>
      <c r="DS12" s="179"/>
    </row>
    <row r="13" spans="1:123" x14ac:dyDescent="0.25">
      <c r="A13" s="211">
        <v>40634</v>
      </c>
      <c r="B13" s="191">
        <f t="shared" ref="B13:B44" si="21">ROUND(63.5+100*(T13-W13+AK13-AN13+E13-F13+M13-L13+BS13-BT13+CN13-CM13)/6,1)</f>
        <v>62.5</v>
      </c>
      <c r="C13" s="191">
        <f t="shared" ref="C13:C76" si="22">D13-B13</f>
        <v>8.5999999999999943</v>
      </c>
      <c r="D13" s="191">
        <f t="shared" si="20"/>
        <v>71.099999999999994</v>
      </c>
      <c r="E13" s="177">
        <v>0.3</v>
      </c>
      <c r="F13" s="178">
        <v>0.19</v>
      </c>
      <c r="G13" s="178">
        <v>0.48</v>
      </c>
      <c r="H13" s="179">
        <f t="shared" si="0"/>
        <v>0.10999999999999999</v>
      </c>
      <c r="I13" s="41">
        <v>-8.9499999999999996E-2</v>
      </c>
      <c r="J13" s="41">
        <v>9.4200000000000006E-2</v>
      </c>
      <c r="K13" s="46">
        <v>1.1255000000000001E-2</v>
      </c>
      <c r="L13" s="177">
        <v>0.51</v>
      </c>
      <c r="M13" s="178">
        <v>7.0000000000000007E-2</v>
      </c>
      <c r="N13" s="178">
        <v>0.34</v>
      </c>
      <c r="O13" s="19">
        <f t="shared" si="3"/>
        <v>-0.44</v>
      </c>
      <c r="P13" s="202"/>
      <c r="Q13" s="19"/>
      <c r="R13" s="178">
        <v>0.36</v>
      </c>
      <c r="S13" s="178">
        <v>0.36</v>
      </c>
      <c r="T13" s="32">
        <f t="shared" si="1"/>
        <v>0.72</v>
      </c>
      <c r="U13" s="178">
        <v>0.14000000000000001</v>
      </c>
      <c r="V13" s="178">
        <v>0.11</v>
      </c>
      <c r="W13" s="32">
        <f t="shared" si="4"/>
        <v>0.25</v>
      </c>
      <c r="X13" s="178">
        <f t="shared" si="5"/>
        <v>0.47</v>
      </c>
      <c r="Y13" s="177"/>
      <c r="Z13" s="178"/>
      <c r="AA13" s="178"/>
      <c r="AB13" s="178"/>
      <c r="AC13" s="179"/>
      <c r="AD13" s="178"/>
      <c r="AE13" s="178"/>
      <c r="AF13" s="178"/>
      <c r="AG13" s="178"/>
      <c r="AH13" s="178"/>
      <c r="AI13" s="177">
        <v>0.02</v>
      </c>
      <c r="AJ13" s="178">
        <v>0.09</v>
      </c>
      <c r="AK13" s="33">
        <f t="shared" si="6"/>
        <v>0.11</v>
      </c>
      <c r="AL13" s="178">
        <v>0.38</v>
      </c>
      <c r="AM13" s="178">
        <v>0.49</v>
      </c>
      <c r="AN13" s="33">
        <f t="shared" si="7"/>
        <v>0.87</v>
      </c>
      <c r="AO13" s="179">
        <f t="shared" si="8"/>
        <v>-0.76</v>
      </c>
      <c r="AP13" s="28"/>
      <c r="AQ13" s="43"/>
      <c r="AR13" s="43"/>
      <c r="AS13" s="43"/>
      <c r="AT13" s="29"/>
      <c r="AU13" s="43"/>
      <c r="AV13" s="43"/>
      <c r="AW13" s="43"/>
      <c r="AX13" s="43"/>
      <c r="AY13" s="43"/>
      <c r="AZ13" s="177">
        <v>0.43</v>
      </c>
      <c r="BA13" s="178">
        <v>0.06</v>
      </c>
      <c r="BB13" s="178">
        <v>0.44</v>
      </c>
      <c r="BC13" s="179">
        <f t="shared" si="9"/>
        <v>0.37</v>
      </c>
      <c r="BD13" s="71">
        <v>3.2070000000000001E-2</v>
      </c>
      <c r="BE13" s="5">
        <v>0.65</v>
      </c>
      <c r="BF13" s="5">
        <v>0.31</v>
      </c>
      <c r="BG13" s="178">
        <f t="shared" si="10"/>
        <v>0.34</v>
      </c>
      <c r="BH13" s="4">
        <v>0.28999999999999998</v>
      </c>
      <c r="BI13" s="5">
        <v>0.63</v>
      </c>
      <c r="BJ13" s="179">
        <f t="shared" si="11"/>
        <v>-0.34</v>
      </c>
      <c r="BK13" s="54">
        <v>0.12</v>
      </c>
      <c r="BL13" s="54">
        <v>0.28000000000000003</v>
      </c>
      <c r="BM13" s="32">
        <f t="shared" si="12"/>
        <v>0.4</v>
      </c>
      <c r="BN13" s="36">
        <v>0.42</v>
      </c>
      <c r="BO13" s="54">
        <v>0.11</v>
      </c>
      <c r="BP13" s="54">
        <v>0.06</v>
      </c>
      <c r="BQ13" s="33">
        <f t="shared" si="13"/>
        <v>0.16999999999999998</v>
      </c>
      <c r="BR13" s="178">
        <f t="shared" si="14"/>
        <v>0.23000000000000004</v>
      </c>
      <c r="BS13" s="170">
        <v>0.23</v>
      </c>
      <c r="BT13" s="54">
        <v>0.18</v>
      </c>
      <c r="BU13" s="54">
        <v>0.56999999999999995</v>
      </c>
      <c r="BV13" s="19">
        <f t="shared" si="15"/>
        <v>5.0000000000000017E-2</v>
      </c>
      <c r="BW13" s="178">
        <v>0.55000000000000004</v>
      </c>
      <c r="BX13" s="178">
        <v>0.43</v>
      </c>
      <c r="BY13" s="178">
        <f t="shared" si="16"/>
        <v>-0.12000000000000005</v>
      </c>
      <c r="BZ13" s="177">
        <v>0.16</v>
      </c>
      <c r="CA13" s="178">
        <v>0.11</v>
      </c>
      <c r="CB13" s="33">
        <f t="shared" si="17"/>
        <v>0.27</v>
      </c>
      <c r="CC13" s="32">
        <f t="shared" si="18"/>
        <v>0.69</v>
      </c>
      <c r="CD13" s="178">
        <v>0.16</v>
      </c>
      <c r="CE13" s="178">
        <v>0.19</v>
      </c>
      <c r="CF13" s="179">
        <v>0.34</v>
      </c>
      <c r="CG13" s="178">
        <v>7.0000000000000007E-2</v>
      </c>
      <c r="CH13" s="178">
        <v>0.11</v>
      </c>
      <c r="CI13" s="178">
        <v>0.18</v>
      </c>
      <c r="CJ13" s="178">
        <v>0.56999999999999995</v>
      </c>
      <c r="CK13" s="177">
        <v>7.0000000000000007E-2</v>
      </c>
      <c r="CL13" s="178">
        <v>0.17</v>
      </c>
      <c r="CM13" s="33">
        <f t="shared" ref="CM13:CM58" si="23">CK13+CL13</f>
        <v>0.24000000000000002</v>
      </c>
      <c r="CN13" s="88">
        <f t="shared" ref="CN13:CN36" si="24">SUM(CO13:CP13)</f>
        <v>0.75</v>
      </c>
      <c r="CO13" s="178">
        <v>0.24</v>
      </c>
      <c r="CP13" s="178">
        <v>0.51</v>
      </c>
      <c r="CQ13" s="179">
        <f t="shared" ref="CQ13:CQ72" si="25">CN13-CM13</f>
        <v>0.51</v>
      </c>
      <c r="CR13" s="21"/>
      <c r="CS13" s="22"/>
      <c r="CT13" s="22"/>
      <c r="CU13" s="22"/>
      <c r="CV13" s="23"/>
      <c r="CW13" s="178"/>
      <c r="CX13" s="178"/>
      <c r="CY13" s="178"/>
      <c r="CZ13"/>
      <c r="DA13"/>
      <c r="DB13" s="177">
        <v>0.13</v>
      </c>
      <c r="DC13" s="179">
        <v>0.85</v>
      </c>
      <c r="DD13" s="177"/>
      <c r="DE13" s="179"/>
      <c r="DF13" s="178">
        <v>0.44</v>
      </c>
      <c r="DG13" s="178">
        <v>0.21</v>
      </c>
      <c r="DH13" s="32">
        <f t="shared" si="19"/>
        <v>0.65</v>
      </c>
      <c r="DI13" s="178">
        <v>0.15</v>
      </c>
      <c r="DJ13" s="33">
        <f t="shared" si="2"/>
        <v>0.18</v>
      </c>
      <c r="DK13" s="178">
        <v>0.1</v>
      </c>
      <c r="DL13" s="178">
        <v>0.08</v>
      </c>
      <c r="DM13" s="177"/>
      <c r="DN13" s="312"/>
      <c r="DO13" s="178"/>
      <c r="DP13" s="178"/>
      <c r="DQ13" s="178"/>
      <c r="DR13" s="178"/>
      <c r="DS13" s="179"/>
    </row>
    <row r="14" spans="1:123" x14ac:dyDescent="0.25">
      <c r="A14" s="211">
        <v>40664</v>
      </c>
      <c r="B14" s="191">
        <f t="shared" si="21"/>
        <v>60.3</v>
      </c>
      <c r="C14" s="191">
        <f t="shared" si="22"/>
        <v>7.6000000000000085</v>
      </c>
      <c r="D14" s="191">
        <f t="shared" si="20"/>
        <v>67.900000000000006</v>
      </c>
      <c r="E14" s="177">
        <v>0.27</v>
      </c>
      <c r="F14" s="178">
        <v>0.19</v>
      </c>
      <c r="G14" s="178">
        <v>0.5</v>
      </c>
      <c r="H14" s="179">
        <f t="shared" si="0"/>
        <v>8.0000000000000016E-2</v>
      </c>
      <c r="I14" s="41">
        <v>-9.2100000000000001E-2</v>
      </c>
      <c r="J14" s="41">
        <v>8.7999999999999995E-2</v>
      </c>
      <c r="K14" s="46">
        <v>6.2610000000000009E-3</v>
      </c>
      <c r="L14" s="177">
        <v>0.47</v>
      </c>
      <c r="M14" s="178">
        <v>0.06</v>
      </c>
      <c r="N14" s="178">
        <v>0.4</v>
      </c>
      <c r="O14" s="19">
        <f t="shared" si="3"/>
        <v>-0.41</v>
      </c>
      <c r="P14" s="202"/>
      <c r="Q14" s="19"/>
      <c r="R14" s="178">
        <v>0.35</v>
      </c>
      <c r="S14" s="178">
        <v>0.31</v>
      </c>
      <c r="T14" s="32">
        <f t="shared" si="1"/>
        <v>0.65999999999999992</v>
      </c>
      <c r="U14" s="178">
        <v>0.18</v>
      </c>
      <c r="V14" s="178">
        <v>0.12</v>
      </c>
      <c r="W14" s="32">
        <f t="shared" si="4"/>
        <v>0.3</v>
      </c>
      <c r="X14" s="178">
        <f t="shared" si="5"/>
        <v>0.35999999999999993</v>
      </c>
      <c r="Y14" s="177"/>
      <c r="Z14" s="178"/>
      <c r="AA14" s="178"/>
      <c r="AB14" s="178"/>
      <c r="AC14" s="179"/>
      <c r="AD14" s="178"/>
      <c r="AE14" s="178"/>
      <c r="AF14" s="178"/>
      <c r="AG14" s="178"/>
      <c r="AH14" s="178"/>
      <c r="AI14" s="177">
        <v>0.03</v>
      </c>
      <c r="AJ14" s="178">
        <v>0.08</v>
      </c>
      <c r="AK14" s="33">
        <f t="shared" si="6"/>
        <v>0.11</v>
      </c>
      <c r="AL14" s="178">
        <v>0.37</v>
      </c>
      <c r="AM14" s="178">
        <v>0.48</v>
      </c>
      <c r="AN14" s="33">
        <f t="shared" si="7"/>
        <v>0.85</v>
      </c>
      <c r="AO14" s="179">
        <f t="shared" si="8"/>
        <v>-0.74</v>
      </c>
      <c r="AP14" s="28"/>
      <c r="AQ14" s="43"/>
      <c r="AR14" s="43"/>
      <c r="AS14" s="43"/>
      <c r="AT14" s="29"/>
      <c r="AU14" s="43"/>
      <c r="AV14" s="43"/>
      <c r="AW14" s="43"/>
      <c r="AX14" s="43"/>
      <c r="AY14" s="43"/>
      <c r="AZ14" s="177">
        <v>0.46</v>
      </c>
      <c r="BA14" s="178">
        <v>0.04</v>
      </c>
      <c r="BB14" s="178">
        <v>0.44</v>
      </c>
      <c r="BC14" s="179">
        <f t="shared" si="9"/>
        <v>0.42000000000000004</v>
      </c>
      <c r="BD14" s="71">
        <v>3.9079999999999997E-2</v>
      </c>
      <c r="BE14" s="5">
        <v>0.66</v>
      </c>
      <c r="BF14" s="5">
        <v>0.3</v>
      </c>
      <c r="BG14" s="178">
        <f t="shared" si="10"/>
        <v>0.36000000000000004</v>
      </c>
      <c r="BH14" s="4">
        <v>0.3</v>
      </c>
      <c r="BI14" s="5">
        <v>0.61</v>
      </c>
      <c r="BJ14" s="179">
        <f t="shared" si="11"/>
        <v>-0.31</v>
      </c>
      <c r="BK14" s="54">
        <v>0.14000000000000001</v>
      </c>
      <c r="BL14" s="54">
        <v>0.26</v>
      </c>
      <c r="BM14" s="32">
        <f t="shared" si="12"/>
        <v>0.4</v>
      </c>
      <c r="BN14" s="36">
        <v>0.42</v>
      </c>
      <c r="BO14" s="54">
        <v>0.11</v>
      </c>
      <c r="BP14" s="54">
        <v>0.06</v>
      </c>
      <c r="BQ14" s="33">
        <f t="shared" si="13"/>
        <v>0.16999999999999998</v>
      </c>
      <c r="BR14" s="178">
        <f t="shared" si="14"/>
        <v>0.23000000000000004</v>
      </c>
      <c r="BS14" s="170">
        <v>0.21</v>
      </c>
      <c r="BT14" s="54">
        <v>0.16</v>
      </c>
      <c r="BU14" s="54">
        <v>0.61</v>
      </c>
      <c r="BV14" s="19">
        <f t="shared" si="15"/>
        <v>4.9999999999999989E-2</v>
      </c>
      <c r="BW14" s="178">
        <v>0.55000000000000004</v>
      </c>
      <c r="BX14" s="178">
        <v>0.43</v>
      </c>
      <c r="BY14" s="178">
        <f t="shared" si="16"/>
        <v>-0.12000000000000005</v>
      </c>
      <c r="BZ14" s="177">
        <v>0.12</v>
      </c>
      <c r="CA14" s="178">
        <v>0.11</v>
      </c>
      <c r="CB14" s="33">
        <f t="shared" si="17"/>
        <v>0.22999999999999998</v>
      </c>
      <c r="CC14" s="32">
        <f t="shared" si="18"/>
        <v>0.7</v>
      </c>
      <c r="CD14" s="178">
        <v>0.2</v>
      </c>
      <c r="CE14" s="178">
        <v>0.16</v>
      </c>
      <c r="CF14" s="179">
        <v>0.34</v>
      </c>
      <c r="CG14" s="178">
        <v>0.08</v>
      </c>
      <c r="CH14" s="178">
        <v>0.15</v>
      </c>
      <c r="CI14" s="178">
        <v>0.17</v>
      </c>
      <c r="CJ14" s="178">
        <v>0.56999999999999995</v>
      </c>
      <c r="CK14" s="177">
        <v>0.08</v>
      </c>
      <c r="CL14" s="178">
        <v>0.19</v>
      </c>
      <c r="CM14" s="33">
        <f t="shared" si="23"/>
        <v>0.27</v>
      </c>
      <c r="CN14" s="88">
        <f t="shared" si="24"/>
        <v>0.74</v>
      </c>
      <c r="CO14" s="178">
        <v>0.23</v>
      </c>
      <c r="CP14" s="178">
        <v>0.51</v>
      </c>
      <c r="CQ14" s="179">
        <f t="shared" si="25"/>
        <v>0.47</v>
      </c>
      <c r="CR14" s="21"/>
      <c r="CS14" s="22"/>
      <c r="CT14" s="22"/>
      <c r="CU14" s="22"/>
      <c r="CV14" s="23"/>
      <c r="CW14" s="178"/>
      <c r="CX14" s="178"/>
      <c r="CY14" s="178"/>
      <c r="CZ14"/>
      <c r="DA14"/>
      <c r="DB14" s="177">
        <v>0.12</v>
      </c>
      <c r="DC14" s="179">
        <v>0.86</v>
      </c>
      <c r="DD14" s="177"/>
      <c r="DE14" s="179"/>
      <c r="DF14" s="178">
        <v>0.44</v>
      </c>
      <c r="DG14" s="178">
        <v>0.18</v>
      </c>
      <c r="DH14" s="32">
        <f>SUM(DF14:DG14)</f>
        <v>0.62</v>
      </c>
      <c r="DI14" s="178">
        <v>0.16</v>
      </c>
      <c r="DJ14" s="33">
        <f t="shared" si="2"/>
        <v>0.19</v>
      </c>
      <c r="DK14" s="178">
        <v>0.1</v>
      </c>
      <c r="DL14" s="178">
        <v>0.09</v>
      </c>
      <c r="DM14" s="177"/>
      <c r="DN14" s="312"/>
      <c r="DO14" s="178"/>
      <c r="DP14" s="178"/>
      <c r="DQ14" s="178"/>
      <c r="DR14" s="178"/>
      <c r="DS14" s="179"/>
    </row>
    <row r="15" spans="1:123" x14ac:dyDescent="0.25">
      <c r="A15" s="211">
        <v>40695</v>
      </c>
      <c r="B15" s="191">
        <f t="shared" si="21"/>
        <v>61</v>
      </c>
      <c r="C15" s="191">
        <f t="shared" si="22"/>
        <v>5.2999999999999972</v>
      </c>
      <c r="D15" s="191">
        <f t="shared" si="20"/>
        <v>66.3</v>
      </c>
      <c r="E15" s="177">
        <v>0.22</v>
      </c>
      <c r="F15" s="178">
        <v>0.25</v>
      </c>
      <c r="G15" s="178">
        <v>0.5</v>
      </c>
      <c r="H15" s="179">
        <f t="shared" si="0"/>
        <v>-0.03</v>
      </c>
      <c r="I15" s="41">
        <v>-9.2200000000000004E-2</v>
      </c>
      <c r="J15" s="41">
        <v>8.2699999999999996E-2</v>
      </c>
      <c r="K15" s="46">
        <v>-4.8560000000000027E-3</v>
      </c>
      <c r="L15" s="177">
        <v>0.37</v>
      </c>
      <c r="M15" s="178">
        <v>0.08</v>
      </c>
      <c r="N15" s="178">
        <v>0.49</v>
      </c>
      <c r="O15" s="19">
        <f t="shared" si="3"/>
        <v>-0.28999999999999998</v>
      </c>
      <c r="P15" s="202"/>
      <c r="Q15" s="19"/>
      <c r="R15" s="178">
        <v>0.34</v>
      </c>
      <c r="S15" s="178">
        <v>0.33</v>
      </c>
      <c r="T15" s="32">
        <f t="shared" si="1"/>
        <v>0.67</v>
      </c>
      <c r="U15" s="178">
        <v>0.15</v>
      </c>
      <c r="V15" s="178">
        <v>0.14000000000000001</v>
      </c>
      <c r="W15" s="32">
        <f t="shared" si="4"/>
        <v>0.29000000000000004</v>
      </c>
      <c r="X15" s="178">
        <f t="shared" si="5"/>
        <v>0.38</v>
      </c>
      <c r="Y15" s="177"/>
      <c r="Z15" s="178"/>
      <c r="AA15" s="178"/>
      <c r="AB15" s="178"/>
      <c r="AC15" s="179"/>
      <c r="AD15" s="178"/>
      <c r="AE15" s="178"/>
      <c r="AF15" s="178"/>
      <c r="AG15" s="178"/>
      <c r="AH15" s="178"/>
      <c r="AI15" s="177">
        <v>0.02</v>
      </c>
      <c r="AJ15" s="178">
        <v>0.09</v>
      </c>
      <c r="AK15" s="33">
        <f t="shared" si="6"/>
        <v>0.11</v>
      </c>
      <c r="AL15" s="178">
        <v>0.31</v>
      </c>
      <c r="AM15" s="178">
        <v>0.56000000000000005</v>
      </c>
      <c r="AN15" s="33">
        <f t="shared" si="7"/>
        <v>0.87000000000000011</v>
      </c>
      <c r="AO15" s="179">
        <f t="shared" si="8"/>
        <v>-0.76000000000000012</v>
      </c>
      <c r="AP15" s="28"/>
      <c r="AQ15" s="43"/>
      <c r="AR15" s="43"/>
      <c r="AS15" s="43"/>
      <c r="AT15" s="29"/>
      <c r="AU15" s="43"/>
      <c r="AV15" s="43"/>
      <c r="AW15" s="43"/>
      <c r="AX15" s="43"/>
      <c r="AY15" s="43"/>
      <c r="AZ15" s="177">
        <v>0.44</v>
      </c>
      <c r="BA15" s="178">
        <v>0.06</v>
      </c>
      <c r="BB15" s="178">
        <v>0.46</v>
      </c>
      <c r="BC15" s="179">
        <f t="shared" si="9"/>
        <v>0.38</v>
      </c>
      <c r="BD15" s="71">
        <v>4.07E-2</v>
      </c>
      <c r="BE15" s="5">
        <v>0.65</v>
      </c>
      <c r="BF15" s="5">
        <v>0.32</v>
      </c>
      <c r="BG15" s="178">
        <f t="shared" si="10"/>
        <v>0.33</v>
      </c>
      <c r="BH15" s="4">
        <v>0.26</v>
      </c>
      <c r="BI15" s="5">
        <v>0.67</v>
      </c>
      <c r="BJ15" s="179">
        <f t="shared" si="11"/>
        <v>-0.41000000000000003</v>
      </c>
      <c r="BK15" s="54">
        <v>0.14000000000000001</v>
      </c>
      <c r="BL15" s="54">
        <v>0.26</v>
      </c>
      <c r="BM15" s="32">
        <f t="shared" si="12"/>
        <v>0.4</v>
      </c>
      <c r="BN15" s="36">
        <v>0.42</v>
      </c>
      <c r="BO15" s="54">
        <v>0.11</v>
      </c>
      <c r="BP15" s="54">
        <v>0.05</v>
      </c>
      <c r="BQ15" s="33">
        <f t="shared" si="13"/>
        <v>0.16</v>
      </c>
      <c r="BR15" s="178">
        <f t="shared" si="14"/>
        <v>0.24000000000000002</v>
      </c>
      <c r="BS15" s="170">
        <v>0.21</v>
      </c>
      <c r="BT15" s="54">
        <v>0.17</v>
      </c>
      <c r="BU15" s="54">
        <v>0.62</v>
      </c>
      <c r="BV15" s="19">
        <f t="shared" si="15"/>
        <v>3.999999999999998E-2</v>
      </c>
      <c r="BW15" s="178">
        <v>0.51</v>
      </c>
      <c r="BX15" s="178">
        <v>0.45</v>
      </c>
      <c r="BY15" s="178">
        <f t="shared" si="16"/>
        <v>-0.06</v>
      </c>
      <c r="BZ15" s="177">
        <v>0.18</v>
      </c>
      <c r="CA15" s="178">
        <v>0.1</v>
      </c>
      <c r="CB15" s="33">
        <f t="shared" si="17"/>
        <v>0.28000000000000003</v>
      </c>
      <c r="CC15" s="32">
        <f t="shared" si="18"/>
        <v>0.67999999999999994</v>
      </c>
      <c r="CD15" s="178">
        <v>0.17</v>
      </c>
      <c r="CE15" s="178">
        <v>0.15</v>
      </c>
      <c r="CF15" s="179">
        <v>0.36</v>
      </c>
      <c r="CG15" s="178">
        <v>7.0000000000000007E-2</v>
      </c>
      <c r="CH15" s="178">
        <v>0.12</v>
      </c>
      <c r="CI15" s="178">
        <v>0.17</v>
      </c>
      <c r="CJ15" s="178">
        <v>0.56999999999999995</v>
      </c>
      <c r="CK15" s="177">
        <v>7.0000000000000007E-2</v>
      </c>
      <c r="CL15" s="178">
        <v>0.17</v>
      </c>
      <c r="CM15" s="33">
        <f t="shared" si="23"/>
        <v>0.24000000000000002</v>
      </c>
      <c r="CN15" s="88">
        <f t="shared" si="24"/>
        <v>0.75</v>
      </c>
      <c r="CO15" s="178">
        <v>0.21</v>
      </c>
      <c r="CP15" s="178">
        <v>0.54</v>
      </c>
      <c r="CQ15" s="179">
        <f t="shared" si="25"/>
        <v>0.51</v>
      </c>
      <c r="CR15" s="21"/>
      <c r="CS15" s="22"/>
      <c r="CT15" s="22"/>
      <c r="CU15" s="22"/>
      <c r="CV15" s="23"/>
      <c r="CW15" s="178"/>
      <c r="CX15" s="178"/>
      <c r="CY15" s="178"/>
      <c r="CZ15"/>
      <c r="DA15"/>
      <c r="DB15" s="177">
        <v>0.14000000000000001</v>
      </c>
      <c r="DC15" s="179">
        <v>0.83</v>
      </c>
      <c r="DD15" s="177"/>
      <c r="DE15" s="179"/>
      <c r="DF15" s="178">
        <v>0.44</v>
      </c>
      <c r="DG15" s="178">
        <v>0.17</v>
      </c>
      <c r="DH15" s="32">
        <f t="shared" si="19"/>
        <v>0.61</v>
      </c>
      <c r="DI15" s="178">
        <v>0.18</v>
      </c>
      <c r="DJ15" s="33">
        <f t="shared" si="2"/>
        <v>0.16999999999999998</v>
      </c>
      <c r="DK15" s="178">
        <v>0.08</v>
      </c>
      <c r="DL15" s="178">
        <v>0.09</v>
      </c>
      <c r="DM15" s="177"/>
      <c r="DN15" s="312"/>
      <c r="DO15" s="178"/>
      <c r="DP15" s="178"/>
      <c r="DQ15" s="178"/>
      <c r="DR15" s="178"/>
      <c r="DS15" s="179"/>
    </row>
    <row r="16" spans="1:123" x14ac:dyDescent="0.25">
      <c r="A16" s="211">
        <v>40725</v>
      </c>
      <c r="B16" s="191">
        <f t="shared" si="21"/>
        <v>60</v>
      </c>
      <c r="C16" s="191">
        <f t="shared" si="22"/>
        <v>6.5</v>
      </c>
      <c r="D16" s="191">
        <f t="shared" si="20"/>
        <v>66.5</v>
      </c>
      <c r="E16" s="177">
        <v>0.22</v>
      </c>
      <c r="F16" s="178">
        <v>0.25</v>
      </c>
      <c r="G16" s="178">
        <v>0.49</v>
      </c>
      <c r="H16" s="179">
        <f t="shared" si="0"/>
        <v>-0.03</v>
      </c>
      <c r="I16" s="41">
        <v>-0.10539999999999999</v>
      </c>
      <c r="J16" s="41">
        <v>8.4900000000000003E-2</v>
      </c>
      <c r="K16" s="46">
        <v>-7.6719999999999965E-3</v>
      </c>
      <c r="L16" s="177">
        <v>0.45</v>
      </c>
      <c r="M16" s="178">
        <v>0.09</v>
      </c>
      <c r="N16" s="178">
        <v>0.4</v>
      </c>
      <c r="O16" s="19">
        <f t="shared" si="3"/>
        <v>-0.36</v>
      </c>
      <c r="P16" s="202"/>
      <c r="Q16" s="19"/>
      <c r="R16" s="178">
        <v>0.28999999999999998</v>
      </c>
      <c r="S16" s="178">
        <v>0.38</v>
      </c>
      <c r="T16" s="32">
        <f t="shared" si="1"/>
        <v>0.66999999999999993</v>
      </c>
      <c r="U16" s="178">
        <v>0.16</v>
      </c>
      <c r="V16" s="178">
        <v>0.14000000000000001</v>
      </c>
      <c r="W16" s="32">
        <f t="shared" si="4"/>
        <v>0.30000000000000004</v>
      </c>
      <c r="X16" s="178">
        <f t="shared" si="5"/>
        <v>0.36999999999999988</v>
      </c>
      <c r="Y16" s="177"/>
      <c r="Z16" s="178"/>
      <c r="AA16" s="178"/>
      <c r="AB16" s="178"/>
      <c r="AC16" s="179"/>
      <c r="AD16" s="178"/>
      <c r="AE16" s="178"/>
      <c r="AF16" s="178"/>
      <c r="AG16" s="178"/>
      <c r="AH16" s="178"/>
      <c r="AI16" s="177">
        <v>0.03</v>
      </c>
      <c r="AJ16" s="178">
        <v>0.09</v>
      </c>
      <c r="AK16" s="33">
        <f t="shared" si="6"/>
        <v>0.12</v>
      </c>
      <c r="AL16" s="178">
        <v>0.31</v>
      </c>
      <c r="AM16" s="178">
        <v>0.55000000000000004</v>
      </c>
      <c r="AN16" s="33">
        <f t="shared" si="7"/>
        <v>0.8600000000000001</v>
      </c>
      <c r="AO16" s="179">
        <f t="shared" si="8"/>
        <v>-0.7400000000000001</v>
      </c>
      <c r="AP16" s="28"/>
      <c r="AQ16" s="43"/>
      <c r="AR16" s="43"/>
      <c r="AS16" s="43"/>
      <c r="AT16" s="29"/>
      <c r="AU16" s="43"/>
      <c r="AV16" s="43"/>
      <c r="AW16" s="43"/>
      <c r="AX16" s="43"/>
      <c r="AY16" s="43"/>
      <c r="AZ16" s="177">
        <v>0.47</v>
      </c>
      <c r="BA16" s="178">
        <v>0.06</v>
      </c>
      <c r="BB16" s="178">
        <v>0.44</v>
      </c>
      <c r="BC16" s="179">
        <f t="shared" si="9"/>
        <v>0.41</v>
      </c>
      <c r="BD16" s="71">
        <v>3.8572999999999996E-2</v>
      </c>
      <c r="BE16" s="5">
        <v>0.62</v>
      </c>
      <c r="BF16" s="5">
        <v>0.33</v>
      </c>
      <c r="BG16" s="178">
        <f t="shared" si="10"/>
        <v>0.28999999999999998</v>
      </c>
      <c r="BH16" s="4">
        <v>0.23</v>
      </c>
      <c r="BI16" s="5">
        <v>0.71</v>
      </c>
      <c r="BJ16" s="179">
        <f t="shared" si="11"/>
        <v>-0.48</v>
      </c>
      <c r="BK16" s="54">
        <v>0.13</v>
      </c>
      <c r="BL16" s="54">
        <v>0.25</v>
      </c>
      <c r="BM16" s="32">
        <f t="shared" si="12"/>
        <v>0.38</v>
      </c>
      <c r="BN16" s="36">
        <v>0.41</v>
      </c>
      <c r="BO16" s="54">
        <v>0.14000000000000001</v>
      </c>
      <c r="BP16" s="54">
        <v>7.0000000000000007E-2</v>
      </c>
      <c r="BQ16" s="33">
        <f t="shared" si="13"/>
        <v>0.21000000000000002</v>
      </c>
      <c r="BR16" s="178">
        <f t="shared" si="14"/>
        <v>0.16999999999999998</v>
      </c>
      <c r="BS16" s="170">
        <v>0.2</v>
      </c>
      <c r="BT16" s="54">
        <v>0.18</v>
      </c>
      <c r="BU16" s="54">
        <v>0.6</v>
      </c>
      <c r="BV16" s="19">
        <f t="shared" si="15"/>
        <v>2.0000000000000018E-2</v>
      </c>
      <c r="BW16" s="178">
        <v>0.55000000000000004</v>
      </c>
      <c r="BX16" s="178">
        <v>0.43</v>
      </c>
      <c r="BY16" s="178">
        <f t="shared" si="16"/>
        <v>-0.12000000000000005</v>
      </c>
      <c r="BZ16" s="177">
        <v>0.14000000000000001</v>
      </c>
      <c r="CA16" s="178">
        <v>0.14000000000000001</v>
      </c>
      <c r="CB16" s="33">
        <f t="shared" si="17"/>
        <v>0.28000000000000003</v>
      </c>
      <c r="CC16" s="32">
        <f t="shared" si="18"/>
        <v>0.69</v>
      </c>
      <c r="CD16" s="178">
        <v>0.15</v>
      </c>
      <c r="CE16" s="178">
        <v>0.15</v>
      </c>
      <c r="CF16" s="179">
        <v>0.39</v>
      </c>
      <c r="CG16" s="178">
        <v>0.08</v>
      </c>
      <c r="CH16" s="178">
        <v>0.12</v>
      </c>
      <c r="CI16" s="178">
        <v>0.19</v>
      </c>
      <c r="CJ16" s="178">
        <v>0.55000000000000004</v>
      </c>
      <c r="CK16" s="177">
        <v>0.08</v>
      </c>
      <c r="CL16" s="178">
        <v>0.15</v>
      </c>
      <c r="CM16" s="33">
        <f t="shared" si="23"/>
        <v>0.22999999999999998</v>
      </c>
      <c r="CN16" s="88">
        <f t="shared" si="24"/>
        <v>0.76</v>
      </c>
      <c r="CO16" s="178">
        <v>0.26</v>
      </c>
      <c r="CP16" s="178">
        <v>0.5</v>
      </c>
      <c r="CQ16" s="179">
        <f t="shared" si="25"/>
        <v>0.53</v>
      </c>
      <c r="CR16" s="21"/>
      <c r="CS16" s="22"/>
      <c r="CT16" s="22"/>
      <c r="CU16" s="22"/>
      <c r="CV16" s="23"/>
      <c r="CW16" s="178"/>
      <c r="CX16" s="178"/>
      <c r="CY16" s="178"/>
      <c r="CZ16"/>
      <c r="DA16"/>
      <c r="DB16" s="177">
        <v>0.12</v>
      </c>
      <c r="DC16" s="179">
        <v>0.85</v>
      </c>
      <c r="DD16" s="177"/>
      <c r="DE16" s="179"/>
      <c r="DF16" s="178">
        <v>0.46</v>
      </c>
      <c r="DG16" s="178">
        <v>0.18</v>
      </c>
      <c r="DH16" s="32">
        <f t="shared" si="19"/>
        <v>0.64</v>
      </c>
      <c r="DI16" s="178">
        <v>0.16</v>
      </c>
      <c r="DJ16" s="33">
        <f t="shared" si="2"/>
        <v>0.19</v>
      </c>
      <c r="DK16" s="178">
        <v>0.08</v>
      </c>
      <c r="DL16" s="178">
        <v>0.11</v>
      </c>
      <c r="DM16" s="177"/>
      <c r="DN16" s="312"/>
      <c r="DO16" s="178"/>
      <c r="DP16" s="178"/>
      <c r="DQ16" s="178"/>
      <c r="DR16" s="178"/>
      <c r="DS16" s="179"/>
    </row>
    <row r="17" spans="1:123" x14ac:dyDescent="0.25">
      <c r="A17" s="211">
        <v>40756</v>
      </c>
      <c r="B17" s="191">
        <f t="shared" si="21"/>
        <v>59.3</v>
      </c>
      <c r="C17" s="191">
        <f t="shared" si="22"/>
        <v>6.2000000000000028</v>
      </c>
      <c r="D17" s="191">
        <f t="shared" si="20"/>
        <v>65.5</v>
      </c>
      <c r="E17" s="177">
        <v>0.21</v>
      </c>
      <c r="F17" s="178">
        <v>0.27</v>
      </c>
      <c r="G17" s="178">
        <v>0.5</v>
      </c>
      <c r="H17" s="179">
        <f t="shared" si="0"/>
        <v>-6.0000000000000026E-2</v>
      </c>
      <c r="I17" s="41">
        <v>-9.3399999999999997E-2</v>
      </c>
      <c r="J17" s="41">
        <v>8.5500000000000007E-2</v>
      </c>
      <c r="K17" s="46">
        <v>-7.2630000000000021E-3</v>
      </c>
      <c r="L17" s="177">
        <v>0.45</v>
      </c>
      <c r="M17" s="178">
        <v>0.1</v>
      </c>
      <c r="N17" s="178">
        <v>0.41</v>
      </c>
      <c r="O17" s="19">
        <f t="shared" si="3"/>
        <v>-0.35</v>
      </c>
      <c r="P17" s="202"/>
      <c r="Q17" s="19"/>
      <c r="R17" s="178">
        <v>0.33</v>
      </c>
      <c r="S17" s="178">
        <v>0.35</v>
      </c>
      <c r="T17" s="32">
        <f t="shared" si="1"/>
        <v>0.67999999999999994</v>
      </c>
      <c r="U17" s="178">
        <v>0.17</v>
      </c>
      <c r="V17" s="178">
        <v>0.12</v>
      </c>
      <c r="W17" s="32">
        <f t="shared" si="4"/>
        <v>0.29000000000000004</v>
      </c>
      <c r="X17" s="178">
        <f t="shared" si="5"/>
        <v>0.3899999999999999</v>
      </c>
      <c r="Y17" s="177"/>
      <c r="Z17" s="178"/>
      <c r="AA17" s="178"/>
      <c r="AB17" s="178"/>
      <c r="AC17" s="179"/>
      <c r="AD17" s="178"/>
      <c r="AE17" s="178"/>
      <c r="AF17" s="178"/>
      <c r="AG17" s="178"/>
      <c r="AH17" s="178"/>
      <c r="AI17" s="177">
        <v>0.01</v>
      </c>
      <c r="AJ17" s="178">
        <v>0.08</v>
      </c>
      <c r="AK17" s="33">
        <f t="shared" si="6"/>
        <v>0.09</v>
      </c>
      <c r="AL17" s="178">
        <v>0.35</v>
      </c>
      <c r="AM17" s="178">
        <v>0.52</v>
      </c>
      <c r="AN17" s="33">
        <f t="shared" si="7"/>
        <v>0.87</v>
      </c>
      <c r="AO17" s="179">
        <f t="shared" si="8"/>
        <v>-0.78</v>
      </c>
      <c r="AP17" s="28"/>
      <c r="AQ17" s="43"/>
      <c r="AR17" s="43"/>
      <c r="AS17" s="43"/>
      <c r="AT17" s="29"/>
      <c r="AU17" s="43"/>
      <c r="AV17" s="43"/>
      <c r="AW17" s="43"/>
      <c r="AX17" s="43"/>
      <c r="AY17" s="43"/>
      <c r="AZ17" s="177">
        <v>0.48</v>
      </c>
      <c r="BA17" s="178">
        <v>0.06</v>
      </c>
      <c r="BB17" s="178">
        <v>0.4</v>
      </c>
      <c r="BC17" s="179">
        <f t="shared" si="9"/>
        <v>0.42</v>
      </c>
      <c r="BD17" s="71">
        <v>3.9149999999999997E-2</v>
      </c>
      <c r="BE17" s="5">
        <v>0.63</v>
      </c>
      <c r="BF17" s="5">
        <v>0.34</v>
      </c>
      <c r="BG17" s="178">
        <f t="shared" si="10"/>
        <v>0.28999999999999998</v>
      </c>
      <c r="BH17" s="4">
        <v>0.15</v>
      </c>
      <c r="BI17" s="5">
        <v>0.79</v>
      </c>
      <c r="BJ17" s="179">
        <f t="shared" si="11"/>
        <v>-0.64</v>
      </c>
      <c r="BK17" s="54">
        <v>0.09</v>
      </c>
      <c r="BL17" s="54">
        <v>0.26</v>
      </c>
      <c r="BM17" s="32">
        <f t="shared" si="12"/>
        <v>0.35</v>
      </c>
      <c r="BN17" s="36">
        <v>0.42</v>
      </c>
      <c r="BO17" s="54">
        <v>0.14000000000000001</v>
      </c>
      <c r="BP17" s="54">
        <v>7.0000000000000007E-2</v>
      </c>
      <c r="BQ17" s="33">
        <f t="shared" si="13"/>
        <v>0.21000000000000002</v>
      </c>
      <c r="BR17" s="178">
        <f t="shared" si="14"/>
        <v>0.13999999999999996</v>
      </c>
      <c r="BS17" s="170">
        <v>0.23</v>
      </c>
      <c r="BT17" s="54">
        <v>0.17</v>
      </c>
      <c r="BU17" s="54">
        <v>0.59</v>
      </c>
      <c r="BV17" s="19">
        <f t="shared" si="15"/>
        <v>0.06</v>
      </c>
      <c r="BW17" s="178">
        <v>0.54</v>
      </c>
      <c r="BX17" s="178">
        <v>0.43</v>
      </c>
      <c r="BY17" s="178">
        <f t="shared" si="16"/>
        <v>-0.11000000000000004</v>
      </c>
      <c r="BZ17" s="177">
        <v>0.12</v>
      </c>
      <c r="CA17" s="178">
        <v>0.09</v>
      </c>
      <c r="CB17" s="33">
        <f t="shared" si="17"/>
        <v>0.21</v>
      </c>
      <c r="CC17" s="32">
        <f t="shared" si="18"/>
        <v>0.75</v>
      </c>
      <c r="CD17" s="178">
        <v>0.19</v>
      </c>
      <c r="CE17" s="178">
        <v>0.23</v>
      </c>
      <c r="CF17" s="179">
        <v>0.33</v>
      </c>
      <c r="CG17" s="178">
        <v>0.08</v>
      </c>
      <c r="CH17" s="178">
        <v>0.15</v>
      </c>
      <c r="CI17" s="178">
        <v>0.18</v>
      </c>
      <c r="CJ17" s="178">
        <v>0.56999999999999995</v>
      </c>
      <c r="CK17" s="177">
        <v>0.08</v>
      </c>
      <c r="CL17" s="178">
        <v>0.17</v>
      </c>
      <c r="CM17" s="33">
        <f t="shared" si="23"/>
        <v>0.25</v>
      </c>
      <c r="CN17" s="88">
        <f t="shared" si="24"/>
        <v>0.74</v>
      </c>
      <c r="CO17" s="178">
        <v>0.24</v>
      </c>
      <c r="CP17" s="178">
        <v>0.5</v>
      </c>
      <c r="CQ17" s="179">
        <f t="shared" si="25"/>
        <v>0.49</v>
      </c>
      <c r="CR17" s="21"/>
      <c r="CS17" s="22"/>
      <c r="CT17" s="22"/>
      <c r="CU17" s="22"/>
      <c r="CV17" s="23"/>
      <c r="CW17" s="178"/>
      <c r="CX17" s="178"/>
      <c r="CY17" s="178"/>
      <c r="CZ17"/>
      <c r="DA17"/>
      <c r="DB17" s="177">
        <v>0.15</v>
      </c>
      <c r="DC17" s="179">
        <v>0.83</v>
      </c>
      <c r="DD17" s="177"/>
      <c r="DE17" s="179"/>
      <c r="DF17" s="178">
        <v>0.4</v>
      </c>
      <c r="DG17" s="178">
        <v>0.2</v>
      </c>
      <c r="DH17" s="32">
        <f t="shared" si="19"/>
        <v>0.60000000000000009</v>
      </c>
      <c r="DI17" s="178">
        <v>0.19</v>
      </c>
      <c r="DJ17" s="33">
        <f t="shared" si="2"/>
        <v>0.18</v>
      </c>
      <c r="DK17" s="178">
        <v>0.1</v>
      </c>
      <c r="DL17" s="178">
        <v>0.08</v>
      </c>
      <c r="DM17" s="177"/>
      <c r="DN17" s="312"/>
      <c r="DO17" s="178"/>
      <c r="DP17" s="178"/>
      <c r="DQ17" s="178"/>
      <c r="DR17" s="178"/>
      <c r="DS17" s="179"/>
    </row>
    <row r="18" spans="1:123" x14ac:dyDescent="0.25">
      <c r="A18" s="211">
        <v>40787</v>
      </c>
      <c r="B18" s="191">
        <f t="shared" si="21"/>
        <v>60.2</v>
      </c>
      <c r="C18" s="191">
        <f t="shared" si="22"/>
        <v>4.0999999999999943</v>
      </c>
      <c r="D18" s="191">
        <f t="shared" si="20"/>
        <v>64.3</v>
      </c>
      <c r="E18" s="177">
        <v>0.18</v>
      </c>
      <c r="F18" s="178">
        <v>0.26</v>
      </c>
      <c r="G18" s="178">
        <v>0.54</v>
      </c>
      <c r="H18" s="179">
        <f t="shared" si="0"/>
        <v>-8.0000000000000016E-2</v>
      </c>
      <c r="I18" s="41">
        <v>-0.10440000000000001</v>
      </c>
      <c r="J18" s="41">
        <v>0.08</v>
      </c>
      <c r="K18" s="293">
        <v>-1.2744E-2</v>
      </c>
      <c r="L18" s="177">
        <v>0.35</v>
      </c>
      <c r="M18" s="178">
        <v>0.11</v>
      </c>
      <c r="N18" s="178">
        <v>0.51</v>
      </c>
      <c r="O18" s="19">
        <f t="shared" si="3"/>
        <v>-0.24</v>
      </c>
      <c r="P18" s="202"/>
      <c r="Q18" s="19"/>
      <c r="R18" s="178">
        <v>0.33</v>
      </c>
      <c r="S18" s="178">
        <v>0.35</v>
      </c>
      <c r="T18" s="32">
        <f t="shared" si="1"/>
        <v>0.67999999999999994</v>
      </c>
      <c r="U18" s="178">
        <v>0.16</v>
      </c>
      <c r="V18" s="178">
        <v>0.12</v>
      </c>
      <c r="W18" s="32">
        <f t="shared" si="4"/>
        <v>0.28000000000000003</v>
      </c>
      <c r="X18" s="178">
        <f t="shared" si="5"/>
        <v>0.39999999999999991</v>
      </c>
      <c r="Y18" s="177"/>
      <c r="Z18" s="178"/>
      <c r="AA18" s="178"/>
      <c r="AB18" s="178"/>
      <c r="AC18" s="179"/>
      <c r="AD18" s="178"/>
      <c r="AE18" s="178"/>
      <c r="AF18" s="178"/>
      <c r="AG18" s="178"/>
      <c r="AH18" s="178"/>
      <c r="AI18" s="177">
        <v>0.02</v>
      </c>
      <c r="AJ18" s="178">
        <v>0.06</v>
      </c>
      <c r="AK18" s="33">
        <f t="shared" si="6"/>
        <v>0.08</v>
      </c>
      <c r="AL18" s="178">
        <v>0.34</v>
      </c>
      <c r="AM18" s="178">
        <v>0.54</v>
      </c>
      <c r="AN18" s="33">
        <f t="shared" si="7"/>
        <v>0.88000000000000012</v>
      </c>
      <c r="AO18" s="179">
        <f t="shared" si="8"/>
        <v>-0.80000000000000016</v>
      </c>
      <c r="AP18" s="28"/>
      <c r="AQ18" s="43"/>
      <c r="AR18" s="43"/>
      <c r="AS18" s="43"/>
      <c r="AT18" s="29"/>
      <c r="AU18" s="43"/>
      <c r="AV18" s="43"/>
      <c r="AW18" s="43"/>
      <c r="AX18" s="43"/>
      <c r="AY18" s="43"/>
      <c r="AZ18" s="177">
        <v>0.45</v>
      </c>
      <c r="BA18" s="178">
        <v>7.0000000000000007E-2</v>
      </c>
      <c r="BB18" s="178">
        <v>0.43</v>
      </c>
      <c r="BC18" s="179">
        <f t="shared" si="9"/>
        <v>0.38</v>
      </c>
      <c r="BD18" s="71">
        <v>3.6395999999999998E-2</v>
      </c>
      <c r="BE18" s="5">
        <v>0.62</v>
      </c>
      <c r="BF18" s="5">
        <v>0.33</v>
      </c>
      <c r="BG18" s="178">
        <f t="shared" si="10"/>
        <v>0.28999999999999998</v>
      </c>
      <c r="BH18" s="4">
        <v>0.15</v>
      </c>
      <c r="BI18" s="5">
        <v>0.77</v>
      </c>
      <c r="BJ18" s="179">
        <f t="shared" si="11"/>
        <v>-0.62</v>
      </c>
      <c r="BK18" s="54">
        <v>0.14000000000000001</v>
      </c>
      <c r="BL18" s="54">
        <v>0.23</v>
      </c>
      <c r="BM18" s="32">
        <f t="shared" si="12"/>
        <v>0.37</v>
      </c>
      <c r="BN18" s="36">
        <v>0.41</v>
      </c>
      <c r="BO18" s="54">
        <v>0.15</v>
      </c>
      <c r="BP18" s="54">
        <v>0.05</v>
      </c>
      <c r="BQ18" s="33">
        <f t="shared" si="13"/>
        <v>0.2</v>
      </c>
      <c r="BR18" s="178">
        <f t="shared" si="14"/>
        <v>0.16999999999999998</v>
      </c>
      <c r="BS18" s="170">
        <v>0.23</v>
      </c>
      <c r="BT18" s="54">
        <v>0.21</v>
      </c>
      <c r="BU18" s="54">
        <v>0.55000000000000004</v>
      </c>
      <c r="BV18" s="19">
        <f t="shared" si="15"/>
        <v>2.0000000000000018E-2</v>
      </c>
      <c r="BW18" s="178">
        <v>0.55000000000000004</v>
      </c>
      <c r="BX18" s="178">
        <v>0.43</v>
      </c>
      <c r="BY18" s="178">
        <f t="shared" si="16"/>
        <v>-0.12000000000000005</v>
      </c>
      <c r="BZ18" s="177">
        <v>0.15</v>
      </c>
      <c r="CA18" s="178">
        <v>0.11</v>
      </c>
      <c r="CB18" s="33">
        <f t="shared" si="17"/>
        <v>0.26</v>
      </c>
      <c r="CC18" s="32">
        <f t="shared" si="18"/>
        <v>0.7</v>
      </c>
      <c r="CD18" s="178">
        <v>0.19</v>
      </c>
      <c r="CE18" s="178">
        <v>0.17</v>
      </c>
      <c r="CF18" s="179">
        <v>0.34</v>
      </c>
      <c r="CG18" s="178">
        <v>0.1</v>
      </c>
      <c r="CH18" s="178">
        <v>0.11</v>
      </c>
      <c r="CI18" s="178">
        <v>0.17</v>
      </c>
      <c r="CJ18" s="178">
        <v>0.57999999999999996</v>
      </c>
      <c r="CK18" s="177">
        <v>0.11</v>
      </c>
      <c r="CL18" s="178">
        <v>0.14000000000000001</v>
      </c>
      <c r="CM18" s="33">
        <f t="shared" si="23"/>
        <v>0.25</v>
      </c>
      <c r="CN18" s="88">
        <f t="shared" si="24"/>
        <v>0.75</v>
      </c>
      <c r="CO18" s="178">
        <v>0.26</v>
      </c>
      <c r="CP18" s="178">
        <v>0.49</v>
      </c>
      <c r="CQ18" s="179">
        <f t="shared" si="25"/>
        <v>0.5</v>
      </c>
      <c r="CR18" s="21"/>
      <c r="CS18" s="22"/>
      <c r="CT18" s="22"/>
      <c r="CU18" s="22"/>
      <c r="CV18" s="23"/>
      <c r="CW18" s="178"/>
      <c r="CX18" s="178"/>
      <c r="CY18" s="178"/>
      <c r="CZ18"/>
      <c r="DA18"/>
      <c r="DB18" s="177">
        <v>0.13</v>
      </c>
      <c r="DC18" s="179">
        <v>0.85</v>
      </c>
      <c r="DD18" s="177"/>
      <c r="DE18" s="179"/>
      <c r="DF18" s="178">
        <v>0.43</v>
      </c>
      <c r="DG18" s="178">
        <v>0.19</v>
      </c>
      <c r="DH18" s="32">
        <f t="shared" si="19"/>
        <v>0.62</v>
      </c>
      <c r="DI18" s="178">
        <v>0.17</v>
      </c>
      <c r="DJ18" s="33">
        <f t="shared" si="2"/>
        <v>0.19</v>
      </c>
      <c r="DK18" s="178">
        <v>0.09</v>
      </c>
      <c r="DL18" s="178">
        <v>0.1</v>
      </c>
      <c r="DM18" s="177"/>
      <c r="DN18" s="312"/>
      <c r="DO18" s="178"/>
      <c r="DP18" s="178"/>
      <c r="DQ18" s="178"/>
      <c r="DR18" s="178"/>
      <c r="DS18" s="179"/>
    </row>
    <row r="19" spans="1:123" x14ac:dyDescent="0.25">
      <c r="A19" s="211">
        <v>40817</v>
      </c>
      <c r="B19" s="191">
        <f t="shared" si="21"/>
        <v>61.2</v>
      </c>
      <c r="C19" s="191">
        <f t="shared" si="22"/>
        <v>5.0999999999999943</v>
      </c>
      <c r="D19" s="191">
        <f t="shared" si="20"/>
        <v>66.3</v>
      </c>
      <c r="E19" s="177">
        <v>0.2</v>
      </c>
      <c r="F19" s="178">
        <v>0.23</v>
      </c>
      <c r="G19" s="178">
        <v>0.54</v>
      </c>
      <c r="H19" s="179">
        <f t="shared" si="0"/>
        <v>-0.03</v>
      </c>
      <c r="I19" s="41">
        <v>-9.7199999999999995E-2</v>
      </c>
      <c r="J19" s="41">
        <v>9.2399999999999996E-2</v>
      </c>
      <c r="K19" s="46">
        <v>-3.8760000000000018E-3</v>
      </c>
      <c r="L19" s="177">
        <v>0.37</v>
      </c>
      <c r="M19" s="178">
        <v>0.09</v>
      </c>
      <c r="N19" s="178">
        <v>0.49</v>
      </c>
      <c r="O19" s="19">
        <f t="shared" si="3"/>
        <v>-0.28000000000000003</v>
      </c>
      <c r="P19" s="202"/>
      <c r="Q19" s="19"/>
      <c r="R19" s="178">
        <v>0.34</v>
      </c>
      <c r="S19" s="178">
        <v>0.34</v>
      </c>
      <c r="T19" s="32">
        <f t="shared" si="1"/>
        <v>0.68</v>
      </c>
      <c r="U19" s="178">
        <v>0.16</v>
      </c>
      <c r="V19" s="178">
        <v>0.11</v>
      </c>
      <c r="W19" s="32">
        <f t="shared" si="4"/>
        <v>0.27</v>
      </c>
      <c r="X19" s="178">
        <f t="shared" si="5"/>
        <v>0.41000000000000003</v>
      </c>
      <c r="Y19" s="177"/>
      <c r="Z19" s="178"/>
      <c r="AA19" s="178"/>
      <c r="AB19" s="178"/>
      <c r="AC19" s="179"/>
      <c r="AD19" s="178"/>
      <c r="AE19" s="178"/>
      <c r="AF19" s="178"/>
      <c r="AG19" s="178"/>
      <c r="AH19" s="178"/>
      <c r="AI19" s="177">
        <v>0.02</v>
      </c>
      <c r="AJ19" s="178">
        <v>0.08</v>
      </c>
      <c r="AK19" s="33">
        <f t="shared" si="6"/>
        <v>0.1</v>
      </c>
      <c r="AL19" s="178">
        <v>0.35</v>
      </c>
      <c r="AM19" s="178">
        <v>0.52</v>
      </c>
      <c r="AN19" s="33">
        <f t="shared" si="7"/>
        <v>0.87</v>
      </c>
      <c r="AO19" s="179">
        <f t="shared" si="8"/>
        <v>-0.77</v>
      </c>
      <c r="AP19" s="28"/>
      <c r="AQ19" s="43"/>
      <c r="AR19" s="43"/>
      <c r="AS19" s="43"/>
      <c r="AT19" s="29"/>
      <c r="AU19" s="43"/>
      <c r="AV19" s="43"/>
      <c r="AW19" s="43"/>
      <c r="AX19" s="43"/>
      <c r="AY19" s="43"/>
      <c r="AZ19" s="177">
        <v>0.44</v>
      </c>
      <c r="BA19" s="178">
        <v>0.05</v>
      </c>
      <c r="BB19" s="178">
        <v>0.46</v>
      </c>
      <c r="BC19" s="179">
        <f t="shared" si="9"/>
        <v>0.39</v>
      </c>
      <c r="BD19" s="71">
        <v>3.5887000000000002E-2</v>
      </c>
      <c r="BE19" s="5">
        <v>0.66</v>
      </c>
      <c r="BF19" s="5">
        <v>0.3</v>
      </c>
      <c r="BG19" s="178">
        <f t="shared" si="10"/>
        <v>0.36000000000000004</v>
      </c>
      <c r="BH19" s="4">
        <v>0.16</v>
      </c>
      <c r="BI19" s="5">
        <v>0.76</v>
      </c>
      <c r="BJ19" s="179">
        <f t="shared" si="11"/>
        <v>-0.6</v>
      </c>
      <c r="BK19" s="54">
        <v>0.11</v>
      </c>
      <c r="BL19" s="54">
        <v>0.24</v>
      </c>
      <c r="BM19" s="32">
        <f t="shared" si="12"/>
        <v>0.35</v>
      </c>
      <c r="BN19" s="36">
        <v>0.45</v>
      </c>
      <c r="BO19" s="54">
        <v>0.13</v>
      </c>
      <c r="BP19" s="54">
        <v>0.05</v>
      </c>
      <c r="BQ19" s="33">
        <f t="shared" si="13"/>
        <v>0.18</v>
      </c>
      <c r="BR19" s="178">
        <f t="shared" si="14"/>
        <v>0.16999999999999998</v>
      </c>
      <c r="BS19" s="170">
        <v>0.19</v>
      </c>
      <c r="BT19" s="54">
        <v>0.16</v>
      </c>
      <c r="BU19" s="54">
        <v>0.65</v>
      </c>
      <c r="BV19" s="19">
        <f t="shared" si="15"/>
        <v>0.03</v>
      </c>
      <c r="BW19" s="178">
        <v>0.55000000000000004</v>
      </c>
      <c r="BX19" s="178">
        <v>0.42</v>
      </c>
      <c r="BY19" s="178">
        <f t="shared" si="16"/>
        <v>-0.13000000000000006</v>
      </c>
      <c r="BZ19" s="177">
        <v>0.13</v>
      </c>
      <c r="CA19" s="178">
        <v>0.11</v>
      </c>
      <c r="CB19" s="33">
        <f t="shared" si="17"/>
        <v>0.24</v>
      </c>
      <c r="CC19" s="32">
        <f t="shared" si="18"/>
        <v>0.72</v>
      </c>
      <c r="CD19" s="178">
        <v>0.14000000000000001</v>
      </c>
      <c r="CE19" s="178">
        <v>0.21</v>
      </c>
      <c r="CF19" s="179">
        <v>0.37</v>
      </c>
      <c r="CG19" s="178">
        <v>0.08</v>
      </c>
      <c r="CH19" s="178">
        <v>0.13</v>
      </c>
      <c r="CI19" s="178">
        <v>0.15</v>
      </c>
      <c r="CJ19" s="178">
        <v>0.62</v>
      </c>
      <c r="CK19" s="177">
        <v>0.08</v>
      </c>
      <c r="CL19" s="178">
        <v>0.17</v>
      </c>
      <c r="CM19" s="33">
        <f t="shared" si="23"/>
        <v>0.25</v>
      </c>
      <c r="CN19" s="88">
        <f t="shared" si="24"/>
        <v>0.75</v>
      </c>
      <c r="CO19" s="178">
        <v>0.2</v>
      </c>
      <c r="CP19" s="178">
        <v>0.55000000000000004</v>
      </c>
      <c r="CQ19" s="179">
        <f t="shared" si="25"/>
        <v>0.5</v>
      </c>
      <c r="CR19" s="21"/>
      <c r="CS19" s="22"/>
      <c r="CT19" s="22"/>
      <c r="CU19" s="22"/>
      <c r="CV19" s="23"/>
      <c r="CW19" s="178"/>
      <c r="CX19" s="178"/>
      <c r="CY19" s="178"/>
      <c r="CZ19"/>
      <c r="DA19"/>
      <c r="DB19" s="177">
        <v>0.12</v>
      </c>
      <c r="DC19" s="179">
        <v>0.86</v>
      </c>
      <c r="DD19" s="177"/>
      <c r="DE19" s="179"/>
      <c r="DF19" s="178">
        <v>0.44</v>
      </c>
      <c r="DG19" s="178">
        <v>0.19</v>
      </c>
      <c r="DH19" s="32">
        <f t="shared" si="19"/>
        <v>0.63</v>
      </c>
      <c r="DI19" s="178">
        <v>0.15</v>
      </c>
      <c r="DJ19" s="33">
        <f t="shared" si="2"/>
        <v>0.2</v>
      </c>
      <c r="DK19" s="178">
        <v>0.11</v>
      </c>
      <c r="DL19" s="178">
        <v>0.09</v>
      </c>
      <c r="DM19" s="177"/>
      <c r="DN19" s="312"/>
      <c r="DO19" s="178"/>
      <c r="DP19" s="178"/>
      <c r="DQ19" s="178"/>
      <c r="DR19" s="178"/>
      <c r="DS19" s="179"/>
    </row>
    <row r="20" spans="1:123" x14ac:dyDescent="0.25">
      <c r="A20" s="211">
        <v>40848</v>
      </c>
      <c r="B20" s="191">
        <f t="shared" si="21"/>
        <v>61.7</v>
      </c>
      <c r="C20" s="191">
        <f t="shared" si="22"/>
        <v>4</v>
      </c>
      <c r="D20" s="191">
        <f t="shared" si="20"/>
        <v>65.7</v>
      </c>
      <c r="E20" s="177">
        <v>0.23</v>
      </c>
      <c r="F20" s="178">
        <v>0.22</v>
      </c>
      <c r="G20" s="178">
        <v>0.52</v>
      </c>
      <c r="H20" s="179">
        <f t="shared" si="0"/>
        <v>1.0000000000000009E-2</v>
      </c>
      <c r="I20" s="41">
        <v>-8.8300000000000003E-2</v>
      </c>
      <c r="J20" s="41">
        <v>8.9700000000000002E-2</v>
      </c>
      <c r="K20" s="46">
        <v>1.2050000000000027E-3</v>
      </c>
      <c r="L20" s="177">
        <v>0.35</v>
      </c>
      <c r="M20" s="178">
        <v>0.13</v>
      </c>
      <c r="N20" s="178">
        <v>0.48</v>
      </c>
      <c r="O20" s="19">
        <f t="shared" si="3"/>
        <v>-0.21999999999999997</v>
      </c>
      <c r="P20" s="202"/>
      <c r="Q20" s="19"/>
      <c r="R20" s="178">
        <v>0.35</v>
      </c>
      <c r="S20" s="178">
        <v>0.33</v>
      </c>
      <c r="T20" s="32">
        <f t="shared" si="1"/>
        <v>0.67999999999999994</v>
      </c>
      <c r="U20" s="178">
        <v>0.16</v>
      </c>
      <c r="V20" s="178">
        <v>0.13</v>
      </c>
      <c r="W20" s="32">
        <f t="shared" si="4"/>
        <v>0.29000000000000004</v>
      </c>
      <c r="X20" s="178">
        <f t="shared" si="5"/>
        <v>0.3899999999999999</v>
      </c>
      <c r="Y20" s="177"/>
      <c r="Z20" s="178"/>
      <c r="AA20" s="178"/>
      <c r="AB20" s="178"/>
      <c r="AC20" s="179"/>
      <c r="AD20" s="178"/>
      <c r="AE20" s="178"/>
      <c r="AF20" s="178"/>
      <c r="AG20" s="178"/>
      <c r="AH20" s="178"/>
      <c r="AI20" s="177">
        <v>0.01</v>
      </c>
      <c r="AJ20" s="178">
        <v>0.1</v>
      </c>
      <c r="AK20" s="33">
        <f t="shared" si="6"/>
        <v>0.11</v>
      </c>
      <c r="AL20" s="178">
        <v>0.3</v>
      </c>
      <c r="AM20" s="178">
        <v>0.56000000000000005</v>
      </c>
      <c r="AN20" s="33">
        <f t="shared" si="7"/>
        <v>0.8600000000000001</v>
      </c>
      <c r="AO20" s="179">
        <f t="shared" si="8"/>
        <v>-0.75000000000000011</v>
      </c>
      <c r="AP20" s="28"/>
      <c r="AQ20" s="43"/>
      <c r="AR20" s="43"/>
      <c r="AS20" s="43"/>
      <c r="AT20" s="29"/>
      <c r="AU20" s="43"/>
      <c r="AV20" s="43"/>
      <c r="AW20" s="43"/>
      <c r="AX20" s="43"/>
      <c r="AY20" s="43"/>
      <c r="AZ20" s="177">
        <v>0.41</v>
      </c>
      <c r="BA20" s="178">
        <v>0.06</v>
      </c>
      <c r="BB20" s="178">
        <v>0.49</v>
      </c>
      <c r="BC20" s="179">
        <f t="shared" si="9"/>
        <v>0.35</v>
      </c>
      <c r="BD20" s="71">
        <v>3.3440999999999992E-2</v>
      </c>
      <c r="BE20" s="5">
        <v>0.61</v>
      </c>
      <c r="BF20" s="5">
        <v>0.35</v>
      </c>
      <c r="BG20" s="178">
        <f t="shared" si="10"/>
        <v>0.26</v>
      </c>
      <c r="BH20" s="4">
        <v>0.14000000000000001</v>
      </c>
      <c r="BI20" s="5">
        <v>0.76</v>
      </c>
      <c r="BJ20" s="179">
        <f t="shared" si="11"/>
        <v>-0.62</v>
      </c>
      <c r="BK20" s="54">
        <v>0.12</v>
      </c>
      <c r="BL20" s="54">
        <v>0.25</v>
      </c>
      <c r="BM20" s="32">
        <f t="shared" si="12"/>
        <v>0.37</v>
      </c>
      <c r="BN20" s="36">
        <v>0.43</v>
      </c>
      <c r="BO20" s="54">
        <v>0.13</v>
      </c>
      <c r="BP20" s="54">
        <v>0.05</v>
      </c>
      <c r="BQ20" s="33">
        <f t="shared" si="13"/>
        <v>0.18</v>
      </c>
      <c r="BR20" s="178">
        <f t="shared" si="14"/>
        <v>0.19</v>
      </c>
      <c r="BS20" s="170">
        <v>0.17</v>
      </c>
      <c r="BT20" s="54">
        <v>0.17</v>
      </c>
      <c r="BU20" s="54">
        <v>0.65</v>
      </c>
      <c r="BV20" s="19">
        <f t="shared" si="15"/>
        <v>0</v>
      </c>
      <c r="BW20" s="178">
        <v>0.55000000000000004</v>
      </c>
      <c r="BX20" s="178">
        <v>0.42</v>
      </c>
      <c r="BY20" s="178">
        <f t="shared" si="16"/>
        <v>-0.13000000000000006</v>
      </c>
      <c r="BZ20" s="177">
        <v>0.15</v>
      </c>
      <c r="CA20" s="178">
        <v>0.13</v>
      </c>
      <c r="CB20" s="33">
        <f t="shared" si="17"/>
        <v>0.28000000000000003</v>
      </c>
      <c r="CC20" s="32">
        <f t="shared" si="18"/>
        <v>0.69</v>
      </c>
      <c r="CD20" s="178">
        <v>0.19</v>
      </c>
      <c r="CE20" s="178">
        <v>0.18</v>
      </c>
      <c r="CF20" s="179">
        <v>0.32</v>
      </c>
      <c r="CG20" s="178">
        <v>0.09</v>
      </c>
      <c r="CH20" s="178">
        <v>0.14000000000000001</v>
      </c>
      <c r="CI20" s="178">
        <v>0.17</v>
      </c>
      <c r="CJ20" s="178">
        <v>0.56000000000000005</v>
      </c>
      <c r="CK20" s="177">
        <v>0.09</v>
      </c>
      <c r="CL20" s="178">
        <v>0.18</v>
      </c>
      <c r="CM20" s="33">
        <f t="shared" si="23"/>
        <v>0.27</v>
      </c>
      <c r="CN20" s="88">
        <f t="shared" si="24"/>
        <v>0.73</v>
      </c>
      <c r="CO20" s="178">
        <v>0.23</v>
      </c>
      <c r="CP20" s="178">
        <v>0.5</v>
      </c>
      <c r="CQ20" s="179">
        <f t="shared" si="25"/>
        <v>0.45999999999999996</v>
      </c>
      <c r="CR20" s="21"/>
      <c r="CS20" s="22"/>
      <c r="CT20" s="22"/>
      <c r="CU20" s="22"/>
      <c r="CV20" s="23"/>
      <c r="CW20" s="178"/>
      <c r="CX20" s="178"/>
      <c r="CY20" s="178"/>
      <c r="CZ20"/>
      <c r="DA20"/>
      <c r="DB20" s="177">
        <v>0.14000000000000001</v>
      </c>
      <c r="DC20" s="179">
        <v>0.82</v>
      </c>
      <c r="DD20" s="177"/>
      <c r="DE20" s="179"/>
      <c r="DF20" s="178">
        <v>0.38</v>
      </c>
      <c r="DG20" s="178">
        <v>0.2</v>
      </c>
      <c r="DH20" s="32">
        <f t="shared" si="19"/>
        <v>0.58000000000000007</v>
      </c>
      <c r="DI20" s="178">
        <v>0.15</v>
      </c>
      <c r="DJ20" s="33">
        <f t="shared" si="2"/>
        <v>0.22999999999999998</v>
      </c>
      <c r="DK20" s="178">
        <v>0.15</v>
      </c>
      <c r="DL20" s="178">
        <v>0.08</v>
      </c>
      <c r="DM20" s="177"/>
      <c r="DN20" s="312"/>
      <c r="DO20" s="178"/>
      <c r="DP20" s="178"/>
      <c r="DQ20" s="178"/>
      <c r="DR20" s="178"/>
      <c r="DS20" s="179"/>
    </row>
    <row r="21" spans="1:123" x14ac:dyDescent="0.25">
      <c r="A21" s="211">
        <v>40878</v>
      </c>
      <c r="B21" s="191">
        <f t="shared" si="21"/>
        <v>63.5</v>
      </c>
      <c r="C21" s="191">
        <f t="shared" si="22"/>
        <v>5</v>
      </c>
      <c r="D21" s="191">
        <f t="shared" si="20"/>
        <v>68.5</v>
      </c>
      <c r="E21" s="177">
        <v>0.26</v>
      </c>
      <c r="F21" s="178">
        <v>0.17</v>
      </c>
      <c r="G21" s="178">
        <v>0.52</v>
      </c>
      <c r="H21" s="179">
        <f t="shared" si="0"/>
        <v>0.09</v>
      </c>
      <c r="I21" s="41">
        <v>-9.0499999999999997E-2</v>
      </c>
      <c r="J21" s="41">
        <v>8.2400000000000001E-2</v>
      </c>
      <c r="K21" s="46">
        <v>6.039000000000001E-3</v>
      </c>
      <c r="L21" s="177">
        <v>0.36</v>
      </c>
      <c r="M21" s="178">
        <v>0.11</v>
      </c>
      <c r="N21" s="178">
        <v>0.47</v>
      </c>
      <c r="O21" s="19">
        <f t="shared" si="3"/>
        <v>-0.25</v>
      </c>
      <c r="P21" s="202"/>
      <c r="Q21" s="19"/>
      <c r="R21" s="178">
        <v>0.34</v>
      </c>
      <c r="S21" s="178">
        <v>0.35</v>
      </c>
      <c r="T21" s="32">
        <f t="shared" si="1"/>
        <v>0.69</v>
      </c>
      <c r="U21" s="178">
        <v>0.16</v>
      </c>
      <c r="V21" s="178">
        <v>0.12</v>
      </c>
      <c r="W21" s="32">
        <f t="shared" si="4"/>
        <v>0.28000000000000003</v>
      </c>
      <c r="X21" s="178">
        <f t="shared" si="5"/>
        <v>0.40999999999999992</v>
      </c>
      <c r="Y21" s="177"/>
      <c r="Z21" s="178"/>
      <c r="AA21" s="178"/>
      <c r="AB21" s="178"/>
      <c r="AC21" s="179"/>
      <c r="AD21" s="178"/>
      <c r="AE21" s="178"/>
      <c r="AF21" s="178"/>
      <c r="AG21" s="178"/>
      <c r="AH21" s="178"/>
      <c r="AI21" s="177">
        <v>0.03</v>
      </c>
      <c r="AJ21" s="178">
        <v>0.08</v>
      </c>
      <c r="AK21" s="33">
        <f t="shared" si="6"/>
        <v>0.11</v>
      </c>
      <c r="AL21" s="178">
        <v>0.34</v>
      </c>
      <c r="AM21" s="178">
        <v>0.53</v>
      </c>
      <c r="AN21" s="33">
        <f t="shared" si="7"/>
        <v>0.87000000000000011</v>
      </c>
      <c r="AO21" s="179">
        <f t="shared" si="8"/>
        <v>-0.76000000000000012</v>
      </c>
      <c r="AP21" s="28"/>
      <c r="AQ21" s="43"/>
      <c r="AR21" s="43"/>
      <c r="AS21" s="43"/>
      <c r="AT21" s="29"/>
      <c r="AU21" s="43"/>
      <c r="AV21" s="43"/>
      <c r="AW21" s="43"/>
      <c r="AX21" s="43"/>
      <c r="AY21" s="43"/>
      <c r="AZ21" s="177">
        <v>0.43</v>
      </c>
      <c r="BA21" s="178">
        <v>0.05</v>
      </c>
      <c r="BB21" s="178">
        <v>0.45</v>
      </c>
      <c r="BC21" s="179">
        <f t="shared" si="9"/>
        <v>0.38</v>
      </c>
      <c r="BD21" s="71">
        <v>3.5015999999999999E-2</v>
      </c>
      <c r="BE21" s="5">
        <v>0.65</v>
      </c>
      <c r="BF21" s="5">
        <v>0.31</v>
      </c>
      <c r="BG21" s="178">
        <f t="shared" si="10"/>
        <v>0.34</v>
      </c>
      <c r="BH21" s="4">
        <v>0.22</v>
      </c>
      <c r="BI21" s="5">
        <v>0.69</v>
      </c>
      <c r="BJ21" s="179">
        <f t="shared" si="11"/>
        <v>-0.47</v>
      </c>
      <c r="BK21" s="54">
        <v>0.13</v>
      </c>
      <c r="BL21" s="54">
        <v>0.28999999999999998</v>
      </c>
      <c r="BM21" s="32">
        <f t="shared" si="12"/>
        <v>0.42</v>
      </c>
      <c r="BN21" s="36">
        <v>0.38</v>
      </c>
      <c r="BO21" s="54">
        <v>0.12</v>
      </c>
      <c r="BP21" s="54">
        <v>0.06</v>
      </c>
      <c r="BQ21" s="33">
        <f t="shared" si="13"/>
        <v>0.18</v>
      </c>
      <c r="BR21" s="178">
        <f t="shared" si="14"/>
        <v>0.24</v>
      </c>
      <c r="BS21" s="170">
        <v>0.2</v>
      </c>
      <c r="BT21" s="54">
        <v>0.18</v>
      </c>
      <c r="BU21" s="54">
        <v>0.6</v>
      </c>
      <c r="BV21" s="19">
        <f t="shared" si="15"/>
        <v>2.0000000000000018E-2</v>
      </c>
      <c r="BW21" s="178">
        <v>0.55000000000000004</v>
      </c>
      <c r="BX21" s="178">
        <v>0.43</v>
      </c>
      <c r="BY21" s="178">
        <f t="shared" si="16"/>
        <v>-0.12000000000000005</v>
      </c>
      <c r="BZ21" s="177">
        <v>0.18</v>
      </c>
      <c r="CA21" s="178">
        <v>0.1</v>
      </c>
      <c r="CB21" s="33">
        <f t="shared" si="17"/>
        <v>0.28000000000000003</v>
      </c>
      <c r="CC21" s="32">
        <f t="shared" si="18"/>
        <v>0.69</v>
      </c>
      <c r="CD21" s="178">
        <v>0.22</v>
      </c>
      <c r="CE21" s="178">
        <v>0.16</v>
      </c>
      <c r="CF21" s="179">
        <v>0.31</v>
      </c>
      <c r="CG21" s="178">
        <v>0.09</v>
      </c>
      <c r="CH21" s="178">
        <v>0.11</v>
      </c>
      <c r="CI21" s="178">
        <v>0.15</v>
      </c>
      <c r="CJ21" s="178">
        <v>0.61</v>
      </c>
      <c r="CK21" s="177">
        <v>0.09</v>
      </c>
      <c r="CL21" s="178">
        <v>0.16</v>
      </c>
      <c r="CM21" s="33">
        <f t="shared" si="23"/>
        <v>0.25</v>
      </c>
      <c r="CN21" s="88">
        <f t="shared" si="24"/>
        <v>0.74</v>
      </c>
      <c r="CO21" s="178">
        <v>0.21</v>
      </c>
      <c r="CP21" s="178">
        <v>0.53</v>
      </c>
      <c r="CQ21" s="179">
        <f t="shared" si="25"/>
        <v>0.49</v>
      </c>
      <c r="CR21" s="21"/>
      <c r="CS21" s="22"/>
      <c r="CT21" s="22"/>
      <c r="CU21" s="22"/>
      <c r="CV21" s="23"/>
      <c r="CW21" s="178"/>
      <c r="CX21" s="178"/>
      <c r="CY21" s="178"/>
      <c r="CZ21"/>
      <c r="DA21"/>
      <c r="DB21" s="177">
        <v>0.13</v>
      </c>
      <c r="DC21" s="179">
        <v>0.84</v>
      </c>
      <c r="DD21" s="177"/>
      <c r="DE21" s="179"/>
      <c r="DF21" s="178">
        <v>0.45</v>
      </c>
      <c r="DG21" s="178">
        <v>0.18</v>
      </c>
      <c r="DH21" s="32">
        <f t="shared" si="19"/>
        <v>0.63</v>
      </c>
      <c r="DI21" s="178">
        <v>0.14000000000000001</v>
      </c>
      <c r="DJ21" s="33">
        <f t="shared" si="2"/>
        <v>0.2</v>
      </c>
      <c r="DK21" s="178">
        <v>0.11</v>
      </c>
      <c r="DL21" s="178">
        <v>0.09</v>
      </c>
      <c r="DM21" s="177"/>
      <c r="DN21" s="312"/>
      <c r="DO21" s="178"/>
      <c r="DP21" s="178"/>
      <c r="DQ21" s="178"/>
      <c r="DR21" s="178"/>
      <c r="DS21" s="179"/>
    </row>
    <row r="22" spans="1:123" x14ac:dyDescent="0.25">
      <c r="A22" s="211">
        <v>40909</v>
      </c>
      <c r="B22" s="191">
        <f t="shared" si="21"/>
        <v>66.2</v>
      </c>
      <c r="C22" s="191">
        <f t="shared" si="22"/>
        <v>5.8999999999999915</v>
      </c>
      <c r="D22" s="191">
        <f t="shared" si="20"/>
        <v>72.099999999999994</v>
      </c>
      <c r="E22" s="177">
        <v>0.3</v>
      </c>
      <c r="F22" s="178">
        <v>0.16</v>
      </c>
      <c r="G22" s="178">
        <v>0.48</v>
      </c>
      <c r="H22" s="179">
        <f t="shared" si="0"/>
        <v>0.13999999999999999</v>
      </c>
      <c r="I22" s="41">
        <v>-7.7100000000000002E-2</v>
      </c>
      <c r="J22" s="41">
        <v>8.2400000000000001E-2</v>
      </c>
      <c r="K22" s="46">
        <v>1.2383999999999999E-2</v>
      </c>
      <c r="L22" s="177">
        <v>0.35</v>
      </c>
      <c r="M22" s="178">
        <v>0.08</v>
      </c>
      <c r="N22" s="178">
        <v>0.51</v>
      </c>
      <c r="O22" s="19">
        <f t="shared" si="3"/>
        <v>-0.26999999999999996</v>
      </c>
      <c r="P22" s="202"/>
      <c r="Q22" s="19"/>
      <c r="R22" s="178">
        <v>0.32</v>
      </c>
      <c r="S22" s="178">
        <v>0.37</v>
      </c>
      <c r="T22" s="32">
        <f t="shared" si="1"/>
        <v>0.69</v>
      </c>
      <c r="U22" s="178">
        <v>0.13</v>
      </c>
      <c r="V22" s="178">
        <v>0.13</v>
      </c>
      <c r="W22" s="32">
        <f t="shared" si="4"/>
        <v>0.26</v>
      </c>
      <c r="X22" s="178">
        <f t="shared" si="5"/>
        <v>0.42999999999999994</v>
      </c>
      <c r="Y22" s="177"/>
      <c r="Z22" s="178"/>
      <c r="AA22" s="178"/>
      <c r="AB22" s="178"/>
      <c r="AC22" s="179"/>
      <c r="AD22" s="178"/>
      <c r="AE22" s="178"/>
      <c r="AF22" s="178"/>
      <c r="AG22" s="178"/>
      <c r="AH22" s="178"/>
      <c r="AI22" s="177">
        <v>0.02</v>
      </c>
      <c r="AJ22" s="178">
        <v>0.09</v>
      </c>
      <c r="AK22" s="33">
        <f t="shared" si="6"/>
        <v>0.11</v>
      </c>
      <c r="AL22" s="178">
        <v>0.34</v>
      </c>
      <c r="AM22" s="178">
        <v>0.51</v>
      </c>
      <c r="AN22" s="33">
        <f t="shared" si="7"/>
        <v>0.85000000000000009</v>
      </c>
      <c r="AO22" s="179">
        <f t="shared" si="8"/>
        <v>-0.7400000000000001</v>
      </c>
      <c r="AP22" s="28"/>
      <c r="AQ22" s="43"/>
      <c r="AR22" s="43"/>
      <c r="AS22" s="43"/>
      <c r="AT22" s="29"/>
      <c r="AU22" s="43"/>
      <c r="AV22" s="43"/>
      <c r="AW22" s="43"/>
      <c r="AX22" s="43"/>
      <c r="AY22" s="43"/>
      <c r="AZ22" s="177">
        <v>0.45</v>
      </c>
      <c r="BA22" s="178">
        <v>0.04</v>
      </c>
      <c r="BB22" s="178">
        <v>0.45</v>
      </c>
      <c r="BC22" s="179">
        <f t="shared" si="9"/>
        <v>0.41000000000000003</v>
      </c>
      <c r="BD22" s="71">
        <v>3.5468E-2</v>
      </c>
      <c r="BE22" s="178">
        <v>0.64</v>
      </c>
      <c r="BF22" s="178">
        <v>0.31</v>
      </c>
      <c r="BG22" s="178">
        <f t="shared" si="10"/>
        <v>0.33</v>
      </c>
      <c r="BH22" s="177">
        <v>0.3</v>
      </c>
      <c r="BI22" s="178">
        <v>0.61</v>
      </c>
      <c r="BJ22" s="179">
        <f t="shared" si="11"/>
        <v>-0.31</v>
      </c>
      <c r="BK22" s="54">
        <v>0.17</v>
      </c>
      <c r="BL22" s="54">
        <v>0.27</v>
      </c>
      <c r="BM22" s="32">
        <f t="shared" si="12"/>
        <v>0.44000000000000006</v>
      </c>
      <c r="BN22" s="35">
        <v>0.4</v>
      </c>
      <c r="BO22" s="54">
        <v>0.09</v>
      </c>
      <c r="BP22" s="54">
        <v>0.05</v>
      </c>
      <c r="BQ22" s="33">
        <f t="shared" si="13"/>
        <v>0.14000000000000001</v>
      </c>
      <c r="BR22" s="178">
        <f t="shared" si="14"/>
        <v>0.30000000000000004</v>
      </c>
      <c r="BS22" s="177">
        <v>0.21</v>
      </c>
      <c r="BT22" s="178">
        <v>0.16</v>
      </c>
      <c r="BU22" s="178">
        <v>0.61</v>
      </c>
      <c r="BV22" s="19">
        <f t="shared" si="15"/>
        <v>4.9999999999999989E-2</v>
      </c>
      <c r="BW22" s="178">
        <v>0.55000000000000004</v>
      </c>
      <c r="BX22" s="178">
        <v>0.42</v>
      </c>
      <c r="BY22" s="178">
        <f t="shared" si="16"/>
        <v>-0.13000000000000006</v>
      </c>
      <c r="BZ22" s="177">
        <v>0.17</v>
      </c>
      <c r="CA22" s="178">
        <v>0.09</v>
      </c>
      <c r="CB22" s="33">
        <f t="shared" si="17"/>
        <v>0.26</v>
      </c>
      <c r="CC22" s="32">
        <f t="shared" si="18"/>
        <v>0.7</v>
      </c>
      <c r="CD22" s="178">
        <v>0.13</v>
      </c>
      <c r="CE22" s="178">
        <v>0.22</v>
      </c>
      <c r="CF22" s="179">
        <v>0.35</v>
      </c>
      <c r="CG22" s="178">
        <v>0.08</v>
      </c>
      <c r="CH22" s="178">
        <v>0.1</v>
      </c>
      <c r="CI22" s="178">
        <v>0.19</v>
      </c>
      <c r="CJ22" s="178">
        <v>0.59</v>
      </c>
      <c r="CK22" s="177">
        <v>0.08</v>
      </c>
      <c r="CL22" s="178">
        <v>0.14000000000000001</v>
      </c>
      <c r="CM22" s="33">
        <f t="shared" si="23"/>
        <v>0.22000000000000003</v>
      </c>
      <c r="CN22" s="88">
        <f t="shared" si="24"/>
        <v>0.77</v>
      </c>
      <c r="CO22" s="178">
        <v>0.25</v>
      </c>
      <c r="CP22" s="178">
        <v>0.52</v>
      </c>
      <c r="CQ22" s="179">
        <f t="shared" si="25"/>
        <v>0.55000000000000004</v>
      </c>
      <c r="CR22" s="170">
        <v>0.48</v>
      </c>
      <c r="CS22" s="54">
        <v>0.09</v>
      </c>
      <c r="CT22" s="54">
        <v>0.17</v>
      </c>
      <c r="CU22" s="54">
        <v>7.0000000000000007E-2</v>
      </c>
      <c r="CV22" s="171">
        <v>0.06</v>
      </c>
      <c r="CW22" s="178"/>
      <c r="CX22" s="178"/>
      <c r="CY22" s="178"/>
      <c r="CZ22"/>
      <c r="DA22"/>
      <c r="DB22" s="170">
        <v>0.17</v>
      </c>
      <c r="DC22" s="171">
        <v>0.82</v>
      </c>
      <c r="DD22" s="170"/>
      <c r="DE22" s="171"/>
      <c r="DF22" s="178">
        <v>0.42</v>
      </c>
      <c r="DG22" s="178">
        <v>0.18</v>
      </c>
      <c r="DH22" s="32">
        <f t="shared" si="19"/>
        <v>0.6</v>
      </c>
      <c r="DI22" s="178">
        <v>0.18</v>
      </c>
      <c r="DJ22" s="33">
        <f t="shared" si="2"/>
        <v>0.21000000000000002</v>
      </c>
      <c r="DK22" s="178">
        <v>0.11</v>
      </c>
      <c r="DL22" s="178">
        <v>0.1</v>
      </c>
      <c r="DM22" s="170"/>
      <c r="DN22" s="312"/>
      <c r="DO22" s="178"/>
      <c r="DP22" s="178"/>
      <c r="DQ22" s="178"/>
      <c r="DR22" s="178"/>
      <c r="DS22" s="179"/>
    </row>
    <row r="23" spans="1:123" x14ac:dyDescent="0.25">
      <c r="A23" s="211">
        <v>40940</v>
      </c>
      <c r="B23" s="191">
        <f t="shared" si="21"/>
        <v>66.3</v>
      </c>
      <c r="C23" s="191">
        <f t="shared" si="22"/>
        <v>5.4000000000000057</v>
      </c>
      <c r="D23" s="191">
        <f t="shared" si="20"/>
        <v>71.7</v>
      </c>
      <c r="E23" s="170">
        <v>0.27</v>
      </c>
      <c r="F23" s="54">
        <v>0.15</v>
      </c>
      <c r="G23" s="54">
        <v>0.53</v>
      </c>
      <c r="H23" s="179">
        <f t="shared" si="0"/>
        <v>0.12000000000000002</v>
      </c>
      <c r="I23" s="41">
        <v>-8.0299999999999996E-2</v>
      </c>
      <c r="J23" s="41">
        <v>7.6100000000000001E-2</v>
      </c>
      <c r="K23" s="46">
        <v>8.5020000000000043E-3</v>
      </c>
      <c r="L23" s="170">
        <v>0.35</v>
      </c>
      <c r="M23" s="54">
        <v>0.11</v>
      </c>
      <c r="N23" s="54">
        <v>0.48</v>
      </c>
      <c r="O23" s="19">
        <f t="shared" si="3"/>
        <v>-0.24</v>
      </c>
      <c r="P23" s="202"/>
      <c r="Q23" s="19"/>
      <c r="R23" s="54">
        <v>0.34</v>
      </c>
      <c r="S23" s="54">
        <v>0.35</v>
      </c>
      <c r="T23" s="32">
        <f t="shared" si="1"/>
        <v>0.69</v>
      </c>
      <c r="U23" s="54">
        <v>0.15</v>
      </c>
      <c r="V23" s="54">
        <v>0.1</v>
      </c>
      <c r="W23" s="32">
        <f t="shared" si="4"/>
        <v>0.25</v>
      </c>
      <c r="X23" s="178">
        <f t="shared" si="5"/>
        <v>0.43999999999999995</v>
      </c>
      <c r="Y23" s="177"/>
      <c r="Z23" s="178"/>
      <c r="AA23" s="178"/>
      <c r="AB23" s="178"/>
      <c r="AC23" s="179"/>
      <c r="AD23" s="178"/>
      <c r="AE23" s="178"/>
      <c r="AF23" s="178"/>
      <c r="AG23" s="178"/>
      <c r="AH23" s="178"/>
      <c r="AI23" s="170">
        <v>0.03</v>
      </c>
      <c r="AJ23" s="54">
        <v>0.1</v>
      </c>
      <c r="AK23" s="33">
        <f t="shared" si="6"/>
        <v>0.13</v>
      </c>
      <c r="AL23" s="54">
        <v>0.36</v>
      </c>
      <c r="AM23" s="54">
        <v>0.48</v>
      </c>
      <c r="AN23" s="33">
        <f t="shared" si="7"/>
        <v>0.84</v>
      </c>
      <c r="AO23" s="179">
        <f t="shared" si="8"/>
        <v>-0.71</v>
      </c>
      <c r="AP23" s="28"/>
      <c r="AQ23" s="43"/>
      <c r="AR23" s="43"/>
      <c r="AS23" s="43"/>
      <c r="AT23" s="29"/>
      <c r="AU23" s="43"/>
      <c r="AV23" s="43"/>
      <c r="AW23" s="43"/>
      <c r="AX23" s="43"/>
      <c r="AY23" s="43"/>
      <c r="AZ23" s="170">
        <v>0.45</v>
      </c>
      <c r="BA23" s="54">
        <v>0.04</v>
      </c>
      <c r="BB23" s="54">
        <v>0.45</v>
      </c>
      <c r="BC23" s="179">
        <f t="shared" si="9"/>
        <v>0.41000000000000003</v>
      </c>
      <c r="BD23" s="206">
        <v>3.3418000000000003E-2</v>
      </c>
      <c r="BE23" s="54">
        <v>0.65</v>
      </c>
      <c r="BF23" s="54">
        <v>0.3</v>
      </c>
      <c r="BG23" s="178">
        <f t="shared" si="10"/>
        <v>0.35000000000000003</v>
      </c>
      <c r="BH23" s="170">
        <v>0.35</v>
      </c>
      <c r="BI23" s="54">
        <v>0.56999999999999995</v>
      </c>
      <c r="BJ23" s="179">
        <f t="shared" si="11"/>
        <v>-0.21999999999999997</v>
      </c>
      <c r="BK23" s="54">
        <v>0.15</v>
      </c>
      <c r="BL23" s="54">
        <v>0.3</v>
      </c>
      <c r="BM23" s="32">
        <f t="shared" si="12"/>
        <v>0.44999999999999996</v>
      </c>
      <c r="BN23" s="36">
        <v>0.42</v>
      </c>
      <c r="BO23" s="54">
        <v>0.09</v>
      </c>
      <c r="BP23" s="54">
        <v>0.03</v>
      </c>
      <c r="BQ23" s="33">
        <f t="shared" si="13"/>
        <v>0.12</v>
      </c>
      <c r="BR23" s="178">
        <f t="shared" si="14"/>
        <v>0.32999999999999996</v>
      </c>
      <c r="BS23" s="170">
        <v>0.2</v>
      </c>
      <c r="BT23" s="54">
        <v>0.16</v>
      </c>
      <c r="BU23" s="54">
        <v>0.64</v>
      </c>
      <c r="BV23" s="19">
        <f t="shared" si="15"/>
        <v>4.0000000000000008E-2</v>
      </c>
      <c r="BW23" s="54">
        <v>0.52</v>
      </c>
      <c r="BX23" s="54">
        <v>0.44</v>
      </c>
      <c r="BY23" s="178">
        <f t="shared" si="16"/>
        <v>-8.0000000000000016E-2</v>
      </c>
      <c r="BZ23" s="170">
        <v>0.11</v>
      </c>
      <c r="CA23" s="54">
        <v>0.12</v>
      </c>
      <c r="CB23" s="33">
        <f t="shared" si="17"/>
        <v>0.22999999999999998</v>
      </c>
      <c r="CC23" s="32">
        <f t="shared" si="18"/>
        <v>0.7</v>
      </c>
      <c r="CD23" s="54">
        <v>0.16</v>
      </c>
      <c r="CE23" s="54">
        <v>0.19</v>
      </c>
      <c r="CF23" s="171">
        <v>0.35</v>
      </c>
      <c r="CG23" s="54">
        <v>7.0000000000000007E-2</v>
      </c>
      <c r="CH23" s="54">
        <v>0.12</v>
      </c>
      <c r="CI23" s="54">
        <v>0.17</v>
      </c>
      <c r="CJ23" s="54">
        <v>0.59</v>
      </c>
      <c r="CK23" s="170">
        <v>0.08</v>
      </c>
      <c r="CL23" s="54">
        <v>0.16</v>
      </c>
      <c r="CM23" s="33">
        <f t="shared" si="23"/>
        <v>0.24</v>
      </c>
      <c r="CN23" s="88">
        <f t="shared" si="24"/>
        <v>0.76</v>
      </c>
      <c r="CO23" s="54">
        <v>0.24</v>
      </c>
      <c r="CP23" s="54">
        <v>0.52</v>
      </c>
      <c r="CQ23" s="179">
        <f t="shared" si="25"/>
        <v>0.52</v>
      </c>
      <c r="CR23" s="170">
        <v>0.5</v>
      </c>
      <c r="CS23" s="54">
        <v>0.06</v>
      </c>
      <c r="CT23" s="54">
        <v>0.15</v>
      </c>
      <c r="CU23" s="54">
        <v>7.0000000000000007E-2</v>
      </c>
      <c r="CV23" s="171">
        <v>7.0000000000000007E-2</v>
      </c>
      <c r="CW23" s="54"/>
      <c r="CX23" s="54"/>
      <c r="CY23" s="54"/>
      <c r="CZ23"/>
      <c r="DA23"/>
      <c r="DB23" s="170">
        <v>0.15</v>
      </c>
      <c r="DC23" s="171">
        <v>0.83</v>
      </c>
      <c r="DD23" s="170"/>
      <c r="DE23" s="171"/>
      <c r="DF23" s="54">
        <v>0.4</v>
      </c>
      <c r="DG23" s="54">
        <v>0.17</v>
      </c>
      <c r="DH23" s="32">
        <f t="shared" si="19"/>
        <v>0.57000000000000006</v>
      </c>
      <c r="DI23" s="54">
        <v>0.18</v>
      </c>
      <c r="DJ23" s="33">
        <f t="shared" si="2"/>
        <v>0.23</v>
      </c>
      <c r="DK23" s="54">
        <v>0.13</v>
      </c>
      <c r="DL23" s="54">
        <v>0.1</v>
      </c>
      <c r="DM23" s="170"/>
      <c r="DN23" s="312"/>
      <c r="DO23" s="54"/>
      <c r="DP23" s="54"/>
      <c r="DQ23" s="54"/>
      <c r="DR23" s="54"/>
      <c r="DS23" s="171"/>
    </row>
    <row r="24" spans="1:123" x14ac:dyDescent="0.25">
      <c r="A24" s="211">
        <v>40969</v>
      </c>
      <c r="B24" s="191">
        <f t="shared" si="21"/>
        <v>66.2</v>
      </c>
      <c r="C24" s="191">
        <f t="shared" si="22"/>
        <v>7.0999999999999943</v>
      </c>
      <c r="D24" s="191">
        <f t="shared" si="20"/>
        <v>73.3</v>
      </c>
      <c r="E24" s="170">
        <v>0.35</v>
      </c>
      <c r="F24" s="54">
        <v>0.14000000000000001</v>
      </c>
      <c r="G24" s="54">
        <v>0.49</v>
      </c>
      <c r="H24" s="179">
        <f t="shared" si="0"/>
        <v>0.20999999999999996</v>
      </c>
      <c r="I24" s="41">
        <v>-9.98E-2</v>
      </c>
      <c r="J24" s="41">
        <v>7.3300000000000004E-2</v>
      </c>
      <c r="K24" s="46">
        <v>1.1682999999999994E-2</v>
      </c>
      <c r="L24" s="170">
        <v>0.41</v>
      </c>
      <c r="M24" s="54">
        <v>0.08</v>
      </c>
      <c r="N24" s="54">
        <v>0.46</v>
      </c>
      <c r="O24" s="19">
        <f t="shared" si="3"/>
        <v>-0.32999999999999996</v>
      </c>
      <c r="P24" s="202"/>
      <c r="Q24" s="19"/>
      <c r="R24" s="54">
        <v>0.34</v>
      </c>
      <c r="S24" s="54">
        <v>0.37</v>
      </c>
      <c r="T24" s="32">
        <f t="shared" si="1"/>
        <v>0.71</v>
      </c>
      <c r="U24" s="54">
        <v>0.14000000000000001</v>
      </c>
      <c r="V24" s="54">
        <v>0.1</v>
      </c>
      <c r="W24" s="32">
        <f t="shared" si="4"/>
        <v>0.24000000000000002</v>
      </c>
      <c r="X24" s="178">
        <f t="shared" si="5"/>
        <v>0.47</v>
      </c>
      <c r="Y24" s="177"/>
      <c r="Z24" s="178"/>
      <c r="AA24" s="178"/>
      <c r="AB24" s="178"/>
      <c r="AC24" s="179"/>
      <c r="AD24" s="178"/>
      <c r="AE24" s="178"/>
      <c r="AF24" s="178"/>
      <c r="AG24" s="178"/>
      <c r="AH24" s="178"/>
      <c r="AI24" s="170">
        <v>0.03</v>
      </c>
      <c r="AJ24" s="54">
        <v>0.11</v>
      </c>
      <c r="AK24" s="33">
        <f t="shared" si="6"/>
        <v>0.14000000000000001</v>
      </c>
      <c r="AL24" s="54">
        <v>0.37</v>
      </c>
      <c r="AM24" s="54">
        <v>0.47</v>
      </c>
      <c r="AN24" s="33">
        <f t="shared" si="7"/>
        <v>0.84</v>
      </c>
      <c r="AO24" s="179">
        <f t="shared" si="8"/>
        <v>-0.7</v>
      </c>
      <c r="AP24" s="28"/>
      <c r="AQ24" s="43"/>
      <c r="AR24" s="43"/>
      <c r="AS24" s="43"/>
      <c r="AT24" s="29"/>
      <c r="AU24" s="43"/>
      <c r="AV24" s="43"/>
      <c r="AW24" s="43"/>
      <c r="AX24" s="43"/>
      <c r="AY24" s="43"/>
      <c r="AZ24" s="170">
        <v>0.48</v>
      </c>
      <c r="BA24" s="54">
        <v>0.04</v>
      </c>
      <c r="BB24" s="54">
        <v>0.44</v>
      </c>
      <c r="BC24" s="179">
        <f t="shared" si="9"/>
        <v>0.44</v>
      </c>
      <c r="BD24" s="206">
        <v>4.0111999999999995E-2</v>
      </c>
      <c r="BE24" s="54">
        <v>0.66</v>
      </c>
      <c r="BF24" s="54">
        <v>0.3</v>
      </c>
      <c r="BG24" s="178">
        <f t="shared" si="10"/>
        <v>0.36000000000000004</v>
      </c>
      <c r="BH24" s="170">
        <v>0.34</v>
      </c>
      <c r="BI24" s="54">
        <v>0.57999999999999996</v>
      </c>
      <c r="BJ24" s="179">
        <f t="shared" si="11"/>
        <v>-0.23999999999999994</v>
      </c>
      <c r="BK24" s="54">
        <v>0.13</v>
      </c>
      <c r="BL24" s="54">
        <v>0.31</v>
      </c>
      <c r="BM24" s="32">
        <f t="shared" si="12"/>
        <v>0.44</v>
      </c>
      <c r="BN24" s="36">
        <v>0.44</v>
      </c>
      <c r="BO24" s="54">
        <v>7.0000000000000007E-2</v>
      </c>
      <c r="BP24" s="54">
        <v>0.04</v>
      </c>
      <c r="BQ24" s="33">
        <f t="shared" si="13"/>
        <v>0.11000000000000001</v>
      </c>
      <c r="BR24" s="178">
        <f t="shared" si="14"/>
        <v>0.32999999999999996</v>
      </c>
      <c r="BS24" s="170">
        <v>0.22</v>
      </c>
      <c r="BT24" s="54">
        <v>0.16</v>
      </c>
      <c r="BU24" s="54">
        <v>0.61</v>
      </c>
      <c r="BV24" s="19">
        <f t="shared" si="15"/>
        <v>0.06</v>
      </c>
      <c r="BW24" s="54">
        <v>0.52</v>
      </c>
      <c r="BX24" s="54">
        <v>0.45</v>
      </c>
      <c r="BY24" s="178">
        <f t="shared" si="16"/>
        <v>-7.0000000000000007E-2</v>
      </c>
      <c r="BZ24" s="170">
        <v>0.12</v>
      </c>
      <c r="CA24" s="54">
        <v>0.12</v>
      </c>
      <c r="CB24" s="33">
        <f t="shared" si="17"/>
        <v>0.24</v>
      </c>
      <c r="CC24" s="32">
        <f t="shared" si="18"/>
        <v>0.71</v>
      </c>
      <c r="CD24" s="54">
        <v>0.15</v>
      </c>
      <c r="CE24" s="54">
        <v>0.21</v>
      </c>
      <c r="CF24" s="171">
        <v>0.35</v>
      </c>
      <c r="CG24" s="54">
        <v>7.0000000000000007E-2</v>
      </c>
      <c r="CH24" s="54">
        <v>0.14000000000000001</v>
      </c>
      <c r="CI24" s="54">
        <v>0.17</v>
      </c>
      <c r="CJ24" s="54">
        <v>0.59</v>
      </c>
      <c r="CK24" s="170">
        <v>0.08</v>
      </c>
      <c r="CL24" s="54">
        <v>0.19</v>
      </c>
      <c r="CM24" s="33">
        <f t="shared" si="23"/>
        <v>0.27</v>
      </c>
      <c r="CN24" s="88">
        <f t="shared" si="24"/>
        <v>0.72</v>
      </c>
      <c r="CO24" s="54">
        <v>0.22</v>
      </c>
      <c r="CP24" s="54">
        <v>0.5</v>
      </c>
      <c r="CQ24" s="179">
        <f t="shared" si="25"/>
        <v>0.44999999999999996</v>
      </c>
      <c r="CR24" s="175">
        <v>0.47</v>
      </c>
      <c r="CS24" s="64">
        <v>0.08</v>
      </c>
      <c r="CT24" s="64">
        <v>0.19</v>
      </c>
      <c r="CU24" s="64">
        <v>7.0000000000000007E-2</v>
      </c>
      <c r="CV24" s="176">
        <v>0.08</v>
      </c>
      <c r="CW24" s="54"/>
      <c r="CX24" s="54"/>
      <c r="CY24" s="54"/>
      <c r="CZ24"/>
      <c r="DA24"/>
      <c r="DB24" s="175">
        <v>0.13</v>
      </c>
      <c r="DC24" s="176">
        <v>0.86</v>
      </c>
      <c r="DD24" s="175"/>
      <c r="DE24" s="176"/>
      <c r="DF24" s="54">
        <v>0.42</v>
      </c>
      <c r="DG24" s="54">
        <v>0.18</v>
      </c>
      <c r="DH24" s="32">
        <f t="shared" si="19"/>
        <v>0.6</v>
      </c>
      <c r="DI24" s="54">
        <v>0.17</v>
      </c>
      <c r="DJ24" s="33">
        <f t="shared" si="2"/>
        <v>0.22</v>
      </c>
      <c r="DK24" s="54">
        <v>0.13</v>
      </c>
      <c r="DL24" s="54">
        <v>0.09</v>
      </c>
      <c r="DM24" s="175"/>
      <c r="DN24" s="312"/>
      <c r="DO24" s="54"/>
      <c r="DP24" s="54"/>
      <c r="DQ24" s="54"/>
      <c r="DR24" s="54"/>
      <c r="DS24" s="171"/>
    </row>
    <row r="25" spans="1:123" x14ac:dyDescent="0.25">
      <c r="A25" s="211">
        <v>41000</v>
      </c>
      <c r="B25" s="191">
        <f t="shared" si="21"/>
        <v>68.2</v>
      </c>
      <c r="C25" s="191">
        <f t="shared" si="22"/>
        <v>6.8999999999999915</v>
      </c>
      <c r="D25" s="191">
        <f t="shared" si="20"/>
        <v>75.099999999999994</v>
      </c>
      <c r="E25" s="1">
        <v>0.32</v>
      </c>
      <c r="F25" s="2">
        <v>0.15</v>
      </c>
      <c r="G25" s="2">
        <v>0.49</v>
      </c>
      <c r="H25" s="179">
        <f t="shared" si="0"/>
        <v>0.17</v>
      </c>
      <c r="I25" s="41">
        <v>-8.8400000000000006E-2</v>
      </c>
      <c r="J25" s="41">
        <v>8.14E-2</v>
      </c>
      <c r="K25" s="46">
        <v>1.2788000000000006E-2</v>
      </c>
      <c r="L25" s="1">
        <v>0.39</v>
      </c>
      <c r="M25" s="2">
        <v>0.09</v>
      </c>
      <c r="N25" s="2">
        <v>0.46</v>
      </c>
      <c r="O25" s="19">
        <f t="shared" si="3"/>
        <v>-0.30000000000000004</v>
      </c>
      <c r="P25" s="202"/>
      <c r="Q25" s="19"/>
      <c r="R25" s="2">
        <v>0.33</v>
      </c>
      <c r="S25" s="2">
        <v>0.38</v>
      </c>
      <c r="T25" s="32">
        <f t="shared" si="1"/>
        <v>0.71</v>
      </c>
      <c r="U25" s="2">
        <v>0.13</v>
      </c>
      <c r="V25" s="2">
        <v>0.11</v>
      </c>
      <c r="W25" s="32">
        <f t="shared" si="4"/>
        <v>0.24</v>
      </c>
      <c r="X25" s="178">
        <f t="shared" si="5"/>
        <v>0.47</v>
      </c>
      <c r="Y25" s="177"/>
      <c r="Z25" s="178"/>
      <c r="AA25" s="178"/>
      <c r="AB25" s="178"/>
      <c r="AC25" s="179"/>
      <c r="AD25" s="178"/>
      <c r="AE25" s="178"/>
      <c r="AF25" s="178"/>
      <c r="AG25" s="178"/>
      <c r="AH25" s="178"/>
      <c r="AI25" s="1">
        <v>0.03</v>
      </c>
      <c r="AJ25" s="2">
        <v>0.12</v>
      </c>
      <c r="AK25" s="33">
        <f t="shared" si="6"/>
        <v>0.15</v>
      </c>
      <c r="AL25" s="2">
        <v>0.36</v>
      </c>
      <c r="AM25" s="2">
        <v>0.46</v>
      </c>
      <c r="AN25" s="33">
        <f t="shared" si="7"/>
        <v>0.82000000000000006</v>
      </c>
      <c r="AO25" s="179">
        <f t="shared" si="8"/>
        <v>-0.67</v>
      </c>
      <c r="AP25" s="28"/>
      <c r="AQ25" s="43"/>
      <c r="AR25" s="43"/>
      <c r="AS25" s="43"/>
      <c r="AT25" s="29"/>
      <c r="AU25" s="43"/>
      <c r="AV25" s="43"/>
      <c r="AW25" s="43"/>
      <c r="AX25" s="43"/>
      <c r="AY25" s="43"/>
      <c r="AZ25" s="1">
        <v>0.49</v>
      </c>
      <c r="BA25" s="2">
        <v>0.05</v>
      </c>
      <c r="BB25" s="2">
        <v>0.43</v>
      </c>
      <c r="BC25" s="179">
        <f t="shared" si="9"/>
        <v>0.44</v>
      </c>
      <c r="BD25" s="207">
        <v>3.3888000000000001E-2</v>
      </c>
      <c r="BE25" s="2">
        <v>0.63</v>
      </c>
      <c r="BF25" s="2">
        <v>0.32</v>
      </c>
      <c r="BG25" s="178">
        <f t="shared" si="10"/>
        <v>0.31</v>
      </c>
      <c r="BH25" s="1">
        <v>0.37</v>
      </c>
      <c r="BI25" s="2">
        <v>0.55000000000000004</v>
      </c>
      <c r="BJ25" s="179">
        <f t="shared" si="11"/>
        <v>-0.18000000000000005</v>
      </c>
      <c r="BK25" s="2">
        <v>0.15</v>
      </c>
      <c r="BL25" s="2">
        <v>0.28999999999999998</v>
      </c>
      <c r="BM25" s="32">
        <f t="shared" si="12"/>
        <v>0.43999999999999995</v>
      </c>
      <c r="BN25" s="37">
        <v>0.43</v>
      </c>
      <c r="BO25" s="2">
        <v>0.09</v>
      </c>
      <c r="BP25" s="54">
        <v>0.03</v>
      </c>
      <c r="BQ25" s="33">
        <f t="shared" si="13"/>
        <v>0.12</v>
      </c>
      <c r="BR25" s="178">
        <f t="shared" si="14"/>
        <v>0.31999999999999995</v>
      </c>
      <c r="BS25" s="1">
        <v>0.25</v>
      </c>
      <c r="BT25" s="2">
        <v>0.15</v>
      </c>
      <c r="BU25" s="2">
        <v>0.59</v>
      </c>
      <c r="BV25" s="19">
        <f t="shared" si="15"/>
        <v>0.1</v>
      </c>
      <c r="BW25" s="2">
        <v>0.52</v>
      </c>
      <c r="BX25" s="2">
        <v>0.45</v>
      </c>
      <c r="BY25" s="178">
        <f t="shared" si="16"/>
        <v>-7.0000000000000007E-2</v>
      </c>
      <c r="BZ25" s="1">
        <v>0.17</v>
      </c>
      <c r="CA25" s="2">
        <v>0.16</v>
      </c>
      <c r="CB25" s="33">
        <f t="shared" si="17"/>
        <v>0.33</v>
      </c>
      <c r="CC25" s="32">
        <f t="shared" si="18"/>
        <v>0.64000000000000012</v>
      </c>
      <c r="CD25" s="2">
        <v>0.17</v>
      </c>
      <c r="CE25" s="2">
        <v>0.13</v>
      </c>
      <c r="CF25" s="3">
        <v>0.34</v>
      </c>
      <c r="CG25" s="2">
        <v>0.09</v>
      </c>
      <c r="CH25" s="2">
        <v>0.1</v>
      </c>
      <c r="CI25" s="2">
        <v>0.17</v>
      </c>
      <c r="CJ25" s="2">
        <v>0.61</v>
      </c>
      <c r="CK25" s="1">
        <v>0.11</v>
      </c>
      <c r="CL25" s="2">
        <v>0.13</v>
      </c>
      <c r="CM25" s="33">
        <f t="shared" si="23"/>
        <v>0.24</v>
      </c>
      <c r="CN25" s="88">
        <f t="shared" si="24"/>
        <v>0.75</v>
      </c>
      <c r="CO25" s="2">
        <v>0.22</v>
      </c>
      <c r="CP25" s="2">
        <v>0.53</v>
      </c>
      <c r="CQ25" s="179">
        <f t="shared" si="25"/>
        <v>0.51</v>
      </c>
      <c r="CR25" s="175">
        <v>0.4</v>
      </c>
      <c r="CS25" s="54">
        <v>0.11</v>
      </c>
      <c r="CT25" s="54">
        <v>0.12</v>
      </c>
      <c r="CU25" s="54">
        <v>0.09</v>
      </c>
      <c r="CV25" s="176">
        <v>0.17</v>
      </c>
      <c r="CW25" s="2"/>
      <c r="CX25" s="2"/>
      <c r="CY25" s="2"/>
      <c r="CZ25"/>
      <c r="DA25"/>
      <c r="DB25" s="175">
        <v>0.15</v>
      </c>
      <c r="DC25" s="176">
        <v>0.83</v>
      </c>
      <c r="DD25" s="175"/>
      <c r="DE25" s="176"/>
      <c r="DF25" s="2">
        <v>0.4</v>
      </c>
      <c r="DG25" s="2">
        <v>0.17</v>
      </c>
      <c r="DH25" s="32">
        <f t="shared" si="19"/>
        <v>0.57000000000000006</v>
      </c>
      <c r="DI25" s="2">
        <v>0.19</v>
      </c>
      <c r="DJ25" s="33">
        <f t="shared" si="2"/>
        <v>0.22</v>
      </c>
      <c r="DK25" s="2">
        <v>0.13</v>
      </c>
      <c r="DL25" s="2">
        <v>0.09</v>
      </c>
      <c r="DM25" s="175"/>
      <c r="DN25" s="312"/>
      <c r="DO25" s="2"/>
      <c r="DP25" s="2"/>
      <c r="DQ25" s="2"/>
      <c r="DR25" s="2"/>
      <c r="DS25" s="3"/>
    </row>
    <row r="26" spans="1:123" x14ac:dyDescent="0.25">
      <c r="A26" s="211">
        <v>41030</v>
      </c>
      <c r="B26" s="191">
        <f t="shared" si="21"/>
        <v>69.3</v>
      </c>
      <c r="C26" s="191">
        <f t="shared" si="22"/>
        <v>7.7999999999999972</v>
      </c>
      <c r="D26" s="191">
        <f t="shared" si="20"/>
        <v>77.099999999999994</v>
      </c>
      <c r="E26" s="1">
        <v>0.35</v>
      </c>
      <c r="F26" s="2">
        <v>0.12</v>
      </c>
      <c r="G26" s="2">
        <v>0.5</v>
      </c>
      <c r="H26" s="179">
        <f t="shared" si="0"/>
        <v>0.22999999999999998</v>
      </c>
      <c r="I26" s="41">
        <v>-0.1062</v>
      </c>
      <c r="J26" s="41">
        <v>8.09E-2</v>
      </c>
      <c r="K26" s="46">
        <v>1.5571E-2</v>
      </c>
      <c r="L26" s="1">
        <v>0.41</v>
      </c>
      <c r="M26" s="2">
        <v>0.08</v>
      </c>
      <c r="N26" s="2">
        <v>0.47</v>
      </c>
      <c r="O26" s="19">
        <f t="shared" si="3"/>
        <v>-0.32999999999999996</v>
      </c>
      <c r="P26" s="202"/>
      <c r="Q26" s="19"/>
      <c r="R26" s="2">
        <v>0.34</v>
      </c>
      <c r="S26" s="2">
        <v>0.38</v>
      </c>
      <c r="T26" s="32">
        <f t="shared" si="1"/>
        <v>0.72</v>
      </c>
      <c r="U26" s="2">
        <v>0.16</v>
      </c>
      <c r="V26" s="2">
        <v>0.09</v>
      </c>
      <c r="W26" s="32">
        <f t="shared" si="4"/>
        <v>0.25</v>
      </c>
      <c r="X26" s="178">
        <f t="shared" si="5"/>
        <v>0.47</v>
      </c>
      <c r="Y26" s="177"/>
      <c r="Z26" s="178"/>
      <c r="AA26" s="178"/>
      <c r="AB26" s="178"/>
      <c r="AC26" s="179"/>
      <c r="AD26" s="178"/>
      <c r="AE26" s="178"/>
      <c r="AF26" s="178"/>
      <c r="AG26" s="178"/>
      <c r="AH26" s="178"/>
      <c r="AI26" s="1">
        <v>0.03</v>
      </c>
      <c r="AJ26" s="2">
        <v>0.13</v>
      </c>
      <c r="AK26" s="33">
        <f t="shared" si="6"/>
        <v>0.16</v>
      </c>
      <c r="AL26" s="2">
        <v>0.43</v>
      </c>
      <c r="AM26" s="2">
        <v>0.39</v>
      </c>
      <c r="AN26" s="33">
        <f t="shared" si="7"/>
        <v>0.82000000000000006</v>
      </c>
      <c r="AO26" s="179">
        <f t="shared" si="8"/>
        <v>-0.66</v>
      </c>
      <c r="AP26" s="28"/>
      <c r="AQ26" s="43"/>
      <c r="AR26" s="43"/>
      <c r="AS26" s="43"/>
      <c r="AT26" s="29"/>
      <c r="AU26" s="43"/>
      <c r="AV26" s="43"/>
      <c r="AW26" s="43"/>
      <c r="AX26" s="43"/>
      <c r="AY26" s="43"/>
      <c r="AZ26" s="1">
        <v>0.48</v>
      </c>
      <c r="BA26" s="2">
        <v>0.05</v>
      </c>
      <c r="BB26" s="2">
        <v>0.44</v>
      </c>
      <c r="BC26" s="179">
        <f t="shared" si="9"/>
        <v>0.43</v>
      </c>
      <c r="BD26" s="207">
        <v>3.9609999999999992E-2</v>
      </c>
      <c r="BE26" s="2">
        <v>0.63</v>
      </c>
      <c r="BF26" s="2">
        <v>0.34</v>
      </c>
      <c r="BG26" s="178">
        <f t="shared" si="10"/>
        <v>0.28999999999999998</v>
      </c>
      <c r="BH26" s="1">
        <v>0.38</v>
      </c>
      <c r="BI26" s="2">
        <v>0.56000000000000005</v>
      </c>
      <c r="BJ26" s="179">
        <f t="shared" si="11"/>
        <v>-0.18000000000000005</v>
      </c>
      <c r="BK26" s="2">
        <v>0.14000000000000001</v>
      </c>
      <c r="BL26" s="2">
        <v>0.28000000000000003</v>
      </c>
      <c r="BM26" s="32">
        <f t="shared" si="12"/>
        <v>0.42000000000000004</v>
      </c>
      <c r="BN26" s="37">
        <v>0.45</v>
      </c>
      <c r="BO26" s="2">
        <v>0.08</v>
      </c>
      <c r="BP26" s="54">
        <v>0.03</v>
      </c>
      <c r="BQ26" s="33">
        <f t="shared" si="13"/>
        <v>0.11</v>
      </c>
      <c r="BR26" s="178">
        <f t="shared" si="14"/>
        <v>0.31000000000000005</v>
      </c>
      <c r="BS26" s="1">
        <v>0.22</v>
      </c>
      <c r="BT26" s="2">
        <v>0.16</v>
      </c>
      <c r="BU26" s="2">
        <v>0.6</v>
      </c>
      <c r="BV26" s="19">
        <f t="shared" si="15"/>
        <v>0.06</v>
      </c>
      <c r="BW26" s="2">
        <v>0.51</v>
      </c>
      <c r="BX26" s="2">
        <v>0.46</v>
      </c>
      <c r="BY26" s="178">
        <f t="shared" si="16"/>
        <v>-4.9999999999999989E-2</v>
      </c>
      <c r="BZ26" s="1">
        <v>0.15</v>
      </c>
      <c r="CA26" s="2">
        <v>0.13</v>
      </c>
      <c r="CB26" s="33">
        <f t="shared" si="17"/>
        <v>0.28000000000000003</v>
      </c>
      <c r="CC26" s="32">
        <f t="shared" si="18"/>
        <v>0.7</v>
      </c>
      <c r="CD26" s="2">
        <v>0.17</v>
      </c>
      <c r="CE26" s="2">
        <v>0.19</v>
      </c>
      <c r="CF26" s="3">
        <v>0.34</v>
      </c>
      <c r="CG26" s="2">
        <v>0.09</v>
      </c>
      <c r="CH26" s="2">
        <v>0.09</v>
      </c>
      <c r="CI26" s="2">
        <v>0.16</v>
      </c>
      <c r="CJ26" s="2">
        <v>0.63</v>
      </c>
      <c r="CK26" s="1">
        <v>0.09</v>
      </c>
      <c r="CL26" s="2">
        <v>0.12</v>
      </c>
      <c r="CM26" s="33">
        <f t="shared" si="23"/>
        <v>0.21</v>
      </c>
      <c r="CN26" s="88">
        <f t="shared" si="24"/>
        <v>0.79</v>
      </c>
      <c r="CO26" s="2">
        <v>0.2</v>
      </c>
      <c r="CP26" s="2">
        <v>0.59</v>
      </c>
      <c r="CQ26" s="179">
        <f t="shared" si="25"/>
        <v>0.58000000000000007</v>
      </c>
      <c r="CR26" s="175">
        <v>0.37</v>
      </c>
      <c r="CS26" s="54">
        <v>0.12</v>
      </c>
      <c r="CT26" s="54">
        <v>0.13</v>
      </c>
      <c r="CU26" s="54">
        <v>0.08</v>
      </c>
      <c r="CV26" s="176">
        <v>0.19</v>
      </c>
      <c r="CW26" s="2"/>
      <c r="CX26" s="2"/>
      <c r="CY26" s="2"/>
      <c r="CZ26"/>
      <c r="DA26"/>
      <c r="DB26" s="175">
        <v>0.14000000000000001</v>
      </c>
      <c r="DC26" s="176">
        <v>0.84</v>
      </c>
      <c r="DD26" s="175"/>
      <c r="DE26" s="176"/>
      <c r="DF26" s="2">
        <v>0.4</v>
      </c>
      <c r="DG26" s="2">
        <v>0.22</v>
      </c>
      <c r="DH26" s="32">
        <f t="shared" si="19"/>
        <v>0.62</v>
      </c>
      <c r="DI26" s="2">
        <v>0.16</v>
      </c>
      <c r="DJ26" s="33">
        <f t="shared" si="2"/>
        <v>0.2</v>
      </c>
      <c r="DK26" s="2">
        <v>0.11</v>
      </c>
      <c r="DL26" s="2">
        <v>0.09</v>
      </c>
      <c r="DM26" s="175"/>
      <c r="DN26" s="312"/>
      <c r="DO26" s="2"/>
      <c r="DP26" s="2"/>
      <c r="DQ26" s="2"/>
      <c r="DR26" s="2"/>
      <c r="DS26" s="3"/>
    </row>
    <row r="27" spans="1:123" x14ac:dyDescent="0.25">
      <c r="A27" s="211">
        <v>41061</v>
      </c>
      <c r="B27" s="191">
        <f t="shared" si="21"/>
        <v>68.5</v>
      </c>
      <c r="C27" s="191">
        <f t="shared" si="22"/>
        <v>7</v>
      </c>
      <c r="D27" s="191">
        <f t="shared" si="20"/>
        <v>75.5</v>
      </c>
      <c r="E27" s="170">
        <v>0.35</v>
      </c>
      <c r="F27" s="54">
        <v>0.13</v>
      </c>
      <c r="G27" s="54">
        <v>0.49</v>
      </c>
      <c r="H27" s="179">
        <f t="shared" si="0"/>
        <v>0.21999999999999997</v>
      </c>
      <c r="I27" s="41">
        <v>-8.6400000000000005E-2</v>
      </c>
      <c r="J27" s="41">
        <v>8.6699999999999999E-2</v>
      </c>
      <c r="K27" s="46">
        <v>1.9112999999999998E-2</v>
      </c>
      <c r="L27" s="170">
        <v>0.38</v>
      </c>
      <c r="M27" s="54">
        <v>0.08</v>
      </c>
      <c r="N27" s="54">
        <v>0.48</v>
      </c>
      <c r="O27" s="19">
        <f t="shared" si="3"/>
        <v>-0.3</v>
      </c>
      <c r="P27" s="202"/>
      <c r="Q27" s="19"/>
      <c r="R27" s="54">
        <v>0.4</v>
      </c>
      <c r="S27" s="54">
        <v>0.32</v>
      </c>
      <c r="T27" s="32">
        <f t="shared" si="1"/>
        <v>0.72</v>
      </c>
      <c r="U27" s="54">
        <v>0.12</v>
      </c>
      <c r="V27" s="54">
        <v>0.1</v>
      </c>
      <c r="W27" s="32">
        <f t="shared" si="4"/>
        <v>0.22</v>
      </c>
      <c r="X27" s="178">
        <f t="shared" si="5"/>
        <v>0.5</v>
      </c>
      <c r="Y27" s="177"/>
      <c r="Z27" s="178"/>
      <c r="AA27" s="178"/>
      <c r="AB27" s="178"/>
      <c r="AC27" s="179"/>
      <c r="AD27" s="178"/>
      <c r="AE27" s="178"/>
      <c r="AF27" s="178"/>
      <c r="AG27" s="178"/>
      <c r="AH27" s="178"/>
      <c r="AI27" s="170">
        <v>0.03</v>
      </c>
      <c r="AJ27" s="54">
        <v>0.13</v>
      </c>
      <c r="AK27" s="33">
        <f t="shared" si="6"/>
        <v>0.16</v>
      </c>
      <c r="AL27" s="54">
        <v>0.36</v>
      </c>
      <c r="AM27" s="54">
        <v>0.45</v>
      </c>
      <c r="AN27" s="33">
        <f t="shared" si="7"/>
        <v>0.81</v>
      </c>
      <c r="AO27" s="179">
        <f t="shared" si="8"/>
        <v>-0.65</v>
      </c>
      <c r="AP27" s="28"/>
      <c r="AQ27" s="43"/>
      <c r="AR27" s="43"/>
      <c r="AS27" s="43"/>
      <c r="AT27" s="29"/>
      <c r="AU27" s="43"/>
      <c r="AV27" s="43"/>
      <c r="AW27" s="43"/>
      <c r="AX27" s="43"/>
      <c r="AY27" s="43"/>
      <c r="AZ27" s="170">
        <v>0.48</v>
      </c>
      <c r="BA27" s="54">
        <v>0.05</v>
      </c>
      <c r="BB27" s="54">
        <v>0.43</v>
      </c>
      <c r="BC27" s="179">
        <f t="shared" si="9"/>
        <v>0.43</v>
      </c>
      <c r="BD27" s="206">
        <v>4.0023999999999997E-2</v>
      </c>
      <c r="BE27" s="54">
        <v>0.67</v>
      </c>
      <c r="BF27" s="54">
        <v>0.28000000000000003</v>
      </c>
      <c r="BG27" s="178">
        <f t="shared" si="10"/>
        <v>0.39</v>
      </c>
      <c r="BH27" s="170">
        <v>0.36</v>
      </c>
      <c r="BI27" s="54">
        <v>0.56999999999999995</v>
      </c>
      <c r="BJ27" s="179">
        <f t="shared" si="11"/>
        <v>-0.20999999999999996</v>
      </c>
      <c r="BK27" s="54">
        <v>0.12</v>
      </c>
      <c r="BL27" s="54">
        <v>0.31</v>
      </c>
      <c r="BM27" s="32">
        <f t="shared" si="12"/>
        <v>0.43</v>
      </c>
      <c r="BN27" s="36">
        <v>0.4</v>
      </c>
      <c r="BO27" s="54">
        <v>0.09</v>
      </c>
      <c r="BP27" s="54">
        <v>0.05</v>
      </c>
      <c r="BQ27" s="33">
        <f t="shared" si="13"/>
        <v>0.14000000000000001</v>
      </c>
      <c r="BR27" s="178">
        <f t="shared" si="14"/>
        <v>0.28999999999999998</v>
      </c>
      <c r="BS27" s="170">
        <v>0.18</v>
      </c>
      <c r="BT27" s="54">
        <v>0.15</v>
      </c>
      <c r="BU27" s="54">
        <v>0.66</v>
      </c>
      <c r="BV27" s="19">
        <f t="shared" si="15"/>
        <v>0.03</v>
      </c>
      <c r="BW27" s="54">
        <v>0.52</v>
      </c>
      <c r="BX27" s="66">
        <v>0.47</v>
      </c>
      <c r="BY27" s="178">
        <f t="shared" si="16"/>
        <v>-5.0000000000000044E-2</v>
      </c>
      <c r="BZ27" s="170">
        <v>0.15</v>
      </c>
      <c r="CA27" s="54">
        <v>0.13</v>
      </c>
      <c r="CB27" s="33">
        <f t="shared" si="17"/>
        <v>0.28000000000000003</v>
      </c>
      <c r="CC27" s="32">
        <f t="shared" si="18"/>
        <v>0.67999999999999994</v>
      </c>
      <c r="CD27" s="54">
        <v>0.15</v>
      </c>
      <c r="CE27" s="54">
        <v>0.2</v>
      </c>
      <c r="CF27" s="171">
        <v>0.33</v>
      </c>
      <c r="CG27" s="54">
        <v>7.0000000000000007E-2</v>
      </c>
      <c r="CH27" s="54">
        <v>0.11</v>
      </c>
      <c r="CI27" s="54">
        <v>0.14000000000000001</v>
      </c>
      <c r="CJ27" s="54">
        <v>0.65</v>
      </c>
      <c r="CK27" s="170">
        <v>0.09</v>
      </c>
      <c r="CL27" s="54">
        <v>0.15</v>
      </c>
      <c r="CM27" s="33">
        <f t="shared" si="23"/>
        <v>0.24</v>
      </c>
      <c r="CN27" s="88">
        <f t="shared" si="24"/>
        <v>0.74</v>
      </c>
      <c r="CO27" s="54">
        <v>0.18</v>
      </c>
      <c r="CP27" s="54">
        <v>0.56000000000000005</v>
      </c>
      <c r="CQ27" s="179">
        <f t="shared" si="25"/>
        <v>0.5</v>
      </c>
      <c r="CR27" s="175">
        <v>0.36</v>
      </c>
      <c r="CS27" s="64">
        <v>0.11</v>
      </c>
      <c r="CT27" s="64">
        <v>0.15</v>
      </c>
      <c r="CU27" s="64">
        <v>0.09</v>
      </c>
      <c r="CV27" s="176">
        <v>0.17</v>
      </c>
      <c r="CW27" s="54"/>
      <c r="CX27" s="54"/>
      <c r="CY27" s="54"/>
      <c r="CZ27"/>
      <c r="DA27"/>
      <c r="DB27" s="175">
        <v>0.13</v>
      </c>
      <c r="DC27" s="176">
        <v>0.85</v>
      </c>
      <c r="DD27" s="175"/>
      <c r="DE27" s="176"/>
      <c r="DF27" s="54">
        <v>0.34</v>
      </c>
      <c r="DG27" s="54">
        <v>0.22</v>
      </c>
      <c r="DH27" s="32">
        <f t="shared" si="19"/>
        <v>0.56000000000000005</v>
      </c>
      <c r="DI27" s="54">
        <v>0.19</v>
      </c>
      <c r="DJ27" s="33">
        <f t="shared" si="2"/>
        <v>0.24</v>
      </c>
      <c r="DK27" s="54">
        <v>0.13</v>
      </c>
      <c r="DL27" s="54">
        <v>0.11</v>
      </c>
      <c r="DM27" s="175"/>
      <c r="DN27" s="312"/>
      <c r="DO27" s="54"/>
      <c r="DP27" s="54"/>
      <c r="DQ27" s="54"/>
      <c r="DR27" s="54"/>
      <c r="DS27" s="171"/>
    </row>
    <row r="28" spans="1:123" x14ac:dyDescent="0.25">
      <c r="A28" s="211">
        <v>41091</v>
      </c>
      <c r="B28" s="191">
        <f t="shared" si="21"/>
        <v>69.5</v>
      </c>
      <c r="C28" s="191">
        <f t="shared" si="22"/>
        <v>7</v>
      </c>
      <c r="D28" s="191">
        <f t="shared" si="20"/>
        <v>76.5</v>
      </c>
      <c r="E28" s="10">
        <v>0.36</v>
      </c>
      <c r="F28" s="66">
        <v>0.11</v>
      </c>
      <c r="G28" s="66">
        <v>0.49</v>
      </c>
      <c r="H28" s="179">
        <f t="shared" si="0"/>
        <v>0.25</v>
      </c>
      <c r="I28" s="41">
        <v>-0.1012</v>
      </c>
      <c r="J28" s="41">
        <v>8.2699999999999996E-2</v>
      </c>
      <c r="K28" s="46">
        <v>1.864E-2</v>
      </c>
      <c r="L28" s="65">
        <v>0.36</v>
      </c>
      <c r="M28" s="66">
        <v>7.0000000000000007E-2</v>
      </c>
      <c r="N28" s="66">
        <v>0.5</v>
      </c>
      <c r="O28" s="19">
        <f t="shared" si="3"/>
        <v>-0.28999999999999998</v>
      </c>
      <c r="P28" s="202"/>
      <c r="Q28" s="19"/>
      <c r="R28" s="66">
        <v>0.37</v>
      </c>
      <c r="S28" s="66">
        <v>0.34</v>
      </c>
      <c r="T28" s="32">
        <f t="shared" si="1"/>
        <v>0.71</v>
      </c>
      <c r="U28" s="66">
        <v>0.13</v>
      </c>
      <c r="V28" s="66">
        <v>0.1</v>
      </c>
      <c r="W28" s="32">
        <f t="shared" si="4"/>
        <v>0.23</v>
      </c>
      <c r="X28" s="178">
        <f t="shared" si="5"/>
        <v>0.48</v>
      </c>
      <c r="Y28" s="177"/>
      <c r="Z28" s="178"/>
      <c r="AA28" s="178"/>
      <c r="AB28" s="178"/>
      <c r="AC28" s="179"/>
      <c r="AD28" s="178"/>
      <c r="AE28" s="178"/>
      <c r="AF28" s="178"/>
      <c r="AG28" s="178"/>
      <c r="AH28" s="178"/>
      <c r="AI28" s="65">
        <v>0.02</v>
      </c>
      <c r="AJ28" s="66">
        <v>0.14000000000000001</v>
      </c>
      <c r="AK28" s="33">
        <f t="shared" si="6"/>
        <v>0.16</v>
      </c>
      <c r="AL28" s="66">
        <v>0.44</v>
      </c>
      <c r="AM28" s="66">
        <v>0.35</v>
      </c>
      <c r="AN28" s="33">
        <f t="shared" si="7"/>
        <v>0.79</v>
      </c>
      <c r="AO28" s="179">
        <f t="shared" si="8"/>
        <v>-0.63</v>
      </c>
      <c r="AP28" s="28"/>
      <c r="AQ28" s="43"/>
      <c r="AR28" s="43"/>
      <c r="AS28" s="43"/>
      <c r="AT28" s="29"/>
      <c r="AU28" s="43"/>
      <c r="AV28" s="43"/>
      <c r="AW28" s="43"/>
      <c r="AX28" s="43"/>
      <c r="AY28" s="43"/>
      <c r="AZ28" s="65">
        <v>0.49</v>
      </c>
      <c r="BA28" s="66">
        <v>0.02</v>
      </c>
      <c r="BB28" s="66">
        <v>0.45</v>
      </c>
      <c r="BC28" s="179">
        <f t="shared" si="9"/>
        <v>0.47</v>
      </c>
      <c r="BD28" s="208">
        <v>4.1357999999999999E-2</v>
      </c>
      <c r="BE28" s="66">
        <v>0.65</v>
      </c>
      <c r="BF28" s="66">
        <v>0.31</v>
      </c>
      <c r="BG28" s="178">
        <f t="shared" si="10"/>
        <v>0.34</v>
      </c>
      <c r="BH28" s="65">
        <v>0.35</v>
      </c>
      <c r="BI28" s="66">
        <v>0.57999999999999996</v>
      </c>
      <c r="BJ28" s="179">
        <f t="shared" si="11"/>
        <v>-0.22999999999999998</v>
      </c>
      <c r="BK28" s="66">
        <v>0.15</v>
      </c>
      <c r="BL28" s="66">
        <v>0.3</v>
      </c>
      <c r="BM28" s="32">
        <f t="shared" si="12"/>
        <v>0.44999999999999996</v>
      </c>
      <c r="BN28" s="38">
        <v>0.37</v>
      </c>
      <c r="BO28" s="66">
        <v>0.1</v>
      </c>
      <c r="BP28" s="66">
        <v>0.05</v>
      </c>
      <c r="BQ28" s="33">
        <f t="shared" si="13"/>
        <v>0.15000000000000002</v>
      </c>
      <c r="BR28" s="178">
        <f t="shared" si="14"/>
        <v>0.29999999999999993</v>
      </c>
      <c r="BS28" s="65">
        <v>0.21</v>
      </c>
      <c r="BT28" s="66">
        <v>0.16</v>
      </c>
      <c r="BU28" s="66">
        <v>0.62</v>
      </c>
      <c r="BV28" s="19">
        <f t="shared" si="15"/>
        <v>4.9999999999999989E-2</v>
      </c>
      <c r="BW28" s="66">
        <v>0.56000000000000005</v>
      </c>
      <c r="BX28" s="5">
        <v>0.41</v>
      </c>
      <c r="BY28" s="178">
        <f t="shared" si="16"/>
        <v>-0.15000000000000008</v>
      </c>
      <c r="BZ28" s="65">
        <v>0.18</v>
      </c>
      <c r="CA28" s="66">
        <v>0.13</v>
      </c>
      <c r="CB28" s="33">
        <f t="shared" si="17"/>
        <v>0.31</v>
      </c>
      <c r="CC28" s="32">
        <f t="shared" si="18"/>
        <v>0.65999999999999992</v>
      </c>
      <c r="CD28" s="54">
        <v>0.16</v>
      </c>
      <c r="CE28" s="54">
        <v>0.18</v>
      </c>
      <c r="CF28" s="67">
        <v>0.32</v>
      </c>
      <c r="CG28" s="66">
        <v>0.08</v>
      </c>
      <c r="CH28" s="54">
        <v>0.13</v>
      </c>
      <c r="CI28" s="54">
        <v>0.16</v>
      </c>
      <c r="CJ28" s="66">
        <v>0.61</v>
      </c>
      <c r="CK28" s="170">
        <v>0.08</v>
      </c>
      <c r="CL28" s="54">
        <v>0.16</v>
      </c>
      <c r="CM28" s="33">
        <f t="shared" si="23"/>
        <v>0.24</v>
      </c>
      <c r="CN28" s="88">
        <f t="shared" si="24"/>
        <v>0.74</v>
      </c>
      <c r="CO28" s="54">
        <v>0.21</v>
      </c>
      <c r="CP28" s="66">
        <v>0.53</v>
      </c>
      <c r="CQ28" s="179">
        <f t="shared" si="25"/>
        <v>0.5</v>
      </c>
      <c r="CR28" s="175">
        <v>0.38</v>
      </c>
      <c r="CS28" s="64">
        <v>0.13</v>
      </c>
      <c r="CT28" s="64">
        <v>0.15</v>
      </c>
      <c r="CU28" s="64">
        <v>0.08</v>
      </c>
      <c r="CV28" s="176">
        <v>0.17</v>
      </c>
      <c r="CW28" s="66"/>
      <c r="CX28" s="66"/>
      <c r="CY28" s="54"/>
      <c r="CZ28"/>
      <c r="DA28"/>
      <c r="DB28" s="170">
        <v>0.15</v>
      </c>
      <c r="DC28" s="171">
        <v>0.83</v>
      </c>
      <c r="DD28" s="170">
        <v>0.23</v>
      </c>
      <c r="DE28" s="171">
        <v>0.76</v>
      </c>
      <c r="DF28" s="66">
        <v>0.42</v>
      </c>
      <c r="DG28" s="66">
        <v>0.19</v>
      </c>
      <c r="DH28" s="32">
        <f t="shared" si="19"/>
        <v>0.61</v>
      </c>
      <c r="DI28" s="54">
        <v>0.17</v>
      </c>
      <c r="DJ28" s="33">
        <f t="shared" si="2"/>
        <v>0.19</v>
      </c>
      <c r="DK28" s="54">
        <v>0.11</v>
      </c>
      <c r="DL28" s="66">
        <v>0.08</v>
      </c>
      <c r="DM28" s="170"/>
      <c r="DN28" s="312"/>
      <c r="DO28" s="66"/>
      <c r="DP28" s="66"/>
      <c r="DQ28" s="54"/>
      <c r="DR28" s="54"/>
      <c r="DS28" s="67"/>
    </row>
    <row r="29" spans="1:123" x14ac:dyDescent="0.25">
      <c r="A29" s="211">
        <v>41122</v>
      </c>
      <c r="B29" s="191">
        <f t="shared" si="21"/>
        <v>68</v>
      </c>
      <c r="C29" s="191">
        <f t="shared" si="22"/>
        <v>7.5</v>
      </c>
      <c r="D29" s="191">
        <f t="shared" si="20"/>
        <v>75.5</v>
      </c>
      <c r="E29" s="4">
        <v>0.33</v>
      </c>
      <c r="F29" s="5">
        <v>0.12</v>
      </c>
      <c r="G29" s="5">
        <v>0.48</v>
      </c>
      <c r="H29" s="179">
        <f t="shared" si="0"/>
        <v>0.21000000000000002</v>
      </c>
      <c r="I29" s="41">
        <v>-7.0499999999999993E-2</v>
      </c>
      <c r="J29" s="41">
        <v>6.9599999999999995E-2</v>
      </c>
      <c r="K29" s="46">
        <v>1.4508E-2</v>
      </c>
      <c r="L29" s="4">
        <v>0.41</v>
      </c>
      <c r="M29" s="5">
        <v>0.08</v>
      </c>
      <c r="N29" s="5">
        <v>0.46</v>
      </c>
      <c r="O29" s="19">
        <f t="shared" si="3"/>
        <v>-0.32999999999999996</v>
      </c>
      <c r="P29" s="202"/>
      <c r="Q29" s="19"/>
      <c r="R29" s="5">
        <v>0.35</v>
      </c>
      <c r="S29" s="5">
        <v>0.36</v>
      </c>
      <c r="T29" s="32">
        <f t="shared" si="1"/>
        <v>0.71</v>
      </c>
      <c r="U29" s="5">
        <v>0.15</v>
      </c>
      <c r="V29" s="5">
        <v>0.11</v>
      </c>
      <c r="W29" s="32">
        <f t="shared" si="4"/>
        <v>0.26</v>
      </c>
      <c r="X29" s="178">
        <f t="shared" si="5"/>
        <v>0.44999999999999996</v>
      </c>
      <c r="Y29" s="177"/>
      <c r="Z29" s="178"/>
      <c r="AA29" s="178"/>
      <c r="AB29" s="178"/>
      <c r="AC29" s="179"/>
      <c r="AD29" s="178"/>
      <c r="AE29" s="178"/>
      <c r="AF29" s="178"/>
      <c r="AG29" s="178"/>
      <c r="AH29" s="178"/>
      <c r="AI29" s="4">
        <v>0.03</v>
      </c>
      <c r="AJ29" s="5">
        <v>0.15</v>
      </c>
      <c r="AK29" s="33">
        <f t="shared" si="6"/>
        <v>0.18</v>
      </c>
      <c r="AL29" s="5">
        <v>0.37</v>
      </c>
      <c r="AM29" s="5">
        <v>0.41</v>
      </c>
      <c r="AN29" s="33">
        <f t="shared" si="7"/>
        <v>0.78</v>
      </c>
      <c r="AO29" s="179">
        <f t="shared" si="8"/>
        <v>-0.60000000000000009</v>
      </c>
      <c r="AP29" s="28"/>
      <c r="AQ29" s="43"/>
      <c r="AR29" s="43"/>
      <c r="AS29" s="43"/>
      <c r="AT29" s="29"/>
      <c r="AU29" s="43"/>
      <c r="AV29" s="43"/>
      <c r="AW29" s="43"/>
      <c r="AX29" s="43"/>
      <c r="AY29" s="43"/>
      <c r="AZ29" s="4">
        <v>0.43</v>
      </c>
      <c r="BA29" s="5">
        <v>0.05</v>
      </c>
      <c r="BB29" s="5">
        <v>0.45</v>
      </c>
      <c r="BC29" s="179">
        <f t="shared" si="9"/>
        <v>0.38</v>
      </c>
      <c r="BD29" s="206">
        <v>3.1428999999999999E-2</v>
      </c>
      <c r="BE29" s="5">
        <v>0.66</v>
      </c>
      <c r="BF29" s="5">
        <v>0.28999999999999998</v>
      </c>
      <c r="BG29" s="178">
        <f t="shared" si="10"/>
        <v>0.37000000000000005</v>
      </c>
      <c r="BH29" s="4">
        <v>0.32</v>
      </c>
      <c r="BI29" s="5">
        <v>0.61</v>
      </c>
      <c r="BJ29" s="179">
        <f t="shared" si="11"/>
        <v>-0.28999999999999998</v>
      </c>
      <c r="BK29" s="5">
        <v>0.13</v>
      </c>
      <c r="BL29" s="5">
        <v>0.3</v>
      </c>
      <c r="BM29" s="32">
        <f t="shared" si="12"/>
        <v>0.43</v>
      </c>
      <c r="BN29" s="39">
        <v>0.38</v>
      </c>
      <c r="BO29" s="5">
        <v>0.1</v>
      </c>
      <c r="BP29" s="5">
        <v>0.05</v>
      </c>
      <c r="BQ29" s="33">
        <f t="shared" si="13"/>
        <v>0.15000000000000002</v>
      </c>
      <c r="BR29" s="178">
        <f t="shared" si="14"/>
        <v>0.27999999999999997</v>
      </c>
      <c r="BS29" s="4">
        <v>0.22</v>
      </c>
      <c r="BT29" s="5">
        <v>0.16</v>
      </c>
      <c r="BU29" s="5">
        <v>0.61</v>
      </c>
      <c r="BV29" s="19">
        <f t="shared" si="15"/>
        <v>0.06</v>
      </c>
      <c r="BW29" s="5">
        <v>0.51</v>
      </c>
      <c r="BX29" s="2">
        <v>0.47</v>
      </c>
      <c r="BY29" s="178">
        <f t="shared" si="16"/>
        <v>-4.0000000000000036E-2</v>
      </c>
      <c r="BZ29" s="4">
        <v>0.15</v>
      </c>
      <c r="CA29" s="5">
        <v>0.12</v>
      </c>
      <c r="CB29" s="33">
        <f t="shared" si="17"/>
        <v>0.27</v>
      </c>
      <c r="CC29" s="32">
        <f t="shared" si="18"/>
        <v>0.67999999999999994</v>
      </c>
      <c r="CD29" s="5">
        <v>0.16</v>
      </c>
      <c r="CE29" s="5">
        <v>0.16</v>
      </c>
      <c r="CF29" s="6">
        <v>0.36</v>
      </c>
      <c r="CG29" s="5">
        <v>7.0000000000000007E-2</v>
      </c>
      <c r="CH29" s="5">
        <v>0.14000000000000001</v>
      </c>
      <c r="CI29" s="5">
        <v>0.18</v>
      </c>
      <c r="CJ29" s="5">
        <v>0.59</v>
      </c>
      <c r="CK29" s="4">
        <v>7.0000000000000007E-2</v>
      </c>
      <c r="CL29" s="5">
        <v>0.19</v>
      </c>
      <c r="CM29" s="33">
        <f t="shared" si="23"/>
        <v>0.26</v>
      </c>
      <c r="CN29" s="88">
        <f t="shared" si="24"/>
        <v>0.74</v>
      </c>
      <c r="CO29" s="5">
        <v>0.25</v>
      </c>
      <c r="CP29" s="5">
        <v>0.49</v>
      </c>
      <c r="CQ29" s="179">
        <f t="shared" si="25"/>
        <v>0.48</v>
      </c>
      <c r="CR29" s="175">
        <v>0.35</v>
      </c>
      <c r="CS29" s="64">
        <v>0.1</v>
      </c>
      <c r="CT29" s="64">
        <v>0.19</v>
      </c>
      <c r="CU29" s="64">
        <v>0.08</v>
      </c>
      <c r="CV29" s="176">
        <v>0.18</v>
      </c>
      <c r="CW29" s="5"/>
      <c r="CX29" s="5"/>
      <c r="CY29" s="5"/>
      <c r="CZ29"/>
      <c r="DA29"/>
      <c r="DB29" s="170">
        <v>0.13</v>
      </c>
      <c r="DC29" s="171">
        <v>0.84</v>
      </c>
      <c r="DD29" s="170">
        <v>0.19</v>
      </c>
      <c r="DE29" s="171">
        <v>0.79</v>
      </c>
      <c r="DF29" s="5">
        <v>0.43</v>
      </c>
      <c r="DG29" s="5">
        <v>0.18</v>
      </c>
      <c r="DH29" s="32">
        <f t="shared" si="19"/>
        <v>0.61</v>
      </c>
      <c r="DI29" s="5">
        <v>0.2</v>
      </c>
      <c r="DJ29" s="33">
        <f t="shared" si="2"/>
        <v>0.16999999999999998</v>
      </c>
      <c r="DK29" s="5">
        <v>0.09</v>
      </c>
      <c r="DL29" s="5">
        <v>0.08</v>
      </c>
      <c r="DM29" s="170"/>
      <c r="DN29" s="312"/>
      <c r="DO29" s="5"/>
      <c r="DP29" s="5"/>
      <c r="DQ29" s="5"/>
      <c r="DR29" s="5"/>
      <c r="DS29" s="6"/>
    </row>
    <row r="30" spans="1:123" x14ac:dyDescent="0.25">
      <c r="A30" s="211">
        <v>41153</v>
      </c>
      <c r="B30" s="191">
        <f t="shared" si="21"/>
        <v>71.8</v>
      </c>
      <c r="C30" s="191">
        <f t="shared" si="22"/>
        <v>6.2999999999999972</v>
      </c>
      <c r="D30" s="191">
        <f t="shared" si="20"/>
        <v>78.099999999999994</v>
      </c>
      <c r="E30" s="1">
        <v>0.37</v>
      </c>
      <c r="F30" s="2">
        <v>0.11</v>
      </c>
      <c r="G30" s="2">
        <v>0.45</v>
      </c>
      <c r="H30" s="179">
        <f t="shared" si="0"/>
        <v>0.26</v>
      </c>
      <c r="I30" s="41">
        <v>-9.2799999999999994E-2</v>
      </c>
      <c r="J30" s="41">
        <v>6.9500000000000006E-2</v>
      </c>
      <c r="K30" s="46">
        <v>1.5507E-2</v>
      </c>
      <c r="L30" s="1">
        <v>0.32</v>
      </c>
      <c r="M30" s="2">
        <v>0.09</v>
      </c>
      <c r="N30" s="2">
        <v>0.5</v>
      </c>
      <c r="O30" s="19">
        <f t="shared" si="3"/>
        <v>-0.23</v>
      </c>
      <c r="P30" s="202"/>
      <c r="Q30" s="19"/>
      <c r="R30" s="2">
        <v>0.32</v>
      </c>
      <c r="S30" s="2">
        <v>0.38</v>
      </c>
      <c r="T30" s="32">
        <f t="shared" si="1"/>
        <v>0.7</v>
      </c>
      <c r="U30" s="2">
        <v>0.16</v>
      </c>
      <c r="V30" s="2">
        <v>0.08</v>
      </c>
      <c r="W30" s="32">
        <f t="shared" si="4"/>
        <v>0.24</v>
      </c>
      <c r="X30" s="178">
        <f t="shared" si="5"/>
        <v>0.45999999999999996</v>
      </c>
      <c r="Y30" s="177"/>
      <c r="Z30" s="178"/>
      <c r="AA30" s="178"/>
      <c r="AB30" s="178"/>
      <c r="AC30" s="179"/>
      <c r="AD30" s="178"/>
      <c r="AE30" s="178"/>
      <c r="AF30" s="178"/>
      <c r="AG30" s="178"/>
      <c r="AH30" s="178"/>
      <c r="AI30" s="1">
        <v>0.03</v>
      </c>
      <c r="AJ30" s="2">
        <v>0.16</v>
      </c>
      <c r="AK30" s="33">
        <f t="shared" si="6"/>
        <v>0.19</v>
      </c>
      <c r="AL30" s="2">
        <v>0.4</v>
      </c>
      <c r="AM30" s="2">
        <v>0.34</v>
      </c>
      <c r="AN30" s="33">
        <f t="shared" si="7"/>
        <v>0.74</v>
      </c>
      <c r="AO30" s="179">
        <f t="shared" si="8"/>
        <v>-0.55000000000000004</v>
      </c>
      <c r="AP30" s="28"/>
      <c r="AQ30" s="43"/>
      <c r="AR30" s="43"/>
      <c r="AS30" s="43"/>
      <c r="AT30" s="29"/>
      <c r="AU30" s="43"/>
      <c r="AV30" s="43"/>
      <c r="AW30" s="43"/>
      <c r="AX30" s="43"/>
      <c r="AY30" s="43"/>
      <c r="AZ30" s="1">
        <v>0.47</v>
      </c>
      <c r="BA30" s="2">
        <v>0.04</v>
      </c>
      <c r="BB30" s="2">
        <v>0.42</v>
      </c>
      <c r="BC30" s="179">
        <f t="shared" si="9"/>
        <v>0.43</v>
      </c>
      <c r="BD30" s="206">
        <v>3.1533999999999993E-2</v>
      </c>
      <c r="BE30" s="2">
        <v>0.68</v>
      </c>
      <c r="BF30" s="2">
        <v>0.3</v>
      </c>
      <c r="BG30" s="178">
        <f t="shared" si="10"/>
        <v>0.38000000000000006</v>
      </c>
      <c r="BH30" s="1">
        <v>0.42</v>
      </c>
      <c r="BI30" s="2">
        <v>0.53</v>
      </c>
      <c r="BJ30" s="179">
        <f t="shared" si="11"/>
        <v>-0.11000000000000004</v>
      </c>
      <c r="BK30" s="2">
        <v>0.17</v>
      </c>
      <c r="BL30" s="2">
        <v>0.28000000000000003</v>
      </c>
      <c r="BM30" s="32">
        <f t="shared" si="12"/>
        <v>0.45000000000000007</v>
      </c>
      <c r="BN30" s="37">
        <v>0.39</v>
      </c>
      <c r="BO30" s="2">
        <v>0.09</v>
      </c>
      <c r="BP30" s="2">
        <v>0.04</v>
      </c>
      <c r="BQ30" s="33">
        <f t="shared" si="13"/>
        <v>0.13</v>
      </c>
      <c r="BR30" s="178">
        <f t="shared" si="14"/>
        <v>0.32000000000000006</v>
      </c>
      <c r="BS30" s="1">
        <v>0.18</v>
      </c>
      <c r="BT30" s="2">
        <v>0.18</v>
      </c>
      <c r="BU30" s="2">
        <v>0.63</v>
      </c>
      <c r="BV30" s="19">
        <f t="shared" si="15"/>
        <v>0</v>
      </c>
      <c r="BW30" s="2">
        <v>0.51</v>
      </c>
      <c r="BX30" s="66">
        <v>0.47</v>
      </c>
      <c r="BY30" s="178">
        <f t="shared" si="16"/>
        <v>-4.0000000000000036E-2</v>
      </c>
      <c r="BZ30" s="1">
        <v>0.16</v>
      </c>
      <c r="CA30" s="2">
        <v>0.12</v>
      </c>
      <c r="CB30" s="33">
        <f t="shared" si="17"/>
        <v>0.28000000000000003</v>
      </c>
      <c r="CC30" s="32">
        <f t="shared" si="18"/>
        <v>0.69</v>
      </c>
      <c r="CD30" s="2">
        <v>0.18</v>
      </c>
      <c r="CE30" s="2">
        <v>0.14000000000000001</v>
      </c>
      <c r="CF30" s="3">
        <v>0.37</v>
      </c>
      <c r="CG30" s="2">
        <v>0.08</v>
      </c>
      <c r="CH30" s="2">
        <v>0.11</v>
      </c>
      <c r="CI30" s="2">
        <v>0.17</v>
      </c>
      <c r="CJ30" s="2">
        <v>0.61</v>
      </c>
      <c r="CK30" s="1">
        <v>0.09</v>
      </c>
      <c r="CL30" s="2">
        <v>0.13</v>
      </c>
      <c r="CM30" s="33">
        <f t="shared" si="23"/>
        <v>0.22</v>
      </c>
      <c r="CN30" s="88">
        <f t="shared" si="24"/>
        <v>0.78</v>
      </c>
      <c r="CO30" s="2">
        <v>0.24</v>
      </c>
      <c r="CP30" s="2">
        <v>0.54</v>
      </c>
      <c r="CQ30" s="179">
        <f t="shared" si="25"/>
        <v>0.56000000000000005</v>
      </c>
      <c r="CR30" s="175">
        <v>0.39</v>
      </c>
      <c r="CS30" s="64">
        <v>0.12</v>
      </c>
      <c r="CT30" s="64">
        <v>0.15</v>
      </c>
      <c r="CU30" s="64">
        <v>0.09</v>
      </c>
      <c r="CV30" s="176">
        <v>0.15</v>
      </c>
      <c r="CW30" s="2"/>
      <c r="CX30" s="2"/>
      <c r="CY30" s="2"/>
      <c r="CZ30"/>
      <c r="DA30"/>
      <c r="DB30" s="170">
        <v>0.14000000000000001</v>
      </c>
      <c r="DC30" s="171">
        <v>0.84</v>
      </c>
      <c r="DD30" s="170">
        <v>0.23</v>
      </c>
      <c r="DE30" s="171">
        <v>0.77</v>
      </c>
      <c r="DF30" s="2">
        <v>0.44</v>
      </c>
      <c r="DG30" s="2">
        <v>0.19</v>
      </c>
      <c r="DH30" s="32">
        <f t="shared" si="19"/>
        <v>0.63</v>
      </c>
      <c r="DI30" s="2">
        <v>0.17</v>
      </c>
      <c r="DJ30" s="33">
        <f t="shared" si="2"/>
        <v>0.18</v>
      </c>
      <c r="DK30" s="2">
        <v>0.09</v>
      </c>
      <c r="DL30" s="2">
        <v>0.09</v>
      </c>
      <c r="DM30" s="170"/>
      <c r="DN30" s="312"/>
      <c r="DO30" s="2"/>
      <c r="DP30" s="2"/>
      <c r="DQ30" s="2"/>
      <c r="DR30" s="2"/>
      <c r="DS30" s="3"/>
    </row>
    <row r="31" spans="1:123" x14ac:dyDescent="0.25">
      <c r="A31" s="211">
        <v>41183</v>
      </c>
      <c r="B31" s="191">
        <f t="shared" si="21"/>
        <v>72.3</v>
      </c>
      <c r="C31" s="191">
        <f t="shared" si="22"/>
        <v>7.2000000000000028</v>
      </c>
      <c r="D31" s="191">
        <f t="shared" si="20"/>
        <v>79.5</v>
      </c>
      <c r="E31" s="65">
        <v>0.37</v>
      </c>
      <c r="F31" s="66">
        <v>0.1</v>
      </c>
      <c r="G31" s="66">
        <v>0.47</v>
      </c>
      <c r="H31" s="179">
        <f t="shared" si="0"/>
        <v>0.27</v>
      </c>
      <c r="I31" s="41">
        <v>-8.7099999999999997E-2</v>
      </c>
      <c r="J31" s="41">
        <v>7.1400000000000005E-2</v>
      </c>
      <c r="K31" s="46">
        <v>1.7707999999999998E-2</v>
      </c>
      <c r="L31" s="65">
        <v>0.35</v>
      </c>
      <c r="M31" s="66">
        <v>0.08</v>
      </c>
      <c r="N31" s="66">
        <v>0.49</v>
      </c>
      <c r="O31" s="19">
        <f t="shared" si="3"/>
        <v>-0.26999999999999996</v>
      </c>
      <c r="P31" s="202"/>
      <c r="Q31" s="19"/>
      <c r="R31" s="66">
        <v>0.3</v>
      </c>
      <c r="S31" s="66">
        <v>0.44</v>
      </c>
      <c r="T31" s="32">
        <f t="shared" si="1"/>
        <v>0.74</v>
      </c>
      <c r="U31" s="66">
        <v>0.13</v>
      </c>
      <c r="V31" s="66">
        <v>0.08</v>
      </c>
      <c r="W31" s="32">
        <f t="shared" si="4"/>
        <v>0.21000000000000002</v>
      </c>
      <c r="X31" s="178">
        <f t="shared" si="5"/>
        <v>0.53</v>
      </c>
      <c r="Y31" s="177"/>
      <c r="Z31" s="178"/>
      <c r="AA31" s="178"/>
      <c r="AB31" s="178"/>
      <c r="AC31" s="179"/>
      <c r="AD31" s="178"/>
      <c r="AE31" s="178"/>
      <c r="AF31" s="178"/>
      <c r="AG31" s="178"/>
      <c r="AH31" s="178"/>
      <c r="AI31" s="65">
        <v>0.03</v>
      </c>
      <c r="AJ31" s="66">
        <v>0.15</v>
      </c>
      <c r="AK31" s="33">
        <f t="shared" si="6"/>
        <v>0.18</v>
      </c>
      <c r="AL31" s="66">
        <v>0.44</v>
      </c>
      <c r="AM31" s="66">
        <v>0.34</v>
      </c>
      <c r="AN31" s="33">
        <f t="shared" si="7"/>
        <v>0.78</v>
      </c>
      <c r="AO31" s="179">
        <f t="shared" si="8"/>
        <v>-0.60000000000000009</v>
      </c>
      <c r="AP31" s="28"/>
      <c r="AQ31" s="43"/>
      <c r="AR31" s="43"/>
      <c r="AS31" s="43"/>
      <c r="AT31" s="29"/>
      <c r="AU31" s="43"/>
      <c r="AV31" s="43"/>
      <c r="AW31" s="43"/>
      <c r="AX31" s="43"/>
      <c r="AY31" s="43"/>
      <c r="AZ31" s="65">
        <v>0.49</v>
      </c>
      <c r="BA31" s="66">
        <v>0.03</v>
      </c>
      <c r="BB31" s="66">
        <v>0.44</v>
      </c>
      <c r="BC31" s="179">
        <f t="shared" si="9"/>
        <v>0.45999999999999996</v>
      </c>
      <c r="BD31" s="208">
        <v>3.8795999999999997E-2</v>
      </c>
      <c r="BE31" s="66">
        <v>0.66</v>
      </c>
      <c r="BF31" s="66">
        <v>0.28999999999999998</v>
      </c>
      <c r="BG31" s="178">
        <f t="shared" si="10"/>
        <v>0.37000000000000005</v>
      </c>
      <c r="BH31" s="65">
        <v>0.39</v>
      </c>
      <c r="BI31" s="66">
        <v>0.56000000000000005</v>
      </c>
      <c r="BJ31" s="179">
        <f t="shared" si="11"/>
        <v>-0.17000000000000004</v>
      </c>
      <c r="BK31" s="66">
        <v>0.18</v>
      </c>
      <c r="BL31" s="66">
        <v>0.27</v>
      </c>
      <c r="BM31" s="32">
        <f t="shared" si="12"/>
        <v>0.45</v>
      </c>
      <c r="BN31" s="38">
        <v>0.39</v>
      </c>
      <c r="BO31" s="66">
        <v>0.08</v>
      </c>
      <c r="BP31" s="66">
        <v>0.05</v>
      </c>
      <c r="BQ31" s="33">
        <f t="shared" si="13"/>
        <v>0.13</v>
      </c>
      <c r="BR31" s="178">
        <f t="shared" si="14"/>
        <v>0.32</v>
      </c>
      <c r="BS31" s="65">
        <v>0.19</v>
      </c>
      <c r="BT31" s="66">
        <v>0.16</v>
      </c>
      <c r="BU31" s="66">
        <v>0.63</v>
      </c>
      <c r="BV31" s="19">
        <f t="shared" si="15"/>
        <v>0.03</v>
      </c>
      <c r="BW31" s="66">
        <v>0.54</v>
      </c>
      <c r="BX31" s="66">
        <v>0.45</v>
      </c>
      <c r="BY31" s="178">
        <f t="shared" si="16"/>
        <v>-9.0000000000000024E-2</v>
      </c>
      <c r="BZ31" s="65">
        <v>0.15</v>
      </c>
      <c r="CA31" s="66">
        <v>0.1</v>
      </c>
      <c r="CB31" s="33">
        <f t="shared" si="17"/>
        <v>0.25</v>
      </c>
      <c r="CC31" s="32">
        <f t="shared" si="18"/>
        <v>0.72</v>
      </c>
      <c r="CD31" s="66">
        <v>0.23</v>
      </c>
      <c r="CE31" s="66">
        <v>0.15</v>
      </c>
      <c r="CF31" s="67">
        <v>0.34</v>
      </c>
      <c r="CG31" s="66">
        <v>0.08</v>
      </c>
      <c r="CH31" s="66">
        <v>0.09</v>
      </c>
      <c r="CI31" s="66">
        <v>0.16</v>
      </c>
      <c r="CJ31" s="66">
        <v>0.63</v>
      </c>
      <c r="CK31" s="65">
        <v>0.08</v>
      </c>
      <c r="CL31" s="66">
        <v>0.13</v>
      </c>
      <c r="CM31" s="33">
        <f t="shared" si="23"/>
        <v>0.21000000000000002</v>
      </c>
      <c r="CN31" s="88">
        <f t="shared" si="24"/>
        <v>0.78</v>
      </c>
      <c r="CO31" s="66">
        <v>0.22</v>
      </c>
      <c r="CP31" s="66">
        <v>0.56000000000000005</v>
      </c>
      <c r="CQ31" s="179">
        <f t="shared" si="25"/>
        <v>0.57000000000000006</v>
      </c>
      <c r="CR31" s="175">
        <v>0.39</v>
      </c>
      <c r="CS31" s="64">
        <v>0.09</v>
      </c>
      <c r="CT31" s="64">
        <v>0.18</v>
      </c>
      <c r="CU31" s="64">
        <v>0.1</v>
      </c>
      <c r="CV31" s="176">
        <v>0.16</v>
      </c>
      <c r="CW31" s="66"/>
      <c r="CX31" s="66"/>
      <c r="CY31" s="66"/>
      <c r="CZ31"/>
      <c r="DA31"/>
      <c r="DB31" s="170">
        <v>0.12</v>
      </c>
      <c r="DC31" s="171">
        <v>0.86</v>
      </c>
      <c r="DD31" s="170">
        <v>0.2</v>
      </c>
      <c r="DE31" s="171">
        <v>0.79</v>
      </c>
      <c r="DF31" s="66">
        <v>0.42</v>
      </c>
      <c r="DG31" s="66">
        <v>0.21</v>
      </c>
      <c r="DH31" s="32">
        <f t="shared" si="19"/>
        <v>0.63</v>
      </c>
      <c r="DI31" s="66">
        <v>0.2</v>
      </c>
      <c r="DJ31" s="33">
        <f t="shared" si="2"/>
        <v>0.14000000000000001</v>
      </c>
      <c r="DK31" s="66">
        <v>0.08</v>
      </c>
      <c r="DL31" s="66">
        <v>0.06</v>
      </c>
      <c r="DM31" s="170"/>
      <c r="DN31" s="312"/>
      <c r="DO31" s="66"/>
      <c r="DP31" s="66"/>
      <c r="DQ31" s="66"/>
      <c r="DR31" s="66"/>
      <c r="DS31" s="67"/>
    </row>
    <row r="32" spans="1:123" x14ac:dyDescent="0.25">
      <c r="A32" s="211">
        <v>41214</v>
      </c>
      <c r="B32" s="191">
        <f t="shared" si="21"/>
        <v>71.7</v>
      </c>
      <c r="C32" s="191">
        <f t="shared" si="22"/>
        <v>8.3999999999999915</v>
      </c>
      <c r="D32" s="191">
        <f t="shared" si="20"/>
        <v>80.099999999999994</v>
      </c>
      <c r="E32" s="65">
        <v>0.37</v>
      </c>
      <c r="F32" s="66">
        <v>0.14000000000000001</v>
      </c>
      <c r="G32" s="66">
        <v>0.44</v>
      </c>
      <c r="H32" s="179">
        <f t="shared" si="0"/>
        <v>0.22999999999999998</v>
      </c>
      <c r="I32" s="41">
        <v>-0.1086</v>
      </c>
      <c r="J32" s="41">
        <v>8.5500000000000007E-2</v>
      </c>
      <c r="K32" s="46">
        <v>1.6431000000000005E-2</v>
      </c>
      <c r="L32" s="65">
        <v>0.42</v>
      </c>
      <c r="M32" s="66">
        <v>0.08</v>
      </c>
      <c r="N32" s="66">
        <v>0.43</v>
      </c>
      <c r="O32" s="19">
        <f t="shared" si="3"/>
        <v>-0.33999999999999997</v>
      </c>
      <c r="P32" s="202"/>
      <c r="Q32" s="19"/>
      <c r="R32" s="66">
        <v>0.31</v>
      </c>
      <c r="S32" s="66">
        <v>0.4</v>
      </c>
      <c r="T32" s="32">
        <f t="shared" si="1"/>
        <v>0.71</v>
      </c>
      <c r="U32" s="66">
        <v>0.17</v>
      </c>
      <c r="V32" s="66">
        <v>0.08</v>
      </c>
      <c r="W32" s="32">
        <f t="shared" si="4"/>
        <v>0.25</v>
      </c>
      <c r="X32" s="178">
        <f t="shared" si="5"/>
        <v>0.45999999999999996</v>
      </c>
      <c r="Y32" s="177"/>
      <c r="Z32" s="178"/>
      <c r="AA32" s="178"/>
      <c r="AB32" s="178"/>
      <c r="AC32" s="179"/>
      <c r="AD32" s="178"/>
      <c r="AE32" s="178"/>
      <c r="AF32" s="178"/>
      <c r="AG32" s="178"/>
      <c r="AH32" s="178"/>
      <c r="AI32" s="65">
        <v>0.03</v>
      </c>
      <c r="AJ32" s="66">
        <v>0.21</v>
      </c>
      <c r="AK32" s="33">
        <f t="shared" si="6"/>
        <v>0.24</v>
      </c>
      <c r="AL32" s="66">
        <v>0.4</v>
      </c>
      <c r="AM32" s="66">
        <v>0.32</v>
      </c>
      <c r="AN32" s="33">
        <f t="shared" si="7"/>
        <v>0.72</v>
      </c>
      <c r="AO32" s="179">
        <f t="shared" si="8"/>
        <v>-0.48</v>
      </c>
      <c r="AP32" s="28"/>
      <c r="AQ32" s="43"/>
      <c r="AR32" s="43"/>
      <c r="AS32" s="43"/>
      <c r="AT32" s="29"/>
      <c r="AU32" s="43"/>
      <c r="AV32" s="43"/>
      <c r="AW32" s="43"/>
      <c r="AX32" s="43"/>
      <c r="AY32" s="43"/>
      <c r="AZ32" s="65">
        <v>0.48</v>
      </c>
      <c r="BA32" s="66">
        <v>0.04</v>
      </c>
      <c r="BB32" s="66">
        <v>0.44</v>
      </c>
      <c r="BC32" s="179">
        <f t="shared" si="9"/>
        <v>0.44</v>
      </c>
      <c r="BD32" s="208">
        <v>4.1527999999999989E-2</v>
      </c>
      <c r="BE32" s="66">
        <v>0.67</v>
      </c>
      <c r="BF32" s="66">
        <v>0.28000000000000003</v>
      </c>
      <c r="BG32" s="178">
        <f t="shared" si="10"/>
        <v>0.39</v>
      </c>
      <c r="BH32" s="65">
        <v>0.45</v>
      </c>
      <c r="BI32" s="66">
        <v>0.48</v>
      </c>
      <c r="BJ32" s="179">
        <f t="shared" si="11"/>
        <v>-2.9999999999999971E-2</v>
      </c>
      <c r="BK32" s="66">
        <v>0.13</v>
      </c>
      <c r="BL32" s="66">
        <v>0.28000000000000003</v>
      </c>
      <c r="BM32" s="32">
        <f t="shared" si="12"/>
        <v>0.41000000000000003</v>
      </c>
      <c r="BN32" s="38">
        <v>0.4</v>
      </c>
      <c r="BO32" s="66">
        <v>0.11</v>
      </c>
      <c r="BP32" s="66">
        <v>0.06</v>
      </c>
      <c r="BQ32" s="33">
        <f t="shared" si="13"/>
        <v>0.16999999999999998</v>
      </c>
      <c r="BR32" s="178">
        <f t="shared" si="14"/>
        <v>0.24000000000000005</v>
      </c>
      <c r="BS32" s="65">
        <v>0.21</v>
      </c>
      <c r="BT32" s="66">
        <v>0.14000000000000001</v>
      </c>
      <c r="BU32" s="66">
        <v>0.64</v>
      </c>
      <c r="BV32" s="19">
        <f t="shared" si="15"/>
        <v>6.9999999999999979E-2</v>
      </c>
      <c r="BW32" s="66">
        <v>0.47</v>
      </c>
      <c r="BX32" s="66">
        <v>0.5</v>
      </c>
      <c r="BY32" s="178">
        <f t="shared" si="16"/>
        <v>3.0000000000000027E-2</v>
      </c>
      <c r="BZ32" s="65">
        <v>0.17</v>
      </c>
      <c r="CA32" s="66">
        <v>0.1</v>
      </c>
      <c r="CB32" s="33">
        <f t="shared" si="17"/>
        <v>0.27</v>
      </c>
      <c r="CC32" s="32">
        <f t="shared" si="18"/>
        <v>0.69</v>
      </c>
      <c r="CD32" s="66">
        <v>0.17</v>
      </c>
      <c r="CE32" s="66">
        <v>0.18</v>
      </c>
      <c r="CF32" s="67">
        <v>0.34</v>
      </c>
      <c r="CG32" s="66">
        <v>7.0000000000000007E-2</v>
      </c>
      <c r="CH32" s="66">
        <v>0.11</v>
      </c>
      <c r="CI32" s="66">
        <v>0.18</v>
      </c>
      <c r="CJ32" s="66">
        <v>0.61</v>
      </c>
      <c r="CK32" s="65">
        <v>7.0000000000000007E-2</v>
      </c>
      <c r="CL32" s="66">
        <v>0.15</v>
      </c>
      <c r="CM32" s="33">
        <f t="shared" si="23"/>
        <v>0.22</v>
      </c>
      <c r="CN32" s="88">
        <f t="shared" si="24"/>
        <v>0.77</v>
      </c>
      <c r="CO32" s="66">
        <v>0.24</v>
      </c>
      <c r="CP32" s="66">
        <v>0.53</v>
      </c>
      <c r="CQ32" s="179">
        <f t="shared" si="25"/>
        <v>0.55000000000000004</v>
      </c>
      <c r="CR32" s="175">
        <v>0.39</v>
      </c>
      <c r="CS32" s="64">
        <v>0.12</v>
      </c>
      <c r="CT32" s="64">
        <v>0.16</v>
      </c>
      <c r="CU32" s="64">
        <v>0.08</v>
      </c>
      <c r="CV32" s="176">
        <v>0.17</v>
      </c>
      <c r="CW32" s="66"/>
      <c r="CX32" s="66"/>
      <c r="CY32" s="66"/>
      <c r="CZ32"/>
      <c r="DA32"/>
      <c r="DB32" s="170">
        <v>0.13</v>
      </c>
      <c r="DC32" s="171">
        <v>0.85</v>
      </c>
      <c r="DD32" s="170">
        <v>0.22</v>
      </c>
      <c r="DE32" s="171">
        <v>0.78</v>
      </c>
      <c r="DF32" s="66">
        <v>0.43</v>
      </c>
      <c r="DG32" s="66">
        <v>0.19</v>
      </c>
      <c r="DH32" s="32">
        <f t="shared" si="19"/>
        <v>0.62</v>
      </c>
      <c r="DI32" s="66">
        <v>0.18</v>
      </c>
      <c r="DJ32" s="33">
        <f t="shared" si="2"/>
        <v>0.19</v>
      </c>
      <c r="DK32" s="66">
        <v>0.11</v>
      </c>
      <c r="DL32" s="66">
        <v>0.08</v>
      </c>
      <c r="DM32" s="170"/>
      <c r="DN32" s="312"/>
      <c r="DO32" s="66"/>
      <c r="DP32" s="66"/>
      <c r="DQ32" s="66"/>
      <c r="DR32" s="66"/>
      <c r="DS32" s="67"/>
    </row>
    <row r="33" spans="1:123" x14ac:dyDescent="0.25">
      <c r="A33" s="211">
        <v>41244</v>
      </c>
      <c r="B33" s="191">
        <f t="shared" si="21"/>
        <v>72.8</v>
      </c>
      <c r="C33" s="191">
        <f t="shared" si="22"/>
        <v>9.1000000000000085</v>
      </c>
      <c r="D33" s="191">
        <f t="shared" si="20"/>
        <v>81.900000000000006</v>
      </c>
      <c r="E33" s="65">
        <v>0.43</v>
      </c>
      <c r="F33" s="66">
        <v>0.11</v>
      </c>
      <c r="G33" s="66">
        <v>0.4</v>
      </c>
      <c r="H33" s="179">
        <f t="shared" si="0"/>
        <v>0.32</v>
      </c>
      <c r="I33" s="41">
        <v>-0.1069</v>
      </c>
      <c r="J33" s="41">
        <v>8.8800000000000004E-2</v>
      </c>
      <c r="K33" s="46">
        <v>2.6425000000000004E-2</v>
      </c>
      <c r="L33" s="65">
        <v>0.44</v>
      </c>
      <c r="M33" s="66">
        <v>0.08</v>
      </c>
      <c r="N33" s="66">
        <v>0.43</v>
      </c>
      <c r="O33" s="19">
        <f t="shared" si="3"/>
        <v>-0.36</v>
      </c>
      <c r="P33" s="202"/>
      <c r="Q33" s="19"/>
      <c r="R33" s="66">
        <v>0.31</v>
      </c>
      <c r="S33" s="66">
        <v>0.39</v>
      </c>
      <c r="T33" s="32">
        <f t="shared" si="1"/>
        <v>0.7</v>
      </c>
      <c r="U33" s="66">
        <v>0.15</v>
      </c>
      <c r="V33" s="66">
        <v>0.09</v>
      </c>
      <c r="W33" s="32">
        <f t="shared" si="4"/>
        <v>0.24</v>
      </c>
      <c r="X33" s="178">
        <f t="shared" si="5"/>
        <v>0.45999999999999996</v>
      </c>
      <c r="Y33" s="177"/>
      <c r="Z33" s="178"/>
      <c r="AA33" s="178"/>
      <c r="AB33" s="178"/>
      <c r="AC33" s="179"/>
      <c r="AD33" s="178"/>
      <c r="AE33" s="178"/>
      <c r="AF33" s="178"/>
      <c r="AG33" s="178"/>
      <c r="AH33" s="178"/>
      <c r="AI33" s="65">
        <v>0.04</v>
      </c>
      <c r="AJ33" s="66">
        <v>0.17</v>
      </c>
      <c r="AK33" s="33">
        <f t="shared" si="6"/>
        <v>0.21000000000000002</v>
      </c>
      <c r="AL33" s="66">
        <v>0.42</v>
      </c>
      <c r="AM33" s="66">
        <v>0.32</v>
      </c>
      <c r="AN33" s="33">
        <f t="shared" si="7"/>
        <v>0.74</v>
      </c>
      <c r="AO33" s="179">
        <f t="shared" si="8"/>
        <v>-0.53</v>
      </c>
      <c r="AP33" s="28"/>
      <c r="AQ33" s="43"/>
      <c r="AR33" s="43"/>
      <c r="AS33" s="43"/>
      <c r="AT33" s="29"/>
      <c r="AU33" s="43"/>
      <c r="AV33" s="43"/>
      <c r="AW33" s="43"/>
      <c r="AX33" s="43"/>
      <c r="AY33" s="43"/>
      <c r="AZ33" s="65">
        <v>0.48</v>
      </c>
      <c r="BA33" s="66">
        <v>0.04</v>
      </c>
      <c r="BB33" s="66">
        <v>0.42</v>
      </c>
      <c r="BC33" s="179">
        <f t="shared" si="9"/>
        <v>0.44</v>
      </c>
      <c r="BD33" s="208">
        <v>4.6096000000000005E-2</v>
      </c>
      <c r="BE33" s="66">
        <v>0.65</v>
      </c>
      <c r="BF33" s="66">
        <v>0.31</v>
      </c>
      <c r="BG33" s="178">
        <f t="shared" si="10"/>
        <v>0.34</v>
      </c>
      <c r="BH33" s="65">
        <v>0.38</v>
      </c>
      <c r="BI33" s="66">
        <v>0.54</v>
      </c>
      <c r="BJ33" s="179">
        <f t="shared" si="11"/>
        <v>-0.16000000000000003</v>
      </c>
      <c r="BK33" s="66">
        <v>0.15</v>
      </c>
      <c r="BL33" s="66">
        <v>0.25</v>
      </c>
      <c r="BM33" s="32">
        <f t="shared" si="12"/>
        <v>0.4</v>
      </c>
      <c r="BN33" s="38">
        <v>0.39</v>
      </c>
      <c r="BO33" s="66">
        <v>0.13</v>
      </c>
      <c r="BP33" s="66">
        <v>7.0000000000000007E-2</v>
      </c>
      <c r="BQ33" s="33">
        <f t="shared" si="13"/>
        <v>0.2</v>
      </c>
      <c r="BR33" s="178">
        <f t="shared" si="14"/>
        <v>0.2</v>
      </c>
      <c r="BS33" s="65">
        <v>0.23</v>
      </c>
      <c r="BT33" s="66">
        <v>0.16</v>
      </c>
      <c r="BU33" s="66">
        <v>0.6</v>
      </c>
      <c r="BV33" s="19">
        <f t="shared" si="15"/>
        <v>7.0000000000000007E-2</v>
      </c>
      <c r="BW33" s="66">
        <v>0.54</v>
      </c>
      <c r="BX33" s="66">
        <v>0.45</v>
      </c>
      <c r="BY33" s="178">
        <f t="shared" si="16"/>
        <v>-9.0000000000000024E-2</v>
      </c>
      <c r="BZ33" s="65">
        <v>0.16</v>
      </c>
      <c r="CA33" s="66">
        <v>0.16</v>
      </c>
      <c r="CB33" s="33">
        <f t="shared" si="17"/>
        <v>0.32</v>
      </c>
      <c r="CC33" s="32">
        <f t="shared" si="18"/>
        <v>0.64</v>
      </c>
      <c r="CD33" s="66">
        <v>0.16</v>
      </c>
      <c r="CE33" s="66">
        <v>0.17</v>
      </c>
      <c r="CF33" s="67">
        <v>0.31</v>
      </c>
      <c r="CG33" s="66">
        <v>0.08</v>
      </c>
      <c r="CH33" s="66">
        <v>0.1</v>
      </c>
      <c r="CI33" s="66">
        <v>0.16</v>
      </c>
      <c r="CJ33" s="66">
        <v>0.65</v>
      </c>
      <c r="CK33" s="65">
        <v>0.08</v>
      </c>
      <c r="CL33" s="66">
        <v>0.12</v>
      </c>
      <c r="CM33" s="33">
        <f t="shared" si="23"/>
        <v>0.2</v>
      </c>
      <c r="CN33" s="88">
        <f t="shared" si="24"/>
        <v>0.79999999999999993</v>
      </c>
      <c r="CO33" s="66">
        <v>0.23</v>
      </c>
      <c r="CP33" s="66">
        <v>0.56999999999999995</v>
      </c>
      <c r="CQ33" s="179">
        <f t="shared" si="25"/>
        <v>0.59999999999999987</v>
      </c>
      <c r="CR33" s="175">
        <v>0.4</v>
      </c>
      <c r="CS33" s="64">
        <v>0.1</v>
      </c>
      <c r="CT33" s="64">
        <v>0.15</v>
      </c>
      <c r="CU33" s="64">
        <v>0.1</v>
      </c>
      <c r="CV33" s="176">
        <v>0.15</v>
      </c>
      <c r="CW33" s="66"/>
      <c r="CX33" s="66"/>
      <c r="CY33" s="66"/>
      <c r="CZ33"/>
      <c r="DA33"/>
      <c r="DB33" s="170">
        <v>0.16</v>
      </c>
      <c r="DC33" s="171">
        <v>0.83</v>
      </c>
      <c r="DD33" s="170">
        <v>0.21</v>
      </c>
      <c r="DE33" s="171">
        <v>0.78</v>
      </c>
      <c r="DF33" s="66">
        <v>0.43</v>
      </c>
      <c r="DG33" s="66">
        <v>0.2</v>
      </c>
      <c r="DH33" s="32">
        <f t="shared" si="19"/>
        <v>0.63</v>
      </c>
      <c r="DI33" s="66">
        <v>0.17</v>
      </c>
      <c r="DJ33" s="33">
        <f t="shared" si="2"/>
        <v>0.18</v>
      </c>
      <c r="DK33" s="66">
        <v>0.09</v>
      </c>
      <c r="DL33" s="66">
        <v>0.09</v>
      </c>
      <c r="DM33" s="170"/>
      <c r="DN33" s="312"/>
      <c r="DO33" s="66"/>
      <c r="DP33" s="66"/>
      <c r="DQ33" s="66"/>
      <c r="DR33" s="66"/>
      <c r="DS33" s="67"/>
    </row>
    <row r="34" spans="1:123" x14ac:dyDescent="0.25">
      <c r="A34" s="211">
        <v>41275</v>
      </c>
      <c r="B34" s="191">
        <f t="shared" si="21"/>
        <v>73.5</v>
      </c>
      <c r="C34" s="191">
        <f t="shared" si="22"/>
        <v>8.7999999999999972</v>
      </c>
      <c r="D34" s="191">
        <f t="shared" si="20"/>
        <v>82.3</v>
      </c>
      <c r="E34" s="65">
        <v>0.41</v>
      </c>
      <c r="F34" s="66">
        <v>0.1</v>
      </c>
      <c r="G34" s="66">
        <v>0.45</v>
      </c>
      <c r="H34" s="179">
        <f t="shared" si="0"/>
        <v>0.30999999999999994</v>
      </c>
      <c r="I34" s="41">
        <v>-0.1014</v>
      </c>
      <c r="J34" s="41">
        <v>8.3500000000000005E-2</v>
      </c>
      <c r="K34" s="46">
        <v>2.4094999999999995E-2</v>
      </c>
      <c r="L34" s="65">
        <v>0.41</v>
      </c>
      <c r="M34" s="66">
        <v>7.0000000000000007E-2</v>
      </c>
      <c r="N34" s="66">
        <v>0.46</v>
      </c>
      <c r="O34" s="19">
        <f t="shared" si="3"/>
        <v>-0.33999999999999997</v>
      </c>
      <c r="P34" s="202"/>
      <c r="Q34" s="19"/>
      <c r="R34" s="66">
        <v>0.28000000000000003</v>
      </c>
      <c r="S34" s="66">
        <v>0.41</v>
      </c>
      <c r="T34" s="32">
        <f t="shared" si="1"/>
        <v>0.69</v>
      </c>
      <c r="U34" s="66">
        <v>0.16</v>
      </c>
      <c r="V34" s="66">
        <v>0.1</v>
      </c>
      <c r="W34" s="32">
        <f t="shared" si="4"/>
        <v>0.26</v>
      </c>
      <c r="X34" s="178">
        <f t="shared" si="5"/>
        <v>0.42999999999999994</v>
      </c>
      <c r="Y34" s="177"/>
      <c r="Z34" s="178"/>
      <c r="AA34" s="178"/>
      <c r="AB34" s="178"/>
      <c r="AC34" s="179"/>
      <c r="AD34" s="178"/>
      <c r="AE34" s="178"/>
      <c r="AF34" s="178"/>
      <c r="AG34" s="178"/>
      <c r="AH34" s="178"/>
      <c r="AI34" s="65">
        <v>0.05</v>
      </c>
      <c r="AJ34" s="66">
        <v>0.18</v>
      </c>
      <c r="AK34" s="33">
        <f t="shared" si="6"/>
        <v>0.22999999999999998</v>
      </c>
      <c r="AL34" s="66">
        <v>0.4</v>
      </c>
      <c r="AM34" s="66">
        <v>0.32</v>
      </c>
      <c r="AN34" s="33">
        <f t="shared" si="7"/>
        <v>0.72</v>
      </c>
      <c r="AO34" s="179">
        <f t="shared" si="8"/>
        <v>-0.49</v>
      </c>
      <c r="AP34" s="28"/>
      <c r="AQ34" s="43"/>
      <c r="AR34" s="43"/>
      <c r="AS34" s="43"/>
      <c r="AT34" s="29"/>
      <c r="AU34" s="43"/>
      <c r="AV34" s="43"/>
      <c r="AW34" s="43"/>
      <c r="AX34" s="43"/>
      <c r="AY34" s="43"/>
      <c r="AZ34" s="65">
        <v>0.5</v>
      </c>
      <c r="BA34" s="66">
        <v>0.06</v>
      </c>
      <c r="BB34" s="66">
        <v>0.4</v>
      </c>
      <c r="BC34" s="179">
        <f t="shared" si="9"/>
        <v>0.44</v>
      </c>
      <c r="BD34" s="208">
        <v>3.7034000000000004E-2</v>
      </c>
      <c r="BE34" s="66">
        <v>0.65</v>
      </c>
      <c r="BF34" s="66">
        <v>0.3</v>
      </c>
      <c r="BG34" s="178">
        <f t="shared" si="10"/>
        <v>0.35000000000000003</v>
      </c>
      <c r="BH34" s="65">
        <v>0.39</v>
      </c>
      <c r="BI34" s="66">
        <v>0.53</v>
      </c>
      <c r="BJ34" s="179">
        <f t="shared" si="11"/>
        <v>-0.14000000000000001</v>
      </c>
      <c r="BK34" s="66">
        <v>0.16</v>
      </c>
      <c r="BL34" s="66">
        <v>0.27</v>
      </c>
      <c r="BM34" s="32">
        <f t="shared" si="12"/>
        <v>0.43000000000000005</v>
      </c>
      <c r="BN34" s="38">
        <v>0.37</v>
      </c>
      <c r="BO34" s="66">
        <v>0.12</v>
      </c>
      <c r="BP34" s="66">
        <v>7.0000000000000007E-2</v>
      </c>
      <c r="BQ34" s="33">
        <f t="shared" si="13"/>
        <v>0.19</v>
      </c>
      <c r="BR34" s="178">
        <f t="shared" si="14"/>
        <v>0.24000000000000005</v>
      </c>
      <c r="BS34" s="65">
        <v>0.23</v>
      </c>
      <c r="BT34" s="66">
        <v>0.15</v>
      </c>
      <c r="BU34" s="66">
        <v>0.61</v>
      </c>
      <c r="BV34" s="19">
        <f t="shared" si="15"/>
        <v>8.0000000000000016E-2</v>
      </c>
      <c r="BW34" s="66">
        <v>0.55000000000000004</v>
      </c>
      <c r="BX34" s="66">
        <v>0.42</v>
      </c>
      <c r="BY34" s="178">
        <f t="shared" si="16"/>
        <v>-0.13000000000000006</v>
      </c>
      <c r="BZ34" s="65">
        <v>0.17</v>
      </c>
      <c r="CA34" s="66">
        <v>0.09</v>
      </c>
      <c r="CB34" s="33">
        <f t="shared" si="17"/>
        <v>0.26</v>
      </c>
      <c r="CC34" s="32">
        <f t="shared" si="18"/>
        <v>0.71</v>
      </c>
      <c r="CD34" s="66">
        <v>0.21</v>
      </c>
      <c r="CE34" s="66">
        <v>0.17</v>
      </c>
      <c r="CF34" s="67">
        <v>0.33</v>
      </c>
      <c r="CG34" s="66">
        <v>7.0000000000000007E-2</v>
      </c>
      <c r="CH34" s="66">
        <v>0.09</v>
      </c>
      <c r="CI34" s="66">
        <v>0.19</v>
      </c>
      <c r="CJ34" s="66">
        <v>0.6</v>
      </c>
      <c r="CK34" s="65">
        <v>7.0000000000000007E-2</v>
      </c>
      <c r="CL34" s="66">
        <v>0.12</v>
      </c>
      <c r="CM34" s="33">
        <f t="shared" si="23"/>
        <v>0.19</v>
      </c>
      <c r="CN34" s="88">
        <f t="shared" si="24"/>
        <v>0.8</v>
      </c>
      <c r="CO34" s="66">
        <v>0.26</v>
      </c>
      <c r="CP34" s="66">
        <v>0.54</v>
      </c>
      <c r="CQ34" s="179">
        <f t="shared" si="25"/>
        <v>0.6100000000000001</v>
      </c>
      <c r="CR34" s="175">
        <v>0.38</v>
      </c>
      <c r="CS34" s="64">
        <v>0.12</v>
      </c>
      <c r="CT34" s="64">
        <v>0.16</v>
      </c>
      <c r="CU34" s="64">
        <v>0.09</v>
      </c>
      <c r="CV34" s="176">
        <v>0.16</v>
      </c>
      <c r="CW34" s="66">
        <v>0.72</v>
      </c>
      <c r="CX34" s="66">
        <v>0.18</v>
      </c>
      <c r="CY34" s="66">
        <v>7.0000000000000007E-2</v>
      </c>
      <c r="CZ34" s="66">
        <v>0.01</v>
      </c>
      <c r="DA34" s="66">
        <v>0.02</v>
      </c>
      <c r="DB34" s="170">
        <v>0.13</v>
      </c>
      <c r="DC34" s="171">
        <v>0.84</v>
      </c>
      <c r="DD34" s="170">
        <v>0.2</v>
      </c>
      <c r="DE34" s="171">
        <v>0.77</v>
      </c>
      <c r="DF34" s="66">
        <v>0.46</v>
      </c>
      <c r="DG34" s="66">
        <v>0.18</v>
      </c>
      <c r="DH34" s="32">
        <f t="shared" si="19"/>
        <v>0.64</v>
      </c>
      <c r="DI34" s="66">
        <v>0.19</v>
      </c>
      <c r="DJ34" s="33">
        <f t="shared" si="2"/>
        <v>0.14000000000000001</v>
      </c>
      <c r="DK34" s="66">
        <v>0.08</v>
      </c>
      <c r="DL34" s="66">
        <v>0.06</v>
      </c>
      <c r="DM34" s="170"/>
      <c r="DN34" s="312"/>
      <c r="DO34" s="66"/>
      <c r="DP34" s="66"/>
      <c r="DQ34" s="66"/>
      <c r="DR34" s="66"/>
      <c r="DS34" s="67"/>
    </row>
    <row r="35" spans="1:123" x14ac:dyDescent="0.25">
      <c r="A35" s="211">
        <v>41306</v>
      </c>
      <c r="B35" s="191">
        <f t="shared" si="21"/>
        <v>73.7</v>
      </c>
      <c r="C35" s="191">
        <f t="shared" si="22"/>
        <v>9.5999999999999943</v>
      </c>
      <c r="D35" s="191">
        <f t="shared" si="20"/>
        <v>83.3</v>
      </c>
      <c r="E35" s="65">
        <v>0.48</v>
      </c>
      <c r="F35" s="66">
        <v>0.1</v>
      </c>
      <c r="G35" s="66">
        <v>0.39</v>
      </c>
      <c r="H35" s="179">
        <f t="shared" ref="H35:H66" si="26">E35-F35</f>
        <v>0.38</v>
      </c>
      <c r="I35" s="41">
        <v>-0.10059999999999999</v>
      </c>
      <c r="J35" s="41">
        <v>8.1199999999999994E-2</v>
      </c>
      <c r="K35" s="46">
        <v>2.8915999999999994E-2</v>
      </c>
      <c r="L35" s="65">
        <v>0.45</v>
      </c>
      <c r="M35" s="66">
        <v>7.0000000000000007E-2</v>
      </c>
      <c r="N35" s="66">
        <v>0.44</v>
      </c>
      <c r="O35" s="19">
        <f t="shared" si="3"/>
        <v>-0.38</v>
      </c>
      <c r="P35" s="202"/>
      <c r="Q35" s="19"/>
      <c r="R35" s="66">
        <v>0.31</v>
      </c>
      <c r="S35" s="66">
        <v>0.42</v>
      </c>
      <c r="T35" s="32">
        <f t="shared" si="1"/>
        <v>0.73</v>
      </c>
      <c r="U35" s="66">
        <v>0.15</v>
      </c>
      <c r="V35" s="66">
        <v>0.09</v>
      </c>
      <c r="W35" s="32">
        <f t="shared" si="4"/>
        <v>0.24</v>
      </c>
      <c r="X35" s="178">
        <f t="shared" si="5"/>
        <v>0.49</v>
      </c>
      <c r="Y35" s="177"/>
      <c r="Z35" s="178"/>
      <c r="AA35" s="178"/>
      <c r="AB35" s="178"/>
      <c r="AC35" s="179"/>
      <c r="AD35" s="178"/>
      <c r="AE35" s="178"/>
      <c r="AF35" s="178"/>
      <c r="AG35" s="178"/>
      <c r="AH35" s="178"/>
      <c r="AI35" s="65">
        <v>0.05</v>
      </c>
      <c r="AJ35" s="66">
        <v>0.2</v>
      </c>
      <c r="AK35" s="33">
        <f t="shared" si="6"/>
        <v>0.25</v>
      </c>
      <c r="AL35" s="66">
        <v>0.43</v>
      </c>
      <c r="AM35" s="66">
        <v>0.28999999999999998</v>
      </c>
      <c r="AN35" s="33">
        <f t="shared" si="7"/>
        <v>0.72</v>
      </c>
      <c r="AO35" s="179">
        <f t="shared" si="8"/>
        <v>-0.47</v>
      </c>
      <c r="AP35" s="28"/>
      <c r="AQ35" s="43"/>
      <c r="AR35" s="43"/>
      <c r="AS35" s="43"/>
      <c r="AT35" s="29"/>
      <c r="AU35" s="43"/>
      <c r="AV35" s="43"/>
      <c r="AW35" s="43"/>
      <c r="AX35" s="43"/>
      <c r="AY35" s="43"/>
      <c r="AZ35" s="65">
        <v>0.5</v>
      </c>
      <c r="BA35" s="66">
        <v>0.04</v>
      </c>
      <c r="BB35" s="66">
        <v>0.42</v>
      </c>
      <c r="BC35" s="179">
        <f t="shared" si="9"/>
        <v>0.46</v>
      </c>
      <c r="BD35" s="208">
        <v>3.9227999999999999E-2</v>
      </c>
      <c r="BE35" s="66">
        <v>0.67</v>
      </c>
      <c r="BF35" s="66">
        <v>0.3</v>
      </c>
      <c r="BG35" s="178">
        <f t="shared" si="10"/>
        <v>0.37000000000000005</v>
      </c>
      <c r="BH35" s="65">
        <v>0.38</v>
      </c>
      <c r="BI35" s="66">
        <v>0.53</v>
      </c>
      <c r="BJ35" s="179">
        <f t="shared" si="11"/>
        <v>-0.15000000000000002</v>
      </c>
      <c r="BK35" s="66">
        <v>0.14000000000000001</v>
      </c>
      <c r="BL35" s="66">
        <v>0.27</v>
      </c>
      <c r="BM35" s="32">
        <f t="shared" si="12"/>
        <v>0.41000000000000003</v>
      </c>
      <c r="BN35" s="38">
        <v>0.41</v>
      </c>
      <c r="BO35" s="66">
        <v>0.11</v>
      </c>
      <c r="BP35" s="66">
        <v>0.06</v>
      </c>
      <c r="BQ35" s="33">
        <f t="shared" si="13"/>
        <v>0.16999999999999998</v>
      </c>
      <c r="BR35" s="178">
        <f t="shared" si="14"/>
        <v>0.24000000000000005</v>
      </c>
      <c r="BS35" s="65">
        <v>0.21</v>
      </c>
      <c r="BT35" s="66">
        <v>0.17</v>
      </c>
      <c r="BU35" s="66">
        <v>0.61</v>
      </c>
      <c r="BV35" s="19">
        <f t="shared" si="15"/>
        <v>3.999999999999998E-2</v>
      </c>
      <c r="BW35" s="66">
        <v>0.49</v>
      </c>
      <c r="BX35" s="66">
        <v>0.47</v>
      </c>
      <c r="BY35" s="178">
        <f t="shared" si="16"/>
        <v>-2.0000000000000018E-2</v>
      </c>
      <c r="BZ35" s="65">
        <v>0.1</v>
      </c>
      <c r="CA35" s="66">
        <v>0.1</v>
      </c>
      <c r="CB35" s="33">
        <f t="shared" si="17"/>
        <v>0.2</v>
      </c>
      <c r="CC35" s="32">
        <f t="shared" si="18"/>
        <v>0.73</v>
      </c>
      <c r="CD35" s="66">
        <v>0.19</v>
      </c>
      <c r="CE35" s="66">
        <v>0.19</v>
      </c>
      <c r="CF35" s="67">
        <v>0.35</v>
      </c>
      <c r="CG35" s="66">
        <v>7.0000000000000007E-2</v>
      </c>
      <c r="CH35" s="66">
        <v>0.09</v>
      </c>
      <c r="CI35" s="66">
        <v>0.15</v>
      </c>
      <c r="CJ35" s="66">
        <v>0.62</v>
      </c>
      <c r="CK35" s="65">
        <v>0.08</v>
      </c>
      <c r="CL35" s="66">
        <v>0.13</v>
      </c>
      <c r="CM35" s="33">
        <f t="shared" si="23"/>
        <v>0.21000000000000002</v>
      </c>
      <c r="CN35" s="88">
        <f t="shared" si="24"/>
        <v>0.76</v>
      </c>
      <c r="CO35" s="66">
        <v>0.2</v>
      </c>
      <c r="CP35" s="66">
        <v>0.56000000000000005</v>
      </c>
      <c r="CQ35" s="179">
        <f t="shared" si="25"/>
        <v>0.55000000000000004</v>
      </c>
      <c r="CR35" s="175">
        <v>0.39</v>
      </c>
      <c r="CS35" s="64">
        <v>0.11</v>
      </c>
      <c r="CT35" s="64">
        <v>0.15</v>
      </c>
      <c r="CU35" s="64">
        <v>0.09</v>
      </c>
      <c r="CV35" s="176">
        <v>0.17</v>
      </c>
      <c r="CW35" s="66">
        <v>0.76</v>
      </c>
      <c r="CX35" s="66">
        <v>0.15</v>
      </c>
      <c r="CY35" s="66">
        <v>0.05</v>
      </c>
      <c r="CZ35" s="66">
        <v>0.02</v>
      </c>
      <c r="DA35" s="66">
        <v>0.01</v>
      </c>
      <c r="DB35" s="170">
        <v>0.16</v>
      </c>
      <c r="DC35" s="171">
        <v>0.83</v>
      </c>
      <c r="DD35" s="170">
        <v>0.21</v>
      </c>
      <c r="DE35" s="171">
        <v>0.78</v>
      </c>
      <c r="DF35" s="66">
        <v>0.41</v>
      </c>
      <c r="DG35" s="66">
        <v>0.23</v>
      </c>
      <c r="DH35" s="32">
        <f t="shared" si="19"/>
        <v>0.64</v>
      </c>
      <c r="DI35" s="66">
        <v>0.17</v>
      </c>
      <c r="DJ35" s="33">
        <f t="shared" si="2"/>
        <v>0.17</v>
      </c>
      <c r="DK35" s="66">
        <v>0.1</v>
      </c>
      <c r="DL35" s="66">
        <v>7.0000000000000007E-2</v>
      </c>
      <c r="DM35" s="170"/>
      <c r="DN35" s="312"/>
      <c r="DO35" s="66"/>
      <c r="DP35" s="66"/>
      <c r="DQ35" s="66"/>
      <c r="DR35" s="66"/>
      <c r="DS35" s="67"/>
    </row>
    <row r="36" spans="1:123" x14ac:dyDescent="0.25">
      <c r="A36" s="211">
        <v>41334</v>
      </c>
      <c r="B36" s="191">
        <f t="shared" si="21"/>
        <v>74.2</v>
      </c>
      <c r="C36" s="191">
        <f t="shared" si="22"/>
        <v>10.099999999999994</v>
      </c>
      <c r="D36" s="191">
        <f t="shared" si="20"/>
        <v>84.3</v>
      </c>
      <c r="E36" s="65">
        <v>0.48</v>
      </c>
      <c r="F36" s="66">
        <v>0.1</v>
      </c>
      <c r="G36" s="66">
        <v>0.37</v>
      </c>
      <c r="H36" s="179">
        <f t="shared" si="26"/>
        <v>0.38</v>
      </c>
      <c r="I36" s="41">
        <v>-0.1057</v>
      </c>
      <c r="J36" s="41">
        <v>7.7299999999999994E-2</v>
      </c>
      <c r="K36" s="46">
        <v>2.6533999999999995E-2</v>
      </c>
      <c r="L36" s="65">
        <v>0.46</v>
      </c>
      <c r="M36" s="66">
        <v>0.06</v>
      </c>
      <c r="N36" s="66">
        <v>0.43</v>
      </c>
      <c r="O36" s="19">
        <f t="shared" si="3"/>
        <v>-0.4</v>
      </c>
      <c r="P36" s="202"/>
      <c r="Q36" s="19"/>
      <c r="R36" s="66">
        <v>0.28000000000000003</v>
      </c>
      <c r="S36" s="66">
        <v>0.43</v>
      </c>
      <c r="T36" s="32">
        <f t="shared" si="1"/>
        <v>0.71</v>
      </c>
      <c r="U36" s="66">
        <v>0.15</v>
      </c>
      <c r="V36" s="66">
        <v>0.09</v>
      </c>
      <c r="W36" s="32">
        <f t="shared" si="4"/>
        <v>0.24</v>
      </c>
      <c r="X36" s="178">
        <f t="shared" si="5"/>
        <v>0.47</v>
      </c>
      <c r="Y36" s="177"/>
      <c r="Z36" s="178"/>
      <c r="AA36" s="178"/>
      <c r="AB36" s="178"/>
      <c r="AC36" s="179"/>
      <c r="AD36" s="178"/>
      <c r="AE36" s="178"/>
      <c r="AF36" s="178"/>
      <c r="AG36" s="178"/>
      <c r="AH36" s="178"/>
      <c r="AI36" s="65">
        <v>0.04</v>
      </c>
      <c r="AJ36" s="66">
        <v>0.22</v>
      </c>
      <c r="AK36" s="33">
        <f t="shared" si="6"/>
        <v>0.26</v>
      </c>
      <c r="AL36" s="66">
        <v>0.42</v>
      </c>
      <c r="AM36" s="66">
        <v>0.27</v>
      </c>
      <c r="AN36" s="33">
        <f t="shared" si="7"/>
        <v>0.69</v>
      </c>
      <c r="AO36" s="179">
        <f t="shared" si="8"/>
        <v>-0.42999999999999994</v>
      </c>
      <c r="AP36" s="28"/>
      <c r="AQ36" s="43"/>
      <c r="AR36" s="43"/>
      <c r="AS36" s="43"/>
      <c r="AT36" s="29"/>
      <c r="AU36" s="43"/>
      <c r="AV36" s="43"/>
      <c r="AW36" s="43"/>
      <c r="AX36" s="43"/>
      <c r="AY36" s="43"/>
      <c r="AZ36" s="65">
        <v>0.5</v>
      </c>
      <c r="BA36" s="66">
        <v>0.03</v>
      </c>
      <c r="BB36" s="66">
        <v>0.41</v>
      </c>
      <c r="BC36" s="179">
        <f t="shared" si="9"/>
        <v>0.47</v>
      </c>
      <c r="BD36" s="208">
        <v>4.1154999999999997E-2</v>
      </c>
      <c r="BE36" s="66">
        <v>0.64</v>
      </c>
      <c r="BF36" s="66">
        <v>0.32</v>
      </c>
      <c r="BG36" s="178">
        <f t="shared" si="10"/>
        <v>0.32</v>
      </c>
      <c r="BH36" s="65">
        <v>0.35</v>
      </c>
      <c r="BI36" s="66">
        <v>0.57999999999999996</v>
      </c>
      <c r="BJ36" s="179">
        <f t="shared" si="11"/>
        <v>-0.22999999999999998</v>
      </c>
      <c r="BK36" s="66">
        <v>0.12</v>
      </c>
      <c r="BL36" s="66">
        <v>0.26</v>
      </c>
      <c r="BM36" s="32">
        <f t="shared" si="12"/>
        <v>0.38</v>
      </c>
      <c r="BN36" s="38">
        <v>0.39</v>
      </c>
      <c r="BO36" s="66">
        <v>0.13</v>
      </c>
      <c r="BP36" s="66">
        <v>0.08</v>
      </c>
      <c r="BQ36" s="33">
        <f t="shared" si="13"/>
        <v>0.21000000000000002</v>
      </c>
      <c r="BR36" s="178">
        <f t="shared" si="14"/>
        <v>0.16999999999999998</v>
      </c>
      <c r="BS36" s="65">
        <v>0.2</v>
      </c>
      <c r="BT36" s="66">
        <v>0.17</v>
      </c>
      <c r="BU36" s="66">
        <v>0.62</v>
      </c>
      <c r="BV36" s="19">
        <f t="shared" si="15"/>
        <v>0.03</v>
      </c>
      <c r="BW36" s="66">
        <v>0.51</v>
      </c>
      <c r="BX36" s="66">
        <v>0.47</v>
      </c>
      <c r="BY36" s="178">
        <f t="shared" si="16"/>
        <v>-4.0000000000000036E-2</v>
      </c>
      <c r="BZ36" s="65">
        <v>0.13</v>
      </c>
      <c r="CA36" s="66">
        <v>0.13</v>
      </c>
      <c r="CB36" s="33">
        <f>SUM(BZ36:CA36)</f>
        <v>0.26</v>
      </c>
      <c r="CC36" s="32">
        <f t="shared" si="18"/>
        <v>0.69</v>
      </c>
      <c r="CD36" s="66">
        <v>0.18</v>
      </c>
      <c r="CE36" s="66">
        <v>0.16</v>
      </c>
      <c r="CF36" s="67">
        <v>0.35</v>
      </c>
      <c r="CG36" s="66">
        <v>0.06</v>
      </c>
      <c r="CH36" s="66">
        <v>0.11</v>
      </c>
      <c r="CI36" s="66">
        <v>0.16</v>
      </c>
      <c r="CJ36" s="66">
        <v>0.65</v>
      </c>
      <c r="CK36" s="65">
        <v>0.06</v>
      </c>
      <c r="CL36" s="66">
        <v>0.14000000000000001</v>
      </c>
      <c r="CM36" s="33">
        <f t="shared" si="23"/>
        <v>0.2</v>
      </c>
      <c r="CN36" s="88">
        <f t="shared" si="24"/>
        <v>0.79</v>
      </c>
      <c r="CO36" s="66">
        <v>0.2</v>
      </c>
      <c r="CP36" s="66">
        <v>0.59</v>
      </c>
      <c r="CQ36" s="179">
        <f t="shared" si="25"/>
        <v>0.59000000000000008</v>
      </c>
      <c r="CR36" s="175">
        <v>0.39</v>
      </c>
      <c r="CS36" s="64">
        <v>0.14000000000000001</v>
      </c>
      <c r="CT36" s="64">
        <v>0.16</v>
      </c>
      <c r="CU36" s="64">
        <v>7.0000000000000007E-2</v>
      </c>
      <c r="CV36" s="176">
        <v>0.16</v>
      </c>
      <c r="CW36" s="66">
        <v>0.78</v>
      </c>
      <c r="CX36" s="66">
        <v>0.15</v>
      </c>
      <c r="CY36" s="66">
        <v>0.05</v>
      </c>
      <c r="CZ36" s="66">
        <v>0.01</v>
      </c>
      <c r="DA36" s="66">
        <v>0.01</v>
      </c>
      <c r="DB36" s="170">
        <v>0.16</v>
      </c>
      <c r="DC36" s="171">
        <v>0.82</v>
      </c>
      <c r="DD36" s="170">
        <v>0.22</v>
      </c>
      <c r="DE36" s="171">
        <v>0.77</v>
      </c>
      <c r="DF36" s="66">
        <v>0.45</v>
      </c>
      <c r="DG36" s="66">
        <v>0.18</v>
      </c>
      <c r="DH36" s="32">
        <f t="shared" si="19"/>
        <v>0.63</v>
      </c>
      <c r="DI36" s="66">
        <v>0.19</v>
      </c>
      <c r="DJ36" s="33">
        <f t="shared" si="2"/>
        <v>0.16</v>
      </c>
      <c r="DK36" s="66">
        <v>0.09</v>
      </c>
      <c r="DL36" s="66">
        <v>7.0000000000000007E-2</v>
      </c>
      <c r="DM36" s="170"/>
      <c r="DN36" s="312"/>
      <c r="DO36" s="66"/>
      <c r="DP36" s="66"/>
      <c r="DQ36" s="66"/>
      <c r="DR36" s="66"/>
      <c r="DS36" s="67"/>
    </row>
    <row r="37" spans="1:123" x14ac:dyDescent="0.25">
      <c r="A37" s="211">
        <v>41365</v>
      </c>
      <c r="B37" s="191">
        <f t="shared" si="21"/>
        <v>77.3</v>
      </c>
      <c r="C37" s="191">
        <f t="shared" si="22"/>
        <v>10</v>
      </c>
      <c r="D37" s="191">
        <f t="shared" si="20"/>
        <v>87.3</v>
      </c>
      <c r="E37" s="65">
        <v>0.51</v>
      </c>
      <c r="F37" s="66">
        <v>0.1</v>
      </c>
      <c r="G37" s="66">
        <v>0.35</v>
      </c>
      <c r="H37" s="179">
        <f t="shared" si="26"/>
        <v>0.41000000000000003</v>
      </c>
      <c r="I37" s="41">
        <v>-9.0800000000000006E-2</v>
      </c>
      <c r="J37" s="41">
        <v>7.1499999999999994E-2</v>
      </c>
      <c r="K37" s="46">
        <v>2.7385000000000003E-2</v>
      </c>
      <c r="L37" s="65">
        <v>0.43</v>
      </c>
      <c r="M37" s="66">
        <v>7.0000000000000007E-2</v>
      </c>
      <c r="N37" s="66">
        <v>0.46</v>
      </c>
      <c r="O37" s="19">
        <f t="shared" si="3"/>
        <v>-0.36</v>
      </c>
      <c r="P37" s="202"/>
      <c r="Q37" s="19"/>
      <c r="R37" s="66">
        <v>0.28999999999999998</v>
      </c>
      <c r="S37" s="66">
        <v>0.42</v>
      </c>
      <c r="T37" s="32">
        <f t="shared" si="1"/>
        <v>0.71</v>
      </c>
      <c r="U37" s="66">
        <v>0.14000000000000001</v>
      </c>
      <c r="V37" s="66">
        <v>0.09</v>
      </c>
      <c r="W37" s="32">
        <f t="shared" si="4"/>
        <v>0.23</v>
      </c>
      <c r="X37" s="178">
        <f t="shared" si="5"/>
        <v>0.48</v>
      </c>
      <c r="Y37" s="177"/>
      <c r="Z37" s="178"/>
      <c r="AA37" s="178"/>
      <c r="AB37" s="178"/>
      <c r="AC37" s="179"/>
      <c r="AD37" s="178"/>
      <c r="AE37" s="178"/>
      <c r="AF37" s="178"/>
      <c r="AG37" s="178"/>
      <c r="AH37" s="178"/>
      <c r="AI37" s="65">
        <v>0.08</v>
      </c>
      <c r="AJ37" s="66">
        <v>0.22</v>
      </c>
      <c r="AK37" s="33">
        <f t="shared" si="6"/>
        <v>0.3</v>
      </c>
      <c r="AL37" s="66">
        <v>0.39</v>
      </c>
      <c r="AM37" s="66">
        <v>0.25</v>
      </c>
      <c r="AN37" s="33">
        <f t="shared" si="7"/>
        <v>0.64</v>
      </c>
      <c r="AO37" s="179">
        <f t="shared" si="8"/>
        <v>-0.34</v>
      </c>
      <c r="AP37" s="28"/>
      <c r="AQ37" s="43"/>
      <c r="AR37" s="43"/>
      <c r="AS37" s="43"/>
      <c r="AT37" s="29"/>
      <c r="AU37" s="43"/>
      <c r="AV37" s="43"/>
      <c r="AW37" s="43"/>
      <c r="AX37" s="43"/>
      <c r="AY37" s="43"/>
      <c r="AZ37" s="65">
        <v>0.48</v>
      </c>
      <c r="BA37" s="66">
        <v>0.03</v>
      </c>
      <c r="BB37" s="66">
        <v>0.43</v>
      </c>
      <c r="BC37" s="179">
        <f t="shared" si="9"/>
        <v>0.44999999999999996</v>
      </c>
      <c r="BD37" s="208">
        <v>4.0791000000000001E-2</v>
      </c>
      <c r="BE37" s="66">
        <v>0.65</v>
      </c>
      <c r="BF37" s="66">
        <v>0.3</v>
      </c>
      <c r="BG37" s="178">
        <f t="shared" si="10"/>
        <v>0.35000000000000003</v>
      </c>
      <c r="BH37" s="65">
        <v>0.39</v>
      </c>
      <c r="BI37" s="66">
        <v>0.56000000000000005</v>
      </c>
      <c r="BJ37" s="179">
        <f t="shared" si="11"/>
        <v>-0.17000000000000004</v>
      </c>
      <c r="BK37" s="66">
        <v>0.17</v>
      </c>
      <c r="BL37" s="66">
        <v>0.24</v>
      </c>
      <c r="BM37" s="32">
        <f t="shared" si="12"/>
        <v>0.41000000000000003</v>
      </c>
      <c r="BN37" s="38">
        <v>0.43</v>
      </c>
      <c r="BO37" s="66">
        <v>0.11</v>
      </c>
      <c r="BP37" s="66">
        <v>0.05</v>
      </c>
      <c r="BQ37" s="33">
        <f t="shared" si="13"/>
        <v>0.16</v>
      </c>
      <c r="BR37" s="178">
        <f t="shared" si="14"/>
        <v>0.25</v>
      </c>
      <c r="BS37" s="65">
        <v>0.2</v>
      </c>
      <c r="BT37" s="66">
        <v>0.16</v>
      </c>
      <c r="BU37" s="66">
        <v>0.61</v>
      </c>
      <c r="BV37" s="19">
        <f t="shared" si="15"/>
        <v>4.0000000000000008E-2</v>
      </c>
      <c r="BW37" s="66">
        <v>0.51</v>
      </c>
      <c r="BX37" s="66">
        <v>0.47</v>
      </c>
      <c r="BY37" s="178">
        <f t="shared" si="16"/>
        <v>-4.0000000000000036E-2</v>
      </c>
      <c r="BZ37" s="65">
        <v>0.19</v>
      </c>
      <c r="CA37" s="66">
        <v>0.08</v>
      </c>
      <c r="CB37" s="33">
        <f t="shared" ref="CB37:CB58" si="27">SUM(BZ37:CA37)</f>
        <v>0.27</v>
      </c>
      <c r="CC37" s="32">
        <f t="shared" si="18"/>
        <v>0.67999999999999994</v>
      </c>
      <c r="CD37" s="66">
        <v>0.18</v>
      </c>
      <c r="CE37" s="66">
        <v>0.2</v>
      </c>
      <c r="CF37" s="67">
        <v>0.3</v>
      </c>
      <c r="CG37" s="66">
        <v>0.06</v>
      </c>
      <c r="CH37" s="66">
        <v>0.11</v>
      </c>
      <c r="CI37" s="66">
        <v>0.15</v>
      </c>
      <c r="CJ37" s="66">
        <v>0.65</v>
      </c>
      <c r="CK37" s="65">
        <v>0.05</v>
      </c>
      <c r="CL37" s="66">
        <v>0.15</v>
      </c>
      <c r="CM37" s="33">
        <f t="shared" si="23"/>
        <v>0.2</v>
      </c>
      <c r="CN37" s="88">
        <f t="shared" ref="CN37:CN58" si="28">CO37+CP37</f>
        <v>0.8</v>
      </c>
      <c r="CO37" s="66">
        <v>0.19</v>
      </c>
      <c r="CP37" s="66">
        <v>0.61</v>
      </c>
      <c r="CQ37" s="179">
        <f t="shared" si="25"/>
        <v>0.60000000000000009</v>
      </c>
      <c r="CR37" s="175">
        <v>0.36</v>
      </c>
      <c r="CS37" s="64">
        <v>0.13</v>
      </c>
      <c r="CT37" s="64">
        <v>0.13</v>
      </c>
      <c r="CU37" s="64">
        <v>0.1</v>
      </c>
      <c r="CV37" s="176">
        <v>0.17</v>
      </c>
      <c r="CW37" s="66">
        <v>0.77</v>
      </c>
      <c r="CX37" s="66">
        <v>0.16</v>
      </c>
      <c r="CY37" s="66">
        <v>0.04</v>
      </c>
      <c r="CZ37" s="66">
        <v>0.02</v>
      </c>
      <c r="DA37" s="66">
        <v>0.01</v>
      </c>
      <c r="DB37" s="170">
        <v>0.19</v>
      </c>
      <c r="DC37" s="171">
        <v>0.79</v>
      </c>
      <c r="DD37" s="170">
        <v>0.24</v>
      </c>
      <c r="DE37" s="171">
        <v>0.74</v>
      </c>
      <c r="DF37" s="66">
        <v>0.42</v>
      </c>
      <c r="DG37" s="66">
        <v>0.19</v>
      </c>
      <c r="DH37" s="32">
        <f t="shared" si="19"/>
        <v>0.61</v>
      </c>
      <c r="DI37" s="66">
        <v>0.19</v>
      </c>
      <c r="DJ37" s="33">
        <f t="shared" si="2"/>
        <v>0.19</v>
      </c>
      <c r="DK37" s="66">
        <v>0.11</v>
      </c>
      <c r="DL37" s="66">
        <v>0.08</v>
      </c>
      <c r="DM37" s="170"/>
      <c r="DN37" s="312"/>
      <c r="DO37" s="66"/>
      <c r="DP37" s="66"/>
      <c r="DQ37" s="66"/>
      <c r="DR37" s="66"/>
      <c r="DS37" s="67"/>
    </row>
    <row r="38" spans="1:123" s="68" customFormat="1" x14ac:dyDescent="0.25">
      <c r="A38" s="211">
        <v>41395</v>
      </c>
      <c r="B38" s="191">
        <f t="shared" si="21"/>
        <v>82.2</v>
      </c>
      <c r="C38" s="191">
        <f t="shared" si="22"/>
        <v>11.899999999999991</v>
      </c>
      <c r="D38" s="191">
        <f t="shared" si="20"/>
        <v>94.1</v>
      </c>
      <c r="E38" s="65">
        <v>0.55000000000000004</v>
      </c>
      <c r="F38" s="66">
        <v>7.0000000000000007E-2</v>
      </c>
      <c r="G38" s="66">
        <v>0.34</v>
      </c>
      <c r="H38" s="179">
        <f t="shared" si="26"/>
        <v>0.48000000000000004</v>
      </c>
      <c r="I38" s="41">
        <v>-8.9099999999999999E-2</v>
      </c>
      <c r="J38" s="41">
        <v>8.2600000000000007E-2</v>
      </c>
      <c r="K38" s="131">
        <v>3.9193000000000006E-2</v>
      </c>
      <c r="L38" s="65">
        <v>0.46</v>
      </c>
      <c r="M38" s="66">
        <v>0.05</v>
      </c>
      <c r="N38" s="66">
        <v>0.44</v>
      </c>
      <c r="O38" s="19">
        <f t="shared" si="3"/>
        <v>-0.41000000000000003</v>
      </c>
      <c r="P38" s="202"/>
      <c r="Q38" s="19"/>
      <c r="R38" s="64">
        <v>0.3</v>
      </c>
      <c r="S38" s="64">
        <v>0.46</v>
      </c>
      <c r="T38" s="77">
        <f t="shared" si="1"/>
        <v>0.76</v>
      </c>
      <c r="U38" s="64">
        <v>0.13</v>
      </c>
      <c r="V38" s="64">
        <v>0.06</v>
      </c>
      <c r="W38" s="77">
        <f t="shared" si="4"/>
        <v>0.19</v>
      </c>
      <c r="X38" s="178">
        <f t="shared" si="5"/>
        <v>0.57000000000000006</v>
      </c>
      <c r="Y38" s="175"/>
      <c r="Z38" s="64"/>
      <c r="AA38" s="64"/>
      <c r="AB38" s="64"/>
      <c r="AC38" s="176"/>
      <c r="AD38" s="64"/>
      <c r="AE38" s="64"/>
      <c r="AF38" s="64"/>
      <c r="AG38" s="64"/>
      <c r="AH38" s="64"/>
      <c r="AI38" s="175">
        <v>0.1</v>
      </c>
      <c r="AJ38" s="64">
        <v>0.3</v>
      </c>
      <c r="AK38" s="86">
        <f t="shared" si="6"/>
        <v>0.4</v>
      </c>
      <c r="AL38" s="64">
        <v>0.31</v>
      </c>
      <c r="AM38" s="64">
        <v>0.26</v>
      </c>
      <c r="AN38" s="86">
        <f t="shared" si="7"/>
        <v>0.57000000000000006</v>
      </c>
      <c r="AO38" s="179">
        <f t="shared" si="8"/>
        <v>-0.17000000000000004</v>
      </c>
      <c r="AP38" s="28"/>
      <c r="AQ38" s="43"/>
      <c r="AR38" s="43"/>
      <c r="AS38" s="43"/>
      <c r="AT38" s="29"/>
      <c r="AU38" s="43"/>
      <c r="AV38" s="43"/>
      <c r="AW38" s="43"/>
      <c r="AX38" s="43"/>
      <c r="AY38" s="43"/>
      <c r="AZ38" s="175">
        <v>0.48</v>
      </c>
      <c r="BA38" s="64">
        <v>0.04</v>
      </c>
      <c r="BB38" s="64">
        <v>0.45</v>
      </c>
      <c r="BC38" s="179">
        <f t="shared" si="9"/>
        <v>0.44</v>
      </c>
      <c r="BD38" s="45">
        <v>3.4004E-2</v>
      </c>
      <c r="BE38" s="64">
        <v>0.66</v>
      </c>
      <c r="BF38" s="64">
        <v>0.28999999999999998</v>
      </c>
      <c r="BG38" s="178">
        <f t="shared" si="10"/>
        <v>0.37000000000000005</v>
      </c>
      <c r="BH38" s="175">
        <v>0.4</v>
      </c>
      <c r="BI38" s="64">
        <v>0.53</v>
      </c>
      <c r="BJ38" s="179">
        <f t="shared" si="11"/>
        <v>-0.13</v>
      </c>
      <c r="BK38" s="64">
        <v>0.15</v>
      </c>
      <c r="BL38" s="64">
        <v>0.26</v>
      </c>
      <c r="BM38" s="77">
        <f t="shared" si="12"/>
        <v>0.41000000000000003</v>
      </c>
      <c r="BN38" s="87">
        <v>0.42</v>
      </c>
      <c r="BO38" s="64">
        <v>0.11</v>
      </c>
      <c r="BP38" s="64">
        <v>0.05</v>
      </c>
      <c r="BQ38" s="33">
        <f t="shared" si="13"/>
        <v>0.16</v>
      </c>
      <c r="BR38" s="178">
        <f t="shared" si="14"/>
        <v>0.25</v>
      </c>
      <c r="BS38" s="175">
        <v>0.2</v>
      </c>
      <c r="BT38" s="66">
        <v>0.13</v>
      </c>
      <c r="BU38" s="66">
        <v>0.65</v>
      </c>
      <c r="BV38" s="19">
        <f t="shared" si="15"/>
        <v>7.0000000000000007E-2</v>
      </c>
      <c r="BW38" s="64">
        <v>0.5</v>
      </c>
      <c r="BX38" s="64">
        <v>0.46</v>
      </c>
      <c r="BY38" s="178">
        <f t="shared" si="16"/>
        <v>-3.999999999999998E-2</v>
      </c>
      <c r="BZ38" s="175">
        <v>0.18</v>
      </c>
      <c r="CA38" s="64">
        <v>0.1</v>
      </c>
      <c r="CB38" s="86">
        <f t="shared" si="27"/>
        <v>0.28000000000000003</v>
      </c>
      <c r="CC38" s="77">
        <f t="shared" si="18"/>
        <v>0.67999999999999994</v>
      </c>
      <c r="CD38" s="64">
        <v>0.16</v>
      </c>
      <c r="CE38" s="64">
        <v>0.17</v>
      </c>
      <c r="CF38" s="176">
        <v>0.35</v>
      </c>
      <c r="CG38" s="66">
        <v>0.06</v>
      </c>
      <c r="CH38" s="66">
        <v>0.1</v>
      </c>
      <c r="CI38" s="66">
        <v>0.16</v>
      </c>
      <c r="CJ38" s="66">
        <v>0.64</v>
      </c>
      <c r="CK38" s="65">
        <v>7.0000000000000007E-2</v>
      </c>
      <c r="CL38" s="66">
        <v>0.13</v>
      </c>
      <c r="CM38" s="33">
        <f t="shared" si="23"/>
        <v>0.2</v>
      </c>
      <c r="CN38" s="88">
        <f t="shared" si="28"/>
        <v>0.78</v>
      </c>
      <c r="CO38" s="66">
        <v>0.24</v>
      </c>
      <c r="CP38" s="66">
        <v>0.54</v>
      </c>
      <c r="CQ38" s="179">
        <f t="shared" si="25"/>
        <v>0.58000000000000007</v>
      </c>
      <c r="CR38" s="175">
        <v>0.41</v>
      </c>
      <c r="CS38" s="64">
        <v>0.14000000000000001</v>
      </c>
      <c r="CT38" s="64">
        <v>0.15</v>
      </c>
      <c r="CU38" s="64">
        <v>7.0000000000000007E-2</v>
      </c>
      <c r="CV38" s="176">
        <v>0.12</v>
      </c>
      <c r="CW38" s="64">
        <v>0.76</v>
      </c>
      <c r="CX38" s="64">
        <v>0.14000000000000001</v>
      </c>
      <c r="CY38" s="64">
        <v>0.08</v>
      </c>
      <c r="CZ38" s="64">
        <v>0.01</v>
      </c>
      <c r="DA38" s="64">
        <v>0.01</v>
      </c>
      <c r="DB38" s="175">
        <v>0.14000000000000001</v>
      </c>
      <c r="DC38" s="176">
        <v>0.85</v>
      </c>
      <c r="DD38" s="175">
        <v>0.23</v>
      </c>
      <c r="DE38" s="176">
        <v>0.77</v>
      </c>
      <c r="DF38" s="64">
        <v>0.45</v>
      </c>
      <c r="DG38" s="64">
        <v>0.18</v>
      </c>
      <c r="DH38" s="77">
        <f t="shared" si="19"/>
        <v>0.63</v>
      </c>
      <c r="DI38" s="64">
        <v>0.18</v>
      </c>
      <c r="DJ38" s="33">
        <f t="shared" si="2"/>
        <v>0.16999999999999998</v>
      </c>
      <c r="DK38" s="64">
        <v>0.08</v>
      </c>
      <c r="DL38" s="64">
        <v>0.09</v>
      </c>
      <c r="DM38" s="175"/>
      <c r="DN38" s="312"/>
      <c r="DO38" s="64"/>
      <c r="DP38" s="64"/>
      <c r="DQ38" s="64"/>
      <c r="DR38" s="64"/>
      <c r="DS38" s="176"/>
    </row>
    <row r="39" spans="1:123" s="68" customFormat="1" x14ac:dyDescent="0.25">
      <c r="A39" s="211">
        <v>41426</v>
      </c>
      <c r="B39" s="191">
        <f t="shared" si="21"/>
        <v>79.3</v>
      </c>
      <c r="C39" s="191">
        <f t="shared" si="22"/>
        <v>13.799999999999997</v>
      </c>
      <c r="D39" s="191">
        <f t="shared" si="20"/>
        <v>93.1</v>
      </c>
      <c r="E39" s="65">
        <v>0.56999999999999995</v>
      </c>
      <c r="F39" s="66">
        <v>7.0000000000000007E-2</v>
      </c>
      <c r="G39" s="66">
        <v>0.34</v>
      </c>
      <c r="H39" s="179">
        <f t="shared" si="26"/>
        <v>0.49999999999999994</v>
      </c>
      <c r="I39" s="41">
        <v>-9.8599999999999993E-2</v>
      </c>
      <c r="J39" s="41">
        <v>7.9200000000000007E-2</v>
      </c>
      <c r="K39" s="46">
        <v>3.8241999999999991E-2</v>
      </c>
      <c r="L39" s="65">
        <v>0.56999999999999995</v>
      </c>
      <c r="M39" s="66">
        <v>0.04</v>
      </c>
      <c r="N39" s="66">
        <v>0.35</v>
      </c>
      <c r="O39" s="19">
        <f t="shared" si="3"/>
        <v>-0.52999999999999992</v>
      </c>
      <c r="P39" s="202"/>
      <c r="Q39" s="19"/>
      <c r="R39" s="64">
        <v>0.25</v>
      </c>
      <c r="S39" s="64">
        <v>0.47</v>
      </c>
      <c r="T39" s="77">
        <f t="shared" si="1"/>
        <v>0.72</v>
      </c>
      <c r="U39" s="64">
        <v>0.17</v>
      </c>
      <c r="V39" s="64">
        <v>7.0000000000000007E-2</v>
      </c>
      <c r="W39" s="77">
        <f t="shared" si="4"/>
        <v>0.24000000000000002</v>
      </c>
      <c r="X39" s="178">
        <f t="shared" si="5"/>
        <v>0.48</v>
      </c>
      <c r="Y39" s="175"/>
      <c r="Z39" s="64"/>
      <c r="AA39" s="64"/>
      <c r="AB39" s="64"/>
      <c r="AC39" s="176"/>
      <c r="AD39" s="64"/>
      <c r="AE39" s="64"/>
      <c r="AF39" s="64"/>
      <c r="AG39" s="64"/>
      <c r="AH39" s="64"/>
      <c r="AI39" s="175">
        <v>0.08</v>
      </c>
      <c r="AJ39" s="64">
        <v>0.28000000000000003</v>
      </c>
      <c r="AK39" s="86">
        <f t="shared" si="6"/>
        <v>0.36000000000000004</v>
      </c>
      <c r="AL39" s="64">
        <v>0.4</v>
      </c>
      <c r="AM39" s="64">
        <v>0.21</v>
      </c>
      <c r="AN39" s="86">
        <f t="shared" si="7"/>
        <v>0.61</v>
      </c>
      <c r="AO39" s="179">
        <f t="shared" si="8"/>
        <v>-0.24999999999999994</v>
      </c>
      <c r="AP39" s="28"/>
      <c r="AQ39" s="43"/>
      <c r="AR39" s="43"/>
      <c r="AS39" s="43"/>
      <c r="AT39" s="29"/>
      <c r="AU39" s="43"/>
      <c r="AV39" s="43"/>
      <c r="AW39" s="43"/>
      <c r="AX39" s="43"/>
      <c r="AY39" s="43"/>
      <c r="AZ39" s="175">
        <v>0.56000000000000005</v>
      </c>
      <c r="BA39" s="64">
        <v>0.03</v>
      </c>
      <c r="BB39" s="64">
        <v>0.37</v>
      </c>
      <c r="BC39" s="179">
        <f t="shared" si="9"/>
        <v>0.53</v>
      </c>
      <c r="BD39" s="45">
        <v>4.6373000000000004E-2</v>
      </c>
      <c r="BE39" s="64">
        <v>0.65</v>
      </c>
      <c r="BF39" s="64">
        <v>0.3</v>
      </c>
      <c r="BG39" s="178">
        <f t="shared" si="10"/>
        <v>0.35000000000000003</v>
      </c>
      <c r="BH39" s="175">
        <v>0.38</v>
      </c>
      <c r="BI39" s="64">
        <v>0.55000000000000004</v>
      </c>
      <c r="BJ39" s="179">
        <f t="shared" si="11"/>
        <v>-0.17000000000000004</v>
      </c>
      <c r="BK39" s="64">
        <v>0.17</v>
      </c>
      <c r="BL39" s="64">
        <v>0.28999999999999998</v>
      </c>
      <c r="BM39" s="77">
        <f t="shared" si="12"/>
        <v>0.45999999999999996</v>
      </c>
      <c r="BN39" s="87">
        <v>0.36</v>
      </c>
      <c r="BO39" s="64">
        <v>0.11</v>
      </c>
      <c r="BP39" s="64">
        <v>0.05</v>
      </c>
      <c r="BQ39" s="33">
        <f t="shared" si="13"/>
        <v>0.16</v>
      </c>
      <c r="BR39" s="178">
        <f t="shared" si="14"/>
        <v>0.29999999999999993</v>
      </c>
      <c r="BS39" s="175">
        <v>0.26</v>
      </c>
      <c r="BT39" s="66">
        <v>0.15</v>
      </c>
      <c r="BU39" s="66">
        <v>0.56999999999999995</v>
      </c>
      <c r="BV39" s="19">
        <f t="shared" si="15"/>
        <v>0.11000000000000001</v>
      </c>
      <c r="BW39" s="64">
        <v>0.51</v>
      </c>
      <c r="BX39" s="64">
        <v>0.47</v>
      </c>
      <c r="BY39" s="178">
        <f t="shared" si="16"/>
        <v>-4.0000000000000036E-2</v>
      </c>
      <c r="BZ39" s="175">
        <v>0.15</v>
      </c>
      <c r="CA39" s="64">
        <v>0.1</v>
      </c>
      <c r="CB39" s="86">
        <f t="shared" si="27"/>
        <v>0.25</v>
      </c>
      <c r="CC39" s="77">
        <f t="shared" si="18"/>
        <v>0.72</v>
      </c>
      <c r="CD39" s="64">
        <v>0.17</v>
      </c>
      <c r="CE39" s="64">
        <v>0.15</v>
      </c>
      <c r="CF39" s="176">
        <v>0.4</v>
      </c>
      <c r="CG39" s="66">
        <v>0.04</v>
      </c>
      <c r="CH39" s="66">
        <v>0.11</v>
      </c>
      <c r="CI39" s="66">
        <v>0.14000000000000001</v>
      </c>
      <c r="CJ39" s="66">
        <v>0.65</v>
      </c>
      <c r="CK39" s="65">
        <v>0.04</v>
      </c>
      <c r="CL39" s="66">
        <v>0.14000000000000001</v>
      </c>
      <c r="CM39" s="33">
        <f t="shared" si="23"/>
        <v>0.18000000000000002</v>
      </c>
      <c r="CN39" s="88">
        <f t="shared" si="28"/>
        <v>0.82000000000000006</v>
      </c>
      <c r="CO39" s="66">
        <v>0.2</v>
      </c>
      <c r="CP39" s="66">
        <v>0.62</v>
      </c>
      <c r="CQ39" s="179">
        <f t="shared" si="25"/>
        <v>0.64</v>
      </c>
      <c r="CR39" s="175">
        <v>0.44</v>
      </c>
      <c r="CS39" s="64">
        <v>0.12</v>
      </c>
      <c r="CT39" s="64">
        <v>0.13</v>
      </c>
      <c r="CU39" s="64">
        <v>0.08</v>
      </c>
      <c r="CV39" s="176">
        <v>0.13</v>
      </c>
      <c r="CW39" s="64">
        <v>0.81</v>
      </c>
      <c r="CX39" s="64">
        <v>0.13</v>
      </c>
      <c r="CY39" s="64">
        <v>0.05</v>
      </c>
      <c r="CZ39" s="64">
        <v>0</v>
      </c>
      <c r="DA39" s="64">
        <v>0.01</v>
      </c>
      <c r="DB39" s="175">
        <v>0.13</v>
      </c>
      <c r="DC39" s="176">
        <v>0.85</v>
      </c>
      <c r="DD39" s="175">
        <v>0.23</v>
      </c>
      <c r="DE39" s="171">
        <v>0.75</v>
      </c>
      <c r="DF39" s="64">
        <v>0.41</v>
      </c>
      <c r="DG39" s="64">
        <v>0.22</v>
      </c>
      <c r="DH39" s="77">
        <f t="shared" si="19"/>
        <v>0.63</v>
      </c>
      <c r="DI39" s="64">
        <v>0.19</v>
      </c>
      <c r="DJ39" s="33">
        <f t="shared" si="2"/>
        <v>0.19</v>
      </c>
      <c r="DK39" s="64">
        <v>0.09</v>
      </c>
      <c r="DL39" s="64">
        <v>0.1</v>
      </c>
      <c r="DM39" s="170"/>
      <c r="DN39" s="312"/>
      <c r="DO39" s="64"/>
      <c r="DP39" s="64"/>
      <c r="DQ39" s="64"/>
      <c r="DR39" s="64"/>
      <c r="DS39" s="176"/>
    </row>
    <row r="40" spans="1:123" s="68" customFormat="1" x14ac:dyDescent="0.25">
      <c r="A40" s="211">
        <v>41456</v>
      </c>
      <c r="B40" s="191">
        <f t="shared" si="21"/>
        <v>77.7</v>
      </c>
      <c r="C40" s="191">
        <f t="shared" si="22"/>
        <v>14.200000000000003</v>
      </c>
      <c r="D40" s="191">
        <f t="shared" si="20"/>
        <v>91.9</v>
      </c>
      <c r="E40" s="65">
        <v>0.53</v>
      </c>
      <c r="F40" s="66">
        <v>0.06</v>
      </c>
      <c r="G40" s="66">
        <v>0.37</v>
      </c>
      <c r="H40" s="179">
        <f t="shared" si="26"/>
        <v>0.47000000000000003</v>
      </c>
      <c r="I40" s="41">
        <v>-0.1116</v>
      </c>
      <c r="J40" s="41">
        <v>8.7099999999999997E-2</v>
      </c>
      <c r="K40" s="131">
        <v>3.9467000000000009E-2</v>
      </c>
      <c r="L40" s="65">
        <v>0.62</v>
      </c>
      <c r="M40" s="66">
        <v>0.05</v>
      </c>
      <c r="N40" s="66">
        <v>0.28000000000000003</v>
      </c>
      <c r="O40" s="19">
        <f t="shared" si="3"/>
        <v>-0.56999999999999995</v>
      </c>
      <c r="P40" s="202"/>
      <c r="Q40" s="19"/>
      <c r="R40" s="64">
        <v>0.28999999999999998</v>
      </c>
      <c r="S40" s="64">
        <v>0.45</v>
      </c>
      <c r="T40" s="77">
        <f t="shared" si="1"/>
        <v>0.74</v>
      </c>
      <c r="U40" s="64">
        <v>0.14000000000000001</v>
      </c>
      <c r="V40" s="64">
        <v>7.0000000000000007E-2</v>
      </c>
      <c r="W40" s="77">
        <f t="shared" si="4"/>
        <v>0.21000000000000002</v>
      </c>
      <c r="X40" s="178">
        <f t="shared" si="5"/>
        <v>0.53</v>
      </c>
      <c r="Y40" s="175"/>
      <c r="Z40" s="64"/>
      <c r="AA40" s="64"/>
      <c r="AB40" s="64"/>
      <c r="AC40" s="176"/>
      <c r="AD40" s="64"/>
      <c r="AE40" s="64"/>
      <c r="AF40" s="64"/>
      <c r="AG40" s="64"/>
      <c r="AH40" s="64"/>
      <c r="AI40" s="175">
        <v>0.09</v>
      </c>
      <c r="AJ40" s="64">
        <v>0.31</v>
      </c>
      <c r="AK40" s="86">
        <f t="shared" si="6"/>
        <v>0.4</v>
      </c>
      <c r="AL40" s="64">
        <v>0.38</v>
      </c>
      <c r="AM40" s="64">
        <v>0.17</v>
      </c>
      <c r="AN40" s="86">
        <f t="shared" si="7"/>
        <v>0.55000000000000004</v>
      </c>
      <c r="AO40" s="179">
        <f t="shared" si="8"/>
        <v>-0.15000000000000002</v>
      </c>
      <c r="AP40" s="28"/>
      <c r="AQ40" s="43"/>
      <c r="AR40" s="43"/>
      <c r="AS40" s="43"/>
      <c r="AT40" s="29"/>
      <c r="AU40" s="43"/>
      <c r="AV40" s="43"/>
      <c r="AW40" s="43"/>
      <c r="AX40" s="43"/>
      <c r="AY40" s="43"/>
      <c r="AZ40" s="175">
        <v>0.54</v>
      </c>
      <c r="BA40" s="64">
        <v>0.03</v>
      </c>
      <c r="BB40" s="64">
        <v>0.39</v>
      </c>
      <c r="BC40" s="179">
        <f t="shared" si="9"/>
        <v>0.51</v>
      </c>
      <c r="BD40" s="45">
        <v>4.2429000000000008E-2</v>
      </c>
      <c r="BE40" s="64">
        <v>0.64</v>
      </c>
      <c r="BF40" s="64">
        <v>0.32</v>
      </c>
      <c r="BG40" s="178">
        <f t="shared" si="10"/>
        <v>0.32</v>
      </c>
      <c r="BH40" s="175">
        <v>0.4</v>
      </c>
      <c r="BI40" s="64">
        <v>0.54</v>
      </c>
      <c r="BJ40" s="179">
        <f t="shared" si="11"/>
        <v>-0.14000000000000001</v>
      </c>
      <c r="BK40" s="64">
        <v>0.19</v>
      </c>
      <c r="BL40" s="64">
        <v>0.24</v>
      </c>
      <c r="BM40" s="77">
        <f t="shared" si="12"/>
        <v>0.43</v>
      </c>
      <c r="BN40" s="87">
        <v>0.41</v>
      </c>
      <c r="BO40" s="64">
        <v>0.09</v>
      </c>
      <c r="BP40" s="64">
        <v>0.06</v>
      </c>
      <c r="BQ40" s="33">
        <f t="shared" si="13"/>
        <v>0.15</v>
      </c>
      <c r="BR40" s="178">
        <f t="shared" si="14"/>
        <v>0.28000000000000003</v>
      </c>
      <c r="BS40" s="175">
        <v>0.26</v>
      </c>
      <c r="BT40" s="66">
        <v>0.16</v>
      </c>
      <c r="BU40" s="66">
        <v>0.56999999999999995</v>
      </c>
      <c r="BV40" s="19">
        <f t="shared" si="15"/>
        <v>0.1</v>
      </c>
      <c r="BW40" s="64">
        <v>0.52</v>
      </c>
      <c r="BX40" s="64">
        <v>0.45</v>
      </c>
      <c r="BY40" s="178">
        <f t="shared" si="16"/>
        <v>-7.0000000000000007E-2</v>
      </c>
      <c r="BZ40" s="175">
        <v>0.19</v>
      </c>
      <c r="CA40" s="64">
        <v>0.11</v>
      </c>
      <c r="CB40" s="86">
        <f t="shared" si="27"/>
        <v>0.3</v>
      </c>
      <c r="CC40" s="77">
        <f t="shared" si="18"/>
        <v>0.65</v>
      </c>
      <c r="CD40" s="64">
        <v>0.14000000000000001</v>
      </c>
      <c r="CE40" s="64">
        <v>0.14000000000000001</v>
      </c>
      <c r="CF40" s="176">
        <v>0.37</v>
      </c>
      <c r="CG40" s="66">
        <v>7.0000000000000007E-2</v>
      </c>
      <c r="CH40" s="66">
        <v>0.14000000000000001</v>
      </c>
      <c r="CI40" s="66">
        <v>0.13</v>
      </c>
      <c r="CJ40" s="66">
        <v>0.63</v>
      </c>
      <c r="CK40" s="65">
        <v>7.0000000000000007E-2</v>
      </c>
      <c r="CL40" s="66">
        <v>0.19</v>
      </c>
      <c r="CM40" s="33">
        <f t="shared" si="23"/>
        <v>0.26</v>
      </c>
      <c r="CN40" s="88">
        <f t="shared" si="28"/>
        <v>0.73000000000000009</v>
      </c>
      <c r="CO40" s="66">
        <v>0.17</v>
      </c>
      <c r="CP40" s="66">
        <v>0.56000000000000005</v>
      </c>
      <c r="CQ40" s="179">
        <f t="shared" si="25"/>
        <v>0.47000000000000008</v>
      </c>
      <c r="CR40" s="175">
        <v>0.41</v>
      </c>
      <c r="CS40" s="64">
        <v>0.11</v>
      </c>
      <c r="CT40" s="64">
        <v>0.16</v>
      </c>
      <c r="CU40" s="64">
        <v>0.08</v>
      </c>
      <c r="CV40" s="176">
        <v>0.13</v>
      </c>
      <c r="CW40" s="64">
        <v>0.76</v>
      </c>
      <c r="CX40" s="64">
        <v>0.14000000000000001</v>
      </c>
      <c r="CY40" s="64">
        <v>0.06</v>
      </c>
      <c r="CZ40" s="64">
        <v>0.01</v>
      </c>
      <c r="DA40" s="64">
        <v>0.03</v>
      </c>
      <c r="DB40" s="175">
        <v>0.14000000000000001</v>
      </c>
      <c r="DC40" s="176">
        <v>0.85</v>
      </c>
      <c r="DD40" s="175">
        <v>0.19</v>
      </c>
      <c r="DE40" s="171">
        <v>0.8</v>
      </c>
      <c r="DF40" s="64">
        <v>0.48</v>
      </c>
      <c r="DG40" s="64">
        <v>0.18</v>
      </c>
      <c r="DH40" s="77">
        <f t="shared" si="19"/>
        <v>0.65999999999999992</v>
      </c>
      <c r="DI40" s="64">
        <v>0.16</v>
      </c>
      <c r="DJ40" s="33">
        <f t="shared" si="2"/>
        <v>0.16</v>
      </c>
      <c r="DK40" s="64">
        <v>0.09</v>
      </c>
      <c r="DL40" s="64">
        <v>7.0000000000000007E-2</v>
      </c>
      <c r="DM40" s="170"/>
      <c r="DN40" s="312"/>
      <c r="DO40" s="64"/>
      <c r="DP40" s="64"/>
      <c r="DQ40" s="64"/>
      <c r="DR40" s="64"/>
      <c r="DS40" s="176"/>
    </row>
    <row r="41" spans="1:123" s="68" customFormat="1" x14ac:dyDescent="0.25">
      <c r="A41" s="211">
        <v>41487</v>
      </c>
      <c r="B41" s="191">
        <f t="shared" si="21"/>
        <v>78.3</v>
      </c>
      <c r="C41" s="191">
        <f t="shared" si="22"/>
        <v>14</v>
      </c>
      <c r="D41" s="191">
        <f t="shared" si="20"/>
        <v>92.3</v>
      </c>
      <c r="E41" s="65">
        <v>0.55000000000000004</v>
      </c>
      <c r="F41" s="66">
        <v>7.0000000000000007E-2</v>
      </c>
      <c r="G41" s="66">
        <v>0.35</v>
      </c>
      <c r="H41" s="179">
        <f t="shared" si="26"/>
        <v>0.48000000000000004</v>
      </c>
      <c r="I41" s="41">
        <v>-7.85E-2</v>
      </c>
      <c r="J41" s="41">
        <v>7.0900000000000005E-2</v>
      </c>
      <c r="K41" s="46">
        <v>3.3500000000000002E-2</v>
      </c>
      <c r="L41" s="65">
        <v>0.6</v>
      </c>
      <c r="M41" s="66">
        <v>0.05</v>
      </c>
      <c r="N41" s="66">
        <v>0.31</v>
      </c>
      <c r="O41" s="19">
        <f t="shared" si="3"/>
        <v>-0.54999999999999993</v>
      </c>
      <c r="P41" s="202"/>
      <c r="Q41" s="19"/>
      <c r="R41" s="64">
        <v>0.24</v>
      </c>
      <c r="S41" s="64">
        <v>0.47</v>
      </c>
      <c r="T41" s="77">
        <f t="shared" si="1"/>
        <v>0.71</v>
      </c>
      <c r="U41" s="64">
        <v>0.15</v>
      </c>
      <c r="V41" s="64">
        <v>0.08</v>
      </c>
      <c r="W41" s="77">
        <f t="shared" si="4"/>
        <v>0.22999999999999998</v>
      </c>
      <c r="X41" s="178">
        <f t="shared" si="5"/>
        <v>0.48</v>
      </c>
      <c r="Y41" s="175"/>
      <c r="Z41" s="64"/>
      <c r="AA41" s="64"/>
      <c r="AB41" s="64"/>
      <c r="AC41" s="176"/>
      <c r="AD41" s="64"/>
      <c r="AE41" s="64"/>
      <c r="AF41" s="64"/>
      <c r="AG41" s="64"/>
      <c r="AH41" s="64"/>
      <c r="AI41" s="175">
        <v>0.09</v>
      </c>
      <c r="AJ41" s="64">
        <v>0.27</v>
      </c>
      <c r="AK41" s="86">
        <f t="shared" si="6"/>
        <v>0.36</v>
      </c>
      <c r="AL41" s="64">
        <v>0.38</v>
      </c>
      <c r="AM41" s="64">
        <v>0.21</v>
      </c>
      <c r="AN41" s="86">
        <f t="shared" si="7"/>
        <v>0.59</v>
      </c>
      <c r="AO41" s="179">
        <f t="shared" si="8"/>
        <v>-0.22999999999999998</v>
      </c>
      <c r="AP41" s="28"/>
      <c r="AQ41" s="43"/>
      <c r="AR41" s="43"/>
      <c r="AS41" s="43"/>
      <c r="AT41" s="29"/>
      <c r="AU41" s="43"/>
      <c r="AV41" s="43"/>
      <c r="AW41" s="43"/>
      <c r="AX41" s="43"/>
      <c r="AY41" s="43"/>
      <c r="AZ41" s="175">
        <v>0.53</v>
      </c>
      <c r="BA41" s="64">
        <v>0.03</v>
      </c>
      <c r="BB41" s="64">
        <v>0.39</v>
      </c>
      <c r="BC41" s="179">
        <f t="shared" si="9"/>
        <v>0.5</v>
      </c>
      <c r="BD41" s="45">
        <v>4.0894000000000007E-2</v>
      </c>
      <c r="BE41" s="64">
        <v>0.65</v>
      </c>
      <c r="BF41" s="64">
        <v>0.32</v>
      </c>
      <c r="BG41" s="178">
        <f t="shared" si="10"/>
        <v>0.33</v>
      </c>
      <c r="BH41" s="175">
        <v>0.37</v>
      </c>
      <c r="BI41" s="64">
        <v>0.56999999999999995</v>
      </c>
      <c r="BJ41" s="179">
        <f t="shared" si="11"/>
        <v>-0.19999999999999996</v>
      </c>
      <c r="BK41" s="64">
        <v>0.14000000000000001</v>
      </c>
      <c r="BL41" s="64">
        <v>0.3</v>
      </c>
      <c r="BM41" s="77">
        <f t="shared" si="12"/>
        <v>0.44</v>
      </c>
      <c r="BN41" s="87">
        <v>0.43</v>
      </c>
      <c r="BO41" s="64">
        <v>0.08</v>
      </c>
      <c r="BP41" s="64">
        <v>0.04</v>
      </c>
      <c r="BQ41" s="33">
        <f t="shared" si="13"/>
        <v>0.12</v>
      </c>
      <c r="BR41" s="178">
        <f t="shared" si="14"/>
        <v>0.32</v>
      </c>
      <c r="BS41" s="175">
        <v>0.23</v>
      </c>
      <c r="BT41" s="66">
        <v>0.17</v>
      </c>
      <c r="BU41" s="66">
        <v>0.57999999999999996</v>
      </c>
      <c r="BV41" s="19">
        <f t="shared" si="15"/>
        <v>0.06</v>
      </c>
      <c r="BW41" s="64">
        <v>0.53</v>
      </c>
      <c r="BX41" s="64">
        <v>0.46</v>
      </c>
      <c r="BY41" s="178">
        <f t="shared" si="16"/>
        <v>-7.0000000000000007E-2</v>
      </c>
      <c r="BZ41" s="175">
        <v>0.14000000000000001</v>
      </c>
      <c r="CA41" s="64">
        <v>0.09</v>
      </c>
      <c r="CB41" s="86">
        <f t="shared" si="27"/>
        <v>0.23</v>
      </c>
      <c r="CC41" s="77">
        <f t="shared" si="18"/>
        <v>0.73</v>
      </c>
      <c r="CD41" s="64">
        <v>0.2</v>
      </c>
      <c r="CE41" s="64">
        <v>0.14000000000000001</v>
      </c>
      <c r="CF41" s="176">
        <v>0.39</v>
      </c>
      <c r="CG41" s="66">
        <v>0.05</v>
      </c>
      <c r="CH41" s="66">
        <v>0.1</v>
      </c>
      <c r="CI41" s="66">
        <v>0.16</v>
      </c>
      <c r="CJ41" s="66">
        <v>0.67</v>
      </c>
      <c r="CK41" s="65">
        <v>0.04</v>
      </c>
      <c r="CL41" s="66">
        <v>0.13</v>
      </c>
      <c r="CM41" s="33">
        <f t="shared" si="23"/>
        <v>0.17</v>
      </c>
      <c r="CN41" s="88">
        <f t="shared" si="28"/>
        <v>0.82</v>
      </c>
      <c r="CO41" s="66">
        <v>0.21</v>
      </c>
      <c r="CP41" s="66">
        <v>0.61</v>
      </c>
      <c r="CQ41" s="179">
        <f t="shared" si="25"/>
        <v>0.64999999999999991</v>
      </c>
      <c r="CR41" s="175">
        <v>0.43</v>
      </c>
      <c r="CS41" s="64">
        <v>0.12</v>
      </c>
      <c r="CT41" s="64">
        <v>0.14000000000000001</v>
      </c>
      <c r="CU41" s="64">
        <v>7.0000000000000007E-2</v>
      </c>
      <c r="CV41" s="176">
        <v>0.14000000000000001</v>
      </c>
      <c r="CW41" s="64">
        <v>0.81</v>
      </c>
      <c r="CX41" s="64">
        <v>0.15</v>
      </c>
      <c r="CY41" s="64">
        <v>0.04</v>
      </c>
      <c r="CZ41" s="64">
        <v>0</v>
      </c>
      <c r="DA41" s="64">
        <v>0.01</v>
      </c>
      <c r="DB41" s="175">
        <v>0.16</v>
      </c>
      <c r="DC41" s="176">
        <v>0.82</v>
      </c>
      <c r="DD41" s="175">
        <v>0.22</v>
      </c>
      <c r="DE41" s="171">
        <v>0.77</v>
      </c>
      <c r="DF41" s="64">
        <v>0.43</v>
      </c>
      <c r="DG41" s="64">
        <v>0.22</v>
      </c>
      <c r="DH41" s="77">
        <f t="shared" si="19"/>
        <v>0.65</v>
      </c>
      <c r="DI41" s="64">
        <v>0.2</v>
      </c>
      <c r="DJ41" s="33">
        <f t="shared" si="2"/>
        <v>0.13</v>
      </c>
      <c r="DK41" s="64">
        <v>0.08</v>
      </c>
      <c r="DL41" s="64">
        <v>0.05</v>
      </c>
      <c r="DM41" s="170"/>
      <c r="DN41" s="312"/>
      <c r="DO41" s="64"/>
      <c r="DP41" s="64"/>
      <c r="DQ41" s="64"/>
      <c r="DR41" s="64"/>
      <c r="DS41" s="176"/>
    </row>
    <row r="42" spans="1:123" s="68" customFormat="1" x14ac:dyDescent="0.25">
      <c r="A42" s="211">
        <v>41518</v>
      </c>
      <c r="B42" s="191">
        <f t="shared" si="21"/>
        <v>78.3</v>
      </c>
      <c r="C42" s="191">
        <f t="shared" si="22"/>
        <v>14.799999999999997</v>
      </c>
      <c r="D42" s="191">
        <f t="shared" si="20"/>
        <v>93.1</v>
      </c>
      <c r="E42" s="65">
        <v>0.52</v>
      </c>
      <c r="F42" s="66">
        <v>0.06</v>
      </c>
      <c r="G42" s="66">
        <v>0.38</v>
      </c>
      <c r="H42" s="179">
        <f t="shared" si="26"/>
        <v>0.46</v>
      </c>
      <c r="I42" s="41">
        <v>-8.4699999999999998E-2</v>
      </c>
      <c r="J42" s="41">
        <v>6.9900000000000004E-2</v>
      </c>
      <c r="K42" s="46">
        <v>3.1266000000000002E-2</v>
      </c>
      <c r="L42" s="65">
        <v>0.63</v>
      </c>
      <c r="M42" s="66">
        <v>0.04</v>
      </c>
      <c r="N42" s="66">
        <v>0.3</v>
      </c>
      <c r="O42" s="19">
        <f t="shared" si="3"/>
        <v>-0.59</v>
      </c>
      <c r="P42" s="202"/>
      <c r="Q42" s="19"/>
      <c r="R42" s="64">
        <v>0.24</v>
      </c>
      <c r="S42" s="64">
        <v>0.48</v>
      </c>
      <c r="T42" s="77">
        <f t="shared" si="1"/>
        <v>0.72</v>
      </c>
      <c r="U42" s="64">
        <v>0.15</v>
      </c>
      <c r="V42" s="64">
        <v>0.09</v>
      </c>
      <c r="W42" s="77">
        <f t="shared" si="4"/>
        <v>0.24</v>
      </c>
      <c r="X42" s="178">
        <f t="shared" si="5"/>
        <v>0.48</v>
      </c>
      <c r="Y42" s="175"/>
      <c r="Z42" s="64"/>
      <c r="AA42" s="64"/>
      <c r="AB42" s="64"/>
      <c r="AC42" s="176"/>
      <c r="AD42" s="64"/>
      <c r="AE42" s="64"/>
      <c r="AF42" s="64"/>
      <c r="AG42" s="64"/>
      <c r="AH42" s="64"/>
      <c r="AI42" s="175">
        <v>0.08</v>
      </c>
      <c r="AJ42" s="64">
        <v>0.3</v>
      </c>
      <c r="AK42" s="86">
        <f t="shared" si="6"/>
        <v>0.38</v>
      </c>
      <c r="AL42" s="64">
        <v>0.34</v>
      </c>
      <c r="AM42" s="64">
        <v>0.23</v>
      </c>
      <c r="AN42" s="86">
        <f t="shared" si="7"/>
        <v>0.57000000000000006</v>
      </c>
      <c r="AO42" s="179">
        <f t="shared" si="8"/>
        <v>-0.19000000000000006</v>
      </c>
      <c r="AP42" s="28"/>
      <c r="AQ42" s="43"/>
      <c r="AR42" s="43"/>
      <c r="AS42" s="43"/>
      <c r="AT42" s="29"/>
      <c r="AU42" s="43"/>
      <c r="AV42" s="43"/>
      <c r="AW42" s="43"/>
      <c r="AX42" s="43"/>
      <c r="AY42" s="43"/>
      <c r="AZ42" s="175">
        <v>0.52</v>
      </c>
      <c r="BA42" s="64">
        <v>0.03</v>
      </c>
      <c r="BB42" s="64">
        <v>0.41</v>
      </c>
      <c r="BC42" s="179">
        <f t="shared" si="9"/>
        <v>0.49</v>
      </c>
      <c r="BD42" s="45">
        <v>3.3737000000000003E-2</v>
      </c>
      <c r="BE42" s="64">
        <v>0.69</v>
      </c>
      <c r="BF42" s="64">
        <v>0.27</v>
      </c>
      <c r="BG42" s="178">
        <f t="shared" si="10"/>
        <v>0.41999999999999993</v>
      </c>
      <c r="BH42" s="175">
        <v>0.39</v>
      </c>
      <c r="BI42" s="64">
        <v>0.55000000000000004</v>
      </c>
      <c r="BJ42" s="179">
        <f t="shared" si="11"/>
        <v>-0.16000000000000003</v>
      </c>
      <c r="BK42" s="64">
        <v>0.17</v>
      </c>
      <c r="BL42" s="64">
        <v>0.25</v>
      </c>
      <c r="BM42" s="77">
        <f t="shared" si="12"/>
        <v>0.42000000000000004</v>
      </c>
      <c r="BN42" s="87">
        <v>0.41</v>
      </c>
      <c r="BO42" s="64">
        <v>0.09</v>
      </c>
      <c r="BP42" s="64">
        <v>7.0000000000000007E-2</v>
      </c>
      <c r="BQ42" s="33">
        <f t="shared" si="13"/>
        <v>0.16</v>
      </c>
      <c r="BR42" s="178">
        <f t="shared" si="14"/>
        <v>0.26</v>
      </c>
      <c r="BS42" s="175">
        <v>0.22</v>
      </c>
      <c r="BT42" s="66">
        <v>0.12</v>
      </c>
      <c r="BU42" s="66">
        <v>0.65</v>
      </c>
      <c r="BV42" s="19">
        <f t="shared" si="15"/>
        <v>0.1</v>
      </c>
      <c r="BW42" s="64">
        <v>0.51</v>
      </c>
      <c r="BX42" s="64">
        <v>0.47</v>
      </c>
      <c r="BY42" s="178">
        <f t="shared" si="16"/>
        <v>-4.0000000000000036E-2</v>
      </c>
      <c r="BZ42" s="175">
        <v>0.16</v>
      </c>
      <c r="CA42" s="64">
        <v>0.12</v>
      </c>
      <c r="CB42" s="86">
        <f t="shared" si="27"/>
        <v>0.28000000000000003</v>
      </c>
      <c r="CC42" s="77">
        <f t="shared" si="18"/>
        <v>0.66999999999999993</v>
      </c>
      <c r="CD42" s="64">
        <v>0.16</v>
      </c>
      <c r="CE42" s="64">
        <v>0.18</v>
      </c>
      <c r="CF42" s="176">
        <v>0.33</v>
      </c>
      <c r="CG42" s="66">
        <v>7.0000000000000007E-2</v>
      </c>
      <c r="CH42" s="66">
        <v>0.08</v>
      </c>
      <c r="CI42" s="66">
        <v>0.15</v>
      </c>
      <c r="CJ42" s="66">
        <v>0.65</v>
      </c>
      <c r="CK42" s="65">
        <v>0.08</v>
      </c>
      <c r="CL42" s="66">
        <v>0.1</v>
      </c>
      <c r="CM42" s="33">
        <f t="shared" si="23"/>
        <v>0.18</v>
      </c>
      <c r="CN42" s="88">
        <f t="shared" si="28"/>
        <v>0.81</v>
      </c>
      <c r="CO42" s="66">
        <v>0.2</v>
      </c>
      <c r="CP42" s="66">
        <v>0.61</v>
      </c>
      <c r="CQ42" s="179">
        <f t="shared" si="25"/>
        <v>0.63000000000000012</v>
      </c>
      <c r="CR42" s="175">
        <v>0.4</v>
      </c>
      <c r="CS42" s="64">
        <v>0.1</v>
      </c>
      <c r="CT42" s="64">
        <v>0.16</v>
      </c>
      <c r="CU42" s="64">
        <v>0.09</v>
      </c>
      <c r="CV42" s="176">
        <v>0.14000000000000001</v>
      </c>
      <c r="CW42" s="64">
        <v>0.79</v>
      </c>
      <c r="CX42" s="64">
        <v>0.13</v>
      </c>
      <c r="CY42" s="64">
        <v>0.05</v>
      </c>
      <c r="CZ42" s="64">
        <v>0.02</v>
      </c>
      <c r="DA42" s="64">
        <v>0.01</v>
      </c>
      <c r="DB42" s="175">
        <v>0.12</v>
      </c>
      <c r="DC42" s="176">
        <v>0.87</v>
      </c>
      <c r="DD42" s="175">
        <v>0.24</v>
      </c>
      <c r="DE42" s="171">
        <v>0.75</v>
      </c>
      <c r="DF42" s="64">
        <v>0.44</v>
      </c>
      <c r="DG42" s="64">
        <v>0.25</v>
      </c>
      <c r="DH42" s="77">
        <f t="shared" si="19"/>
        <v>0.69</v>
      </c>
      <c r="DI42" s="64">
        <v>0.17</v>
      </c>
      <c r="DJ42" s="33">
        <f t="shared" si="2"/>
        <v>0.12000000000000001</v>
      </c>
      <c r="DK42" s="64">
        <v>7.0000000000000007E-2</v>
      </c>
      <c r="DL42" s="64">
        <v>0.05</v>
      </c>
      <c r="DM42" s="170"/>
      <c r="DN42" s="312"/>
      <c r="DO42" s="64"/>
      <c r="DP42" s="64"/>
      <c r="DQ42" s="64"/>
      <c r="DR42" s="64"/>
      <c r="DS42" s="176"/>
    </row>
    <row r="43" spans="1:123" s="68" customFormat="1" x14ac:dyDescent="0.25">
      <c r="A43" s="211">
        <v>41548</v>
      </c>
      <c r="B43" s="191">
        <f t="shared" si="21"/>
        <v>72.5</v>
      </c>
      <c r="C43" s="191">
        <f t="shared" si="22"/>
        <v>12</v>
      </c>
      <c r="D43" s="191">
        <f t="shared" si="20"/>
        <v>84.5</v>
      </c>
      <c r="E43" s="65">
        <v>0.46</v>
      </c>
      <c r="F43" s="66">
        <v>0.1</v>
      </c>
      <c r="G43" s="66">
        <v>0.39</v>
      </c>
      <c r="H43" s="179">
        <f t="shared" si="26"/>
        <v>0.36</v>
      </c>
      <c r="I43" s="41">
        <v>-9.01E-2</v>
      </c>
      <c r="J43" s="41">
        <v>8.2500000000000004E-2</v>
      </c>
      <c r="K43" s="46">
        <v>2.894E-2</v>
      </c>
      <c r="L43" s="65">
        <v>0.56999999999999995</v>
      </c>
      <c r="M43" s="66">
        <v>0.06</v>
      </c>
      <c r="N43" s="66">
        <v>0.32</v>
      </c>
      <c r="O43" s="19">
        <f t="shared" si="3"/>
        <v>-0.51</v>
      </c>
      <c r="P43" s="203">
        <v>4.3200000000000002E-2</v>
      </c>
      <c r="Q43" s="40">
        <v>4.9299999999999997E-2</v>
      </c>
      <c r="R43" s="64">
        <v>0.2</v>
      </c>
      <c r="S43" s="64">
        <v>0.45</v>
      </c>
      <c r="T43" s="77">
        <f t="shared" si="1"/>
        <v>0.65</v>
      </c>
      <c r="U43" s="64">
        <v>0.19</v>
      </c>
      <c r="V43" s="64">
        <v>0.12</v>
      </c>
      <c r="W43" s="77">
        <f t="shared" si="4"/>
        <v>0.31</v>
      </c>
      <c r="X43" s="178">
        <f t="shared" si="5"/>
        <v>0.34</v>
      </c>
      <c r="Y43" s="175">
        <v>0.28999999999999998</v>
      </c>
      <c r="Z43" s="64">
        <v>0.37</v>
      </c>
      <c r="AA43" s="64">
        <v>0.16</v>
      </c>
      <c r="AB43" s="64">
        <v>0.02</v>
      </c>
      <c r="AC43" s="176">
        <v>0.06</v>
      </c>
      <c r="AD43" s="64">
        <v>0.15</v>
      </c>
      <c r="AE43" s="64">
        <v>0.06</v>
      </c>
      <c r="AF43" s="64">
        <v>0.01</v>
      </c>
      <c r="AG43" s="64">
        <v>0.17</v>
      </c>
      <c r="AH43" s="64">
        <v>0.49</v>
      </c>
      <c r="AI43" s="175">
        <v>0.05</v>
      </c>
      <c r="AJ43" s="64">
        <v>0.32</v>
      </c>
      <c r="AK43" s="86">
        <f t="shared" si="6"/>
        <v>0.37</v>
      </c>
      <c r="AL43" s="64">
        <v>0.37</v>
      </c>
      <c r="AM43" s="64">
        <v>0.22</v>
      </c>
      <c r="AN43" s="86">
        <f t="shared" si="7"/>
        <v>0.59</v>
      </c>
      <c r="AO43" s="179">
        <f t="shared" si="8"/>
        <v>-0.21999999999999997</v>
      </c>
      <c r="AP43" s="175">
        <v>0.11</v>
      </c>
      <c r="AQ43" s="64">
        <v>0.37</v>
      </c>
      <c r="AR43" s="64">
        <v>0.15</v>
      </c>
      <c r="AS43" s="64">
        <v>0.09</v>
      </c>
      <c r="AT43" s="179">
        <v>0.15</v>
      </c>
      <c r="AU43" s="64">
        <v>0.28999999999999998</v>
      </c>
      <c r="AV43" s="178">
        <v>0.03</v>
      </c>
      <c r="AW43" s="178">
        <v>0.12</v>
      </c>
      <c r="AX43" s="64">
        <v>0.12</v>
      </c>
      <c r="AY43" s="64">
        <v>0.34</v>
      </c>
      <c r="AZ43" s="175">
        <v>0.52</v>
      </c>
      <c r="BA43" s="64">
        <v>0.05</v>
      </c>
      <c r="BB43" s="64">
        <v>0.38</v>
      </c>
      <c r="BC43" s="179">
        <f t="shared" si="9"/>
        <v>0.47000000000000003</v>
      </c>
      <c r="BD43" s="45">
        <v>4.4455999999999996E-2</v>
      </c>
      <c r="BE43" s="64">
        <v>0.7</v>
      </c>
      <c r="BF43" s="64">
        <v>0.27</v>
      </c>
      <c r="BG43" s="178">
        <f t="shared" si="10"/>
        <v>0.42999999999999994</v>
      </c>
      <c r="BH43" s="175">
        <v>0.27</v>
      </c>
      <c r="BI43" s="64">
        <v>0.67</v>
      </c>
      <c r="BJ43" s="179">
        <f t="shared" si="11"/>
        <v>-0.4</v>
      </c>
      <c r="BK43" s="64">
        <v>0.17</v>
      </c>
      <c r="BL43" s="64">
        <v>0.21</v>
      </c>
      <c r="BM43" s="77">
        <f t="shared" si="12"/>
        <v>0.38</v>
      </c>
      <c r="BN43" s="87">
        <v>0.39</v>
      </c>
      <c r="BO43" s="64">
        <v>0.15</v>
      </c>
      <c r="BP43" s="64">
        <v>7.0000000000000007E-2</v>
      </c>
      <c r="BQ43" s="33">
        <f t="shared" si="13"/>
        <v>0.22</v>
      </c>
      <c r="BR43" s="178">
        <f t="shared" si="14"/>
        <v>0.16</v>
      </c>
      <c r="BS43" s="175">
        <v>0.2</v>
      </c>
      <c r="BT43" s="66">
        <v>0.15</v>
      </c>
      <c r="BU43" s="66">
        <v>0.63</v>
      </c>
      <c r="BV43" s="19">
        <f t="shared" si="15"/>
        <v>5.0000000000000017E-2</v>
      </c>
      <c r="BW43" s="64">
        <v>0.53</v>
      </c>
      <c r="BX43" s="64">
        <v>0.46</v>
      </c>
      <c r="BY43" s="178">
        <f t="shared" si="16"/>
        <v>-7.0000000000000007E-2</v>
      </c>
      <c r="BZ43" s="175">
        <v>0.17</v>
      </c>
      <c r="CA43" s="64">
        <v>7.0000000000000007E-2</v>
      </c>
      <c r="CB43" s="86">
        <f t="shared" si="27"/>
        <v>0.24000000000000002</v>
      </c>
      <c r="CC43" s="77">
        <f t="shared" si="18"/>
        <v>0.7</v>
      </c>
      <c r="CD43" s="64">
        <v>0.21</v>
      </c>
      <c r="CE43" s="64">
        <v>0.16</v>
      </c>
      <c r="CF43" s="176">
        <v>0.33</v>
      </c>
      <c r="CG43" s="66">
        <v>0.06</v>
      </c>
      <c r="CH43" s="66">
        <v>0.13</v>
      </c>
      <c r="CI43" s="66">
        <v>0.15</v>
      </c>
      <c r="CJ43" s="66">
        <v>0.63</v>
      </c>
      <c r="CK43" s="65">
        <v>7.0000000000000007E-2</v>
      </c>
      <c r="CL43" s="66">
        <v>0.17</v>
      </c>
      <c r="CM43" s="33">
        <f t="shared" si="23"/>
        <v>0.24000000000000002</v>
      </c>
      <c r="CN43" s="88">
        <f t="shared" si="28"/>
        <v>0.76</v>
      </c>
      <c r="CO43" s="66">
        <v>0.21</v>
      </c>
      <c r="CP43" s="66">
        <v>0.55000000000000004</v>
      </c>
      <c r="CQ43" s="179">
        <f t="shared" si="25"/>
        <v>0.52</v>
      </c>
      <c r="CR43" s="175">
        <v>0.45</v>
      </c>
      <c r="CS43" s="64">
        <v>0.11</v>
      </c>
      <c r="CT43" s="64">
        <v>0.13</v>
      </c>
      <c r="CU43" s="64">
        <v>0.08</v>
      </c>
      <c r="CV43" s="176">
        <v>0.12</v>
      </c>
      <c r="CW43" s="64">
        <v>0.75</v>
      </c>
      <c r="CX43" s="64">
        <v>0.17</v>
      </c>
      <c r="CY43" s="64">
        <v>7.0000000000000007E-2</v>
      </c>
      <c r="CZ43" s="64">
        <v>0.01</v>
      </c>
      <c r="DA43" s="64">
        <v>0</v>
      </c>
      <c r="DB43" s="175">
        <v>0.15</v>
      </c>
      <c r="DC43" s="176">
        <v>0.84</v>
      </c>
      <c r="DD43" s="175">
        <v>0.2</v>
      </c>
      <c r="DE43" s="171">
        <v>0.78</v>
      </c>
      <c r="DF43" s="64">
        <v>0.47</v>
      </c>
      <c r="DG43" s="64">
        <v>0.2</v>
      </c>
      <c r="DH43" s="77">
        <f t="shared" si="19"/>
        <v>0.66999999999999993</v>
      </c>
      <c r="DI43" s="64">
        <v>0.18</v>
      </c>
      <c r="DJ43" s="33">
        <f t="shared" si="2"/>
        <v>0.13</v>
      </c>
      <c r="DK43" s="64">
        <v>0.08</v>
      </c>
      <c r="DL43" s="64">
        <v>0.05</v>
      </c>
      <c r="DM43" s="170"/>
      <c r="DN43" s="312"/>
      <c r="DO43" s="64"/>
      <c r="DP43" s="64"/>
      <c r="DQ43" s="64"/>
      <c r="DR43" s="64"/>
      <c r="DS43" s="176"/>
    </row>
    <row r="44" spans="1:123" s="68" customFormat="1" x14ac:dyDescent="0.25">
      <c r="A44" s="211">
        <v>41579</v>
      </c>
      <c r="B44" s="191">
        <f t="shared" si="21"/>
        <v>72.8</v>
      </c>
      <c r="C44" s="191">
        <f t="shared" si="22"/>
        <v>13.100000000000009</v>
      </c>
      <c r="D44" s="191">
        <f t="shared" ref="D44:D75" si="29">ROUND(63.5+100*(T44-W44+AK44-AN44+E44-F44+BS44-BT44+CN44-CM44)/5,1)</f>
        <v>85.9</v>
      </c>
      <c r="E44" s="65">
        <v>0.45</v>
      </c>
      <c r="F44" s="66">
        <v>0.09</v>
      </c>
      <c r="G44" s="66">
        <v>0.42</v>
      </c>
      <c r="H44" s="179">
        <f t="shared" si="26"/>
        <v>0.36</v>
      </c>
      <c r="I44" s="41">
        <v>-9.4600000000000004E-2</v>
      </c>
      <c r="J44" s="41">
        <v>7.4499999999999997E-2</v>
      </c>
      <c r="K44" s="46">
        <v>2.5011000000000002E-2</v>
      </c>
      <c r="L44" s="65">
        <v>0.59</v>
      </c>
      <c r="M44" s="66">
        <v>0.03</v>
      </c>
      <c r="N44" s="66">
        <v>0.33</v>
      </c>
      <c r="O44" s="19">
        <f t="shared" si="3"/>
        <v>-0.55999999999999994</v>
      </c>
      <c r="P44" s="203">
        <v>4.1000000000000002E-2</v>
      </c>
      <c r="Q44" s="40">
        <v>0.05</v>
      </c>
      <c r="R44" s="64">
        <v>0.17</v>
      </c>
      <c r="S44" s="64">
        <v>0.47</v>
      </c>
      <c r="T44" s="77">
        <f t="shared" si="1"/>
        <v>0.64</v>
      </c>
      <c r="U44" s="64">
        <v>0.18</v>
      </c>
      <c r="V44" s="64">
        <v>0.12</v>
      </c>
      <c r="W44" s="77">
        <f t="shared" si="4"/>
        <v>0.3</v>
      </c>
      <c r="X44" s="178">
        <f t="shared" si="5"/>
        <v>0.34</v>
      </c>
      <c r="Y44" s="175">
        <v>0.27</v>
      </c>
      <c r="Z44" s="64">
        <v>0.35</v>
      </c>
      <c r="AA44" s="64">
        <v>0.2</v>
      </c>
      <c r="AB44" s="64">
        <v>0.03</v>
      </c>
      <c r="AC44" s="176">
        <v>0.08</v>
      </c>
      <c r="AD44" s="64">
        <v>0.18</v>
      </c>
      <c r="AE44" s="64">
        <v>0.05</v>
      </c>
      <c r="AF44" s="64">
        <v>0.02</v>
      </c>
      <c r="AG44" s="64">
        <v>0.11</v>
      </c>
      <c r="AH44" s="64">
        <v>0.53</v>
      </c>
      <c r="AI44" s="175">
        <v>7.0000000000000007E-2</v>
      </c>
      <c r="AJ44" s="64">
        <v>0.3</v>
      </c>
      <c r="AK44" s="86">
        <f t="shared" si="6"/>
        <v>0.37</v>
      </c>
      <c r="AL44" s="64">
        <v>0.36</v>
      </c>
      <c r="AM44" s="64">
        <v>0.22</v>
      </c>
      <c r="AN44" s="86">
        <f t="shared" si="7"/>
        <v>0.57999999999999996</v>
      </c>
      <c r="AO44" s="179">
        <f t="shared" si="8"/>
        <v>-0.20999999999999996</v>
      </c>
      <c r="AP44" s="175">
        <v>0.14000000000000001</v>
      </c>
      <c r="AQ44" s="64">
        <v>0.3</v>
      </c>
      <c r="AR44" s="64">
        <v>0.17</v>
      </c>
      <c r="AS44" s="64">
        <v>0.09</v>
      </c>
      <c r="AT44" s="179">
        <v>0.15</v>
      </c>
      <c r="AU44" s="64">
        <v>0.28999999999999998</v>
      </c>
      <c r="AV44" s="64">
        <v>0.05</v>
      </c>
      <c r="AW44" s="64">
        <v>0.16</v>
      </c>
      <c r="AX44" s="64">
        <v>0.11</v>
      </c>
      <c r="AY44" s="64">
        <v>0.32</v>
      </c>
      <c r="AZ44" s="175">
        <v>0.5</v>
      </c>
      <c r="BA44" s="64">
        <v>0.04</v>
      </c>
      <c r="BB44" s="64">
        <v>0.41</v>
      </c>
      <c r="BC44" s="179">
        <f t="shared" si="9"/>
        <v>0.46</v>
      </c>
      <c r="BD44" s="45">
        <v>2.7858000000000001E-2</v>
      </c>
      <c r="BE44" s="64">
        <v>0.68</v>
      </c>
      <c r="BF44" s="64">
        <v>0.28000000000000003</v>
      </c>
      <c r="BG44" s="178">
        <f t="shared" si="10"/>
        <v>0.4</v>
      </c>
      <c r="BH44" s="175">
        <v>0.32</v>
      </c>
      <c r="BI44" s="64">
        <v>0.61</v>
      </c>
      <c r="BJ44" s="179">
        <f t="shared" si="11"/>
        <v>-0.28999999999999998</v>
      </c>
      <c r="BK44" s="64">
        <v>0.13</v>
      </c>
      <c r="BL44" s="64">
        <v>0.25</v>
      </c>
      <c r="BM44" s="77">
        <f t="shared" si="12"/>
        <v>0.38</v>
      </c>
      <c r="BN44" s="87">
        <v>0.39</v>
      </c>
      <c r="BO44" s="64">
        <v>0.13</v>
      </c>
      <c r="BP44" s="64">
        <v>0.09</v>
      </c>
      <c r="BQ44" s="33">
        <f t="shared" si="13"/>
        <v>0.22</v>
      </c>
      <c r="BR44" s="178">
        <f t="shared" si="14"/>
        <v>0.16</v>
      </c>
      <c r="BS44" s="175">
        <v>0.22</v>
      </c>
      <c r="BT44" s="66">
        <v>0.17</v>
      </c>
      <c r="BU44" s="66">
        <v>0.59</v>
      </c>
      <c r="BV44" s="19">
        <f t="shared" si="15"/>
        <v>4.9999999999999989E-2</v>
      </c>
      <c r="BW44" s="64">
        <v>0.49</v>
      </c>
      <c r="BX44" s="64">
        <v>0.5</v>
      </c>
      <c r="BY44" s="178">
        <f t="shared" si="16"/>
        <v>1.0000000000000009E-2</v>
      </c>
      <c r="BZ44" s="175">
        <v>0.15</v>
      </c>
      <c r="CA44" s="64">
        <v>0.14000000000000001</v>
      </c>
      <c r="CB44" s="86">
        <f t="shared" si="27"/>
        <v>0.29000000000000004</v>
      </c>
      <c r="CC44" s="77">
        <f t="shared" si="18"/>
        <v>0.66999999999999993</v>
      </c>
      <c r="CD44" s="64">
        <v>0.2</v>
      </c>
      <c r="CE44" s="64">
        <v>0.16</v>
      </c>
      <c r="CF44" s="176">
        <v>0.31</v>
      </c>
      <c r="CG44" s="66">
        <v>7.0000000000000007E-2</v>
      </c>
      <c r="CH44" s="66">
        <v>0.11</v>
      </c>
      <c r="CI44" s="66">
        <v>0.12</v>
      </c>
      <c r="CJ44" s="66">
        <v>0.66</v>
      </c>
      <c r="CK44" s="65">
        <v>0.08</v>
      </c>
      <c r="CL44" s="66">
        <v>0.13</v>
      </c>
      <c r="CM44" s="33">
        <f t="shared" si="23"/>
        <v>0.21000000000000002</v>
      </c>
      <c r="CN44" s="88">
        <f t="shared" si="28"/>
        <v>0.79</v>
      </c>
      <c r="CO44" s="66">
        <v>0.17</v>
      </c>
      <c r="CP44" s="66">
        <v>0.62</v>
      </c>
      <c r="CQ44" s="179">
        <f t="shared" si="25"/>
        <v>0.58000000000000007</v>
      </c>
      <c r="CR44" s="175">
        <v>0.4</v>
      </c>
      <c r="CS44" s="64">
        <v>0.12</v>
      </c>
      <c r="CT44" s="64">
        <v>0.12</v>
      </c>
      <c r="CU44" s="64">
        <v>7.0000000000000007E-2</v>
      </c>
      <c r="CV44" s="176">
        <v>0.19</v>
      </c>
      <c r="CW44" s="64">
        <v>0.79</v>
      </c>
      <c r="CX44" s="64">
        <v>0.13</v>
      </c>
      <c r="CY44" s="64">
        <v>0.05</v>
      </c>
      <c r="CZ44" s="64">
        <v>0.02</v>
      </c>
      <c r="DA44" s="64">
        <v>0.01</v>
      </c>
      <c r="DB44" s="175">
        <v>0.11</v>
      </c>
      <c r="DC44" s="176">
        <v>0.88</v>
      </c>
      <c r="DD44" s="175">
        <v>0.18</v>
      </c>
      <c r="DE44" s="171">
        <v>0.8</v>
      </c>
      <c r="DF44" s="64">
        <v>0.45</v>
      </c>
      <c r="DG44" s="64">
        <v>0.23</v>
      </c>
      <c r="DH44" s="77">
        <f t="shared" si="19"/>
        <v>0.68</v>
      </c>
      <c r="DI44" s="64">
        <v>0.19</v>
      </c>
      <c r="DJ44" s="33">
        <f t="shared" si="2"/>
        <v>0.12000000000000001</v>
      </c>
      <c r="DK44" s="64">
        <v>7.0000000000000007E-2</v>
      </c>
      <c r="DL44" s="64">
        <v>0.05</v>
      </c>
      <c r="DM44" s="170"/>
      <c r="DN44" s="312"/>
      <c r="DO44" s="64"/>
      <c r="DP44" s="64"/>
      <c r="DQ44" s="64"/>
      <c r="DR44" s="64"/>
      <c r="DS44" s="176"/>
    </row>
    <row r="45" spans="1:123" s="68" customFormat="1" x14ac:dyDescent="0.25">
      <c r="A45" s="211">
        <v>41609</v>
      </c>
      <c r="B45" s="191">
        <f t="shared" ref="B45:B76" si="30">ROUND(63.5+100*(T45-W45+AK45-AN45+E45-F45+M45-L45+BS45-BT45+CN45-CM45)/6,1)</f>
        <v>72.7</v>
      </c>
      <c r="C45" s="191">
        <f t="shared" si="22"/>
        <v>12.399999999999991</v>
      </c>
      <c r="D45" s="191">
        <f t="shared" si="29"/>
        <v>85.1</v>
      </c>
      <c r="E45" s="65">
        <v>0.49</v>
      </c>
      <c r="F45" s="66">
        <v>0.09</v>
      </c>
      <c r="G45" s="66">
        <v>0.38</v>
      </c>
      <c r="H45" s="179">
        <f t="shared" si="26"/>
        <v>0.4</v>
      </c>
      <c r="I45" s="41">
        <v>-7.2900000000000006E-2</v>
      </c>
      <c r="J45" s="41">
        <v>7.9600000000000004E-2</v>
      </c>
      <c r="K45" s="46">
        <v>3.2443E-2</v>
      </c>
      <c r="L45" s="65">
        <v>0.56999999999999995</v>
      </c>
      <c r="M45" s="66">
        <v>0.04</v>
      </c>
      <c r="N45" s="66">
        <v>0.33</v>
      </c>
      <c r="O45" s="19">
        <f t="shared" si="3"/>
        <v>-0.52999999999999992</v>
      </c>
      <c r="P45" s="203">
        <v>4.2900000000000001E-2</v>
      </c>
      <c r="Q45" s="40">
        <v>5.0999999999999997E-2</v>
      </c>
      <c r="R45" s="64">
        <v>0.23</v>
      </c>
      <c r="S45" s="64">
        <v>0.44</v>
      </c>
      <c r="T45" s="77">
        <f t="shared" si="1"/>
        <v>0.67</v>
      </c>
      <c r="U45" s="64">
        <v>0.18</v>
      </c>
      <c r="V45" s="64">
        <v>0.09</v>
      </c>
      <c r="W45" s="77">
        <f t="shared" si="4"/>
        <v>0.27</v>
      </c>
      <c r="X45" s="178">
        <f t="shared" si="5"/>
        <v>0.4</v>
      </c>
      <c r="Y45" s="175">
        <v>0.28999999999999998</v>
      </c>
      <c r="Z45" s="64">
        <v>0.35</v>
      </c>
      <c r="AA45" s="64">
        <v>0.18</v>
      </c>
      <c r="AB45" s="64">
        <v>0.05</v>
      </c>
      <c r="AC45" s="176">
        <v>0.09</v>
      </c>
      <c r="AD45" s="64">
        <v>0.12</v>
      </c>
      <c r="AE45" s="64">
        <v>0.04</v>
      </c>
      <c r="AF45" s="64">
        <v>0.03</v>
      </c>
      <c r="AG45" s="64">
        <v>0.17</v>
      </c>
      <c r="AH45" s="64">
        <v>0.53</v>
      </c>
      <c r="AI45" s="175">
        <v>0.05</v>
      </c>
      <c r="AJ45" s="64">
        <v>0.28000000000000003</v>
      </c>
      <c r="AK45" s="86">
        <f t="shared" si="6"/>
        <v>0.33</v>
      </c>
      <c r="AL45" s="64">
        <v>0.4</v>
      </c>
      <c r="AM45" s="64">
        <v>0.2</v>
      </c>
      <c r="AN45" s="86">
        <f t="shared" si="7"/>
        <v>0.60000000000000009</v>
      </c>
      <c r="AO45" s="179">
        <f t="shared" si="8"/>
        <v>-0.27000000000000007</v>
      </c>
      <c r="AP45" s="177">
        <v>0.1</v>
      </c>
      <c r="AQ45" s="64">
        <v>0.35</v>
      </c>
      <c r="AR45" s="64">
        <v>0.14000000000000001</v>
      </c>
      <c r="AS45" s="64">
        <v>0.1</v>
      </c>
      <c r="AT45" s="176">
        <v>0.18</v>
      </c>
      <c r="AU45" s="64">
        <v>0.33</v>
      </c>
      <c r="AV45" s="178">
        <v>0.03</v>
      </c>
      <c r="AW45" s="64">
        <v>0.14000000000000001</v>
      </c>
      <c r="AX45" s="64">
        <v>0.12</v>
      </c>
      <c r="AY45" s="64">
        <v>0.33</v>
      </c>
      <c r="AZ45" s="175">
        <v>0.53</v>
      </c>
      <c r="BA45" s="64">
        <v>0.03</v>
      </c>
      <c r="BB45" s="64">
        <v>0.39</v>
      </c>
      <c r="BC45" s="179">
        <f t="shared" si="9"/>
        <v>0.5</v>
      </c>
      <c r="BD45" s="45">
        <v>3.8071000000000008E-2</v>
      </c>
      <c r="BE45" s="64">
        <v>0.66</v>
      </c>
      <c r="BF45" s="64">
        <v>0.31</v>
      </c>
      <c r="BG45" s="178">
        <f t="shared" si="10"/>
        <v>0.35000000000000003</v>
      </c>
      <c r="BH45" s="175">
        <v>0.31</v>
      </c>
      <c r="BI45" s="64">
        <v>0.59</v>
      </c>
      <c r="BJ45" s="179">
        <f t="shared" si="11"/>
        <v>-0.27999999999999997</v>
      </c>
      <c r="BK45" s="64">
        <v>0.15</v>
      </c>
      <c r="BL45" s="64">
        <v>0.27</v>
      </c>
      <c r="BM45" s="77">
        <f t="shared" si="12"/>
        <v>0.42000000000000004</v>
      </c>
      <c r="BN45" s="87">
        <v>0.41</v>
      </c>
      <c r="BO45" s="64">
        <v>0.11</v>
      </c>
      <c r="BP45" s="64">
        <v>0.06</v>
      </c>
      <c r="BQ45" s="33">
        <f t="shared" si="13"/>
        <v>0.16999999999999998</v>
      </c>
      <c r="BR45" s="178">
        <f t="shared" si="14"/>
        <v>0.25000000000000006</v>
      </c>
      <c r="BS45" s="175">
        <v>0.23</v>
      </c>
      <c r="BT45" s="66">
        <v>0.14000000000000001</v>
      </c>
      <c r="BU45" s="66">
        <v>0.61</v>
      </c>
      <c r="BV45" s="19">
        <f t="shared" si="15"/>
        <v>0.09</v>
      </c>
      <c r="BW45" s="64">
        <v>0.48</v>
      </c>
      <c r="BX45" s="64">
        <v>0.5</v>
      </c>
      <c r="BY45" s="178">
        <f t="shared" si="16"/>
        <v>2.0000000000000018E-2</v>
      </c>
      <c r="BZ45" s="175">
        <v>0.15</v>
      </c>
      <c r="CA45" s="64">
        <v>0.08</v>
      </c>
      <c r="CB45" s="86">
        <f t="shared" si="27"/>
        <v>0.22999999999999998</v>
      </c>
      <c r="CC45" s="77">
        <f t="shared" si="18"/>
        <v>0.72</v>
      </c>
      <c r="CD45" s="64">
        <v>0.2</v>
      </c>
      <c r="CE45" s="64">
        <v>0.17</v>
      </c>
      <c r="CF45" s="176">
        <v>0.35</v>
      </c>
      <c r="CG45" s="66">
        <v>0.09</v>
      </c>
      <c r="CH45" s="66">
        <v>0.14000000000000001</v>
      </c>
      <c r="CI45" s="66">
        <v>0.15</v>
      </c>
      <c r="CJ45" s="66">
        <v>0.6</v>
      </c>
      <c r="CK45" s="65">
        <v>0.09</v>
      </c>
      <c r="CL45" s="66">
        <v>0.18</v>
      </c>
      <c r="CM45" s="33">
        <f t="shared" si="23"/>
        <v>0.27</v>
      </c>
      <c r="CN45" s="88">
        <f t="shared" si="28"/>
        <v>0.73</v>
      </c>
      <c r="CO45" s="66">
        <v>0.2</v>
      </c>
      <c r="CP45" s="66">
        <v>0.53</v>
      </c>
      <c r="CQ45" s="179">
        <f t="shared" si="25"/>
        <v>0.45999999999999996</v>
      </c>
      <c r="CR45" s="175">
        <v>0.42</v>
      </c>
      <c r="CS45" s="64">
        <v>0.12</v>
      </c>
      <c r="CT45" s="64">
        <v>0.15</v>
      </c>
      <c r="CU45" s="64">
        <v>0.08</v>
      </c>
      <c r="CV45" s="176">
        <v>0.13</v>
      </c>
      <c r="CW45" s="64">
        <v>0.78</v>
      </c>
      <c r="CX45" s="64">
        <v>0.16</v>
      </c>
      <c r="CY45" s="64">
        <v>0.04</v>
      </c>
      <c r="CZ45" s="64">
        <v>0.01</v>
      </c>
      <c r="DA45" s="64">
        <v>0.01</v>
      </c>
      <c r="DB45" s="175">
        <v>0.12</v>
      </c>
      <c r="DC45" s="176">
        <v>0.87</v>
      </c>
      <c r="DD45" s="175">
        <v>0.19</v>
      </c>
      <c r="DE45" s="171">
        <v>0.79</v>
      </c>
      <c r="DF45" s="64">
        <v>0.48</v>
      </c>
      <c r="DG45" s="64">
        <v>0.2</v>
      </c>
      <c r="DH45" s="77">
        <f t="shared" si="19"/>
        <v>0.67999999999999994</v>
      </c>
      <c r="DI45" s="64">
        <v>0.15</v>
      </c>
      <c r="DJ45" s="33">
        <f t="shared" si="2"/>
        <v>0.15</v>
      </c>
      <c r="DK45" s="64">
        <v>0.09</v>
      </c>
      <c r="DL45" s="64">
        <v>0.06</v>
      </c>
      <c r="DM45" s="170"/>
      <c r="DN45" s="312"/>
      <c r="DO45" s="64"/>
      <c r="DP45" s="64"/>
      <c r="DQ45" s="64"/>
      <c r="DR45" s="64"/>
      <c r="DS45" s="176"/>
    </row>
    <row r="46" spans="1:123" s="68" customFormat="1" x14ac:dyDescent="0.25">
      <c r="A46" s="212">
        <v>41640</v>
      </c>
      <c r="B46" s="191">
        <f t="shared" si="30"/>
        <v>76.5</v>
      </c>
      <c r="C46" s="191">
        <f t="shared" si="22"/>
        <v>12.599999999999994</v>
      </c>
      <c r="D46" s="191">
        <f t="shared" si="29"/>
        <v>89.1</v>
      </c>
      <c r="E46" s="65">
        <v>0.43</v>
      </c>
      <c r="F46" s="66">
        <v>0.06</v>
      </c>
      <c r="G46" s="66">
        <v>0.45</v>
      </c>
      <c r="H46" s="179">
        <f t="shared" si="26"/>
        <v>0.37</v>
      </c>
      <c r="I46" s="41">
        <v>-8.5699999999999998E-2</v>
      </c>
      <c r="J46" s="41">
        <v>5.9299999999999999E-2</v>
      </c>
      <c r="K46" s="46">
        <v>2.0357000000000004E-2</v>
      </c>
      <c r="L46" s="65">
        <v>0.55000000000000004</v>
      </c>
      <c r="M46" s="66">
        <v>0.05</v>
      </c>
      <c r="N46" s="66">
        <v>0.34</v>
      </c>
      <c r="O46" s="19">
        <f t="shared" si="3"/>
        <v>-0.5</v>
      </c>
      <c r="P46" s="203">
        <v>4.53E-2</v>
      </c>
      <c r="Q46" s="40">
        <v>0.05</v>
      </c>
      <c r="R46" s="64">
        <v>0.19</v>
      </c>
      <c r="S46" s="64">
        <v>0.46</v>
      </c>
      <c r="T46" s="77">
        <f t="shared" si="1"/>
        <v>0.65</v>
      </c>
      <c r="U46" s="64">
        <v>0.21</v>
      </c>
      <c r="V46" s="64">
        <v>7.0000000000000007E-2</v>
      </c>
      <c r="W46" s="77">
        <f t="shared" si="4"/>
        <v>0.28000000000000003</v>
      </c>
      <c r="X46" s="178">
        <f t="shared" si="5"/>
        <v>0.37</v>
      </c>
      <c r="Y46" s="175">
        <v>0.25</v>
      </c>
      <c r="Z46" s="64">
        <v>0.37</v>
      </c>
      <c r="AA46" s="64">
        <v>0.16</v>
      </c>
      <c r="AB46" s="64">
        <v>0.04</v>
      </c>
      <c r="AC46" s="176">
        <v>0.1</v>
      </c>
      <c r="AD46" s="64">
        <v>0.21</v>
      </c>
      <c r="AE46" s="64">
        <v>0.05</v>
      </c>
      <c r="AF46" s="64">
        <v>0.03</v>
      </c>
      <c r="AG46" s="64">
        <v>0.12</v>
      </c>
      <c r="AH46" s="64">
        <v>0.48</v>
      </c>
      <c r="AI46" s="175">
        <v>0.06</v>
      </c>
      <c r="AJ46" s="64">
        <v>0.32</v>
      </c>
      <c r="AK46" s="86">
        <f t="shared" si="6"/>
        <v>0.38</v>
      </c>
      <c r="AL46" s="64">
        <v>0.39</v>
      </c>
      <c r="AM46" s="64">
        <v>0.16</v>
      </c>
      <c r="AN46" s="86">
        <f t="shared" si="7"/>
        <v>0.55000000000000004</v>
      </c>
      <c r="AO46" s="179">
        <f t="shared" si="8"/>
        <v>-0.17000000000000004</v>
      </c>
      <c r="AP46" s="175">
        <v>0.14000000000000001</v>
      </c>
      <c r="AQ46" s="64">
        <v>0.34</v>
      </c>
      <c r="AR46" s="64">
        <v>0.13</v>
      </c>
      <c r="AS46" s="64">
        <v>0.11</v>
      </c>
      <c r="AT46" s="179">
        <v>0.15</v>
      </c>
      <c r="AU46" s="64">
        <v>0.31</v>
      </c>
      <c r="AV46" s="64">
        <v>0.04</v>
      </c>
      <c r="AW46" s="64">
        <v>0.15</v>
      </c>
      <c r="AX46" s="64">
        <v>0.12</v>
      </c>
      <c r="AY46" s="64">
        <v>0.3</v>
      </c>
      <c r="AZ46" s="175">
        <v>0.48</v>
      </c>
      <c r="BA46" s="64">
        <v>0.03</v>
      </c>
      <c r="BB46" s="64">
        <v>0.43</v>
      </c>
      <c r="BC46" s="179">
        <f t="shared" si="9"/>
        <v>0.44999999999999996</v>
      </c>
      <c r="BD46" s="45">
        <v>2.811E-2</v>
      </c>
      <c r="BE46" s="64">
        <v>0.7</v>
      </c>
      <c r="BF46" s="64">
        <v>0.26</v>
      </c>
      <c r="BG46" s="178">
        <f t="shared" si="10"/>
        <v>0.43999999999999995</v>
      </c>
      <c r="BH46" s="175">
        <v>0.39</v>
      </c>
      <c r="BI46" s="64">
        <v>0.54</v>
      </c>
      <c r="BJ46" s="179">
        <f t="shared" si="11"/>
        <v>-0.15000000000000002</v>
      </c>
      <c r="BK46" s="64">
        <v>0.16</v>
      </c>
      <c r="BL46" s="64">
        <v>0.28000000000000003</v>
      </c>
      <c r="BM46" s="77">
        <f t="shared" si="12"/>
        <v>0.44000000000000006</v>
      </c>
      <c r="BN46" s="87">
        <v>0.41</v>
      </c>
      <c r="BO46" s="64">
        <v>0.1</v>
      </c>
      <c r="BP46" s="64">
        <v>0.04</v>
      </c>
      <c r="BQ46" s="33">
        <f t="shared" si="13"/>
        <v>0.14000000000000001</v>
      </c>
      <c r="BR46" s="178">
        <f t="shared" si="14"/>
        <v>0.30000000000000004</v>
      </c>
      <c r="BS46" s="175">
        <v>0.22</v>
      </c>
      <c r="BT46" s="66">
        <v>0.13</v>
      </c>
      <c r="BU46" s="66">
        <v>0.63</v>
      </c>
      <c r="BV46" s="19">
        <f t="shared" si="15"/>
        <v>0.09</v>
      </c>
      <c r="BW46" s="64">
        <v>0.45</v>
      </c>
      <c r="BX46" s="64">
        <v>0.52</v>
      </c>
      <c r="BY46" s="178">
        <f t="shared" si="16"/>
        <v>7.0000000000000007E-2</v>
      </c>
      <c r="BZ46" s="175">
        <v>0.15</v>
      </c>
      <c r="CA46" s="64">
        <v>0.09</v>
      </c>
      <c r="CB46" s="86">
        <f t="shared" si="27"/>
        <v>0.24</v>
      </c>
      <c r="CC46" s="77">
        <f t="shared" si="18"/>
        <v>0.71</v>
      </c>
      <c r="CD46" s="64">
        <v>0.1</v>
      </c>
      <c r="CE46" s="64">
        <v>0.18</v>
      </c>
      <c r="CF46" s="176">
        <v>0.43</v>
      </c>
      <c r="CG46" s="66">
        <v>0.06</v>
      </c>
      <c r="CH46" s="66">
        <v>0.1</v>
      </c>
      <c r="CI46" s="66">
        <v>0.14000000000000001</v>
      </c>
      <c r="CJ46" s="66">
        <v>0.66</v>
      </c>
      <c r="CK46" s="65">
        <v>0.06</v>
      </c>
      <c r="CL46" s="66">
        <v>0.13</v>
      </c>
      <c r="CM46" s="33">
        <f t="shared" si="23"/>
        <v>0.19</v>
      </c>
      <c r="CN46" s="88">
        <f t="shared" si="28"/>
        <v>0.81</v>
      </c>
      <c r="CO46" s="66">
        <v>0.19</v>
      </c>
      <c r="CP46" s="66">
        <v>0.62</v>
      </c>
      <c r="CQ46" s="179">
        <f t="shared" si="25"/>
        <v>0.62000000000000011</v>
      </c>
      <c r="CR46" s="175">
        <v>0.43</v>
      </c>
      <c r="CS46" s="64">
        <v>0.12</v>
      </c>
      <c r="CT46" s="64">
        <v>0.15</v>
      </c>
      <c r="CU46" s="64">
        <v>0.08</v>
      </c>
      <c r="CV46" s="176">
        <v>0.13</v>
      </c>
      <c r="CW46" s="64">
        <v>0.76</v>
      </c>
      <c r="CX46" s="64">
        <v>0.2</v>
      </c>
      <c r="CY46" s="64">
        <v>0.03</v>
      </c>
      <c r="CZ46" s="64">
        <v>0.01</v>
      </c>
      <c r="DA46" s="64">
        <v>0.01</v>
      </c>
      <c r="DB46" s="175">
        <v>0.14000000000000001</v>
      </c>
      <c r="DC46" s="176">
        <v>0.85</v>
      </c>
      <c r="DD46" s="175">
        <v>0.19</v>
      </c>
      <c r="DE46" s="171">
        <v>0.8</v>
      </c>
      <c r="DF46" s="64">
        <v>0.5</v>
      </c>
      <c r="DG46" s="64">
        <v>0.21</v>
      </c>
      <c r="DH46" s="77">
        <f t="shared" si="19"/>
        <v>0.71</v>
      </c>
      <c r="DI46" s="64">
        <v>0.14000000000000001</v>
      </c>
      <c r="DJ46" s="33">
        <f t="shared" si="2"/>
        <v>0.13</v>
      </c>
      <c r="DK46" s="64">
        <v>0.08</v>
      </c>
      <c r="DL46" s="64">
        <v>0.05</v>
      </c>
      <c r="DM46" s="170"/>
      <c r="DN46" s="312"/>
      <c r="DO46" s="64"/>
      <c r="DP46" s="64"/>
      <c r="DQ46" s="64"/>
      <c r="DR46" s="64"/>
      <c r="DS46" s="176"/>
    </row>
    <row r="47" spans="1:123" s="68" customFormat="1" x14ac:dyDescent="0.25">
      <c r="A47" s="212">
        <v>41671</v>
      </c>
      <c r="B47" s="191">
        <f t="shared" si="30"/>
        <v>75</v>
      </c>
      <c r="C47" s="191">
        <f t="shared" si="22"/>
        <v>12.700000000000003</v>
      </c>
      <c r="D47" s="191">
        <f t="shared" si="29"/>
        <v>87.7</v>
      </c>
      <c r="E47" s="65">
        <v>0.5</v>
      </c>
      <c r="F47" s="66">
        <v>7.0000000000000007E-2</v>
      </c>
      <c r="G47" s="66">
        <v>0.38</v>
      </c>
      <c r="H47" s="179">
        <f t="shared" si="26"/>
        <v>0.43</v>
      </c>
      <c r="I47" s="41">
        <v>-7.46E-2</v>
      </c>
      <c r="J47" s="41">
        <v>7.4300000000000005E-2</v>
      </c>
      <c r="K47" s="46">
        <v>3.1927999999999998E-2</v>
      </c>
      <c r="L47" s="65">
        <v>0.56000000000000005</v>
      </c>
      <c r="M47" s="66">
        <v>0.04</v>
      </c>
      <c r="N47" s="66">
        <v>0.33</v>
      </c>
      <c r="O47" s="19">
        <f t="shared" si="3"/>
        <v>-0.52</v>
      </c>
      <c r="P47" s="203">
        <v>4.3200000000000002E-2</v>
      </c>
      <c r="Q47" s="40">
        <v>5.0099999999999999E-2</v>
      </c>
      <c r="R47" s="64">
        <v>0.17</v>
      </c>
      <c r="S47" s="66">
        <v>0.51</v>
      </c>
      <c r="T47" s="77">
        <f t="shared" si="1"/>
        <v>0.68</v>
      </c>
      <c r="U47" s="64">
        <v>0.17</v>
      </c>
      <c r="V47" s="64">
        <v>0.1</v>
      </c>
      <c r="W47" s="77">
        <f t="shared" si="4"/>
        <v>0.27</v>
      </c>
      <c r="X47" s="178">
        <f t="shared" si="5"/>
        <v>0.41000000000000003</v>
      </c>
      <c r="Y47" s="175">
        <v>0.28999999999999998</v>
      </c>
      <c r="Z47" s="64">
        <v>0.33</v>
      </c>
      <c r="AA47" s="64">
        <v>0.2</v>
      </c>
      <c r="AB47" s="64">
        <v>0.04</v>
      </c>
      <c r="AC47" s="176">
        <v>7.0000000000000007E-2</v>
      </c>
      <c r="AD47" s="64">
        <v>0.19</v>
      </c>
      <c r="AE47" s="64">
        <v>0.03</v>
      </c>
      <c r="AF47" s="64">
        <v>0.03</v>
      </c>
      <c r="AG47" s="64">
        <v>0.11</v>
      </c>
      <c r="AH47" s="64">
        <v>0.53</v>
      </c>
      <c r="AI47" s="175">
        <v>7.0000000000000007E-2</v>
      </c>
      <c r="AJ47" s="64">
        <v>0.27</v>
      </c>
      <c r="AK47" s="86">
        <f t="shared" si="6"/>
        <v>0.34</v>
      </c>
      <c r="AL47" s="64">
        <v>0.4</v>
      </c>
      <c r="AM47" s="64">
        <v>0.19</v>
      </c>
      <c r="AN47" s="86">
        <f t="shared" si="7"/>
        <v>0.59000000000000008</v>
      </c>
      <c r="AO47" s="179">
        <f t="shared" si="8"/>
        <v>-0.25000000000000006</v>
      </c>
      <c r="AP47" s="175">
        <v>0.18</v>
      </c>
      <c r="AQ47" s="64">
        <v>0.28999999999999998</v>
      </c>
      <c r="AR47" s="64">
        <v>0.17</v>
      </c>
      <c r="AS47" s="64">
        <v>0.08</v>
      </c>
      <c r="AT47" s="176">
        <v>0.17</v>
      </c>
      <c r="AU47" s="64">
        <v>0.28000000000000003</v>
      </c>
      <c r="AV47" s="64">
        <v>0.05</v>
      </c>
      <c r="AW47" s="64">
        <v>0.17</v>
      </c>
      <c r="AX47" s="64">
        <v>0.13</v>
      </c>
      <c r="AY47" s="64">
        <v>0.32</v>
      </c>
      <c r="AZ47" s="175">
        <v>0.51</v>
      </c>
      <c r="BA47" s="66">
        <v>0.02</v>
      </c>
      <c r="BB47" s="64">
        <v>0.42</v>
      </c>
      <c r="BC47" s="179">
        <f t="shared" si="9"/>
        <v>0.49</v>
      </c>
      <c r="BD47" s="45">
        <v>4.3394000000000002E-2</v>
      </c>
      <c r="BE47" s="64">
        <v>0.66</v>
      </c>
      <c r="BF47" s="64">
        <v>0.3</v>
      </c>
      <c r="BG47" s="178">
        <f t="shared" si="10"/>
        <v>0.36000000000000004</v>
      </c>
      <c r="BH47" s="175">
        <v>0.35</v>
      </c>
      <c r="BI47" s="64">
        <v>0.56999999999999995</v>
      </c>
      <c r="BJ47" s="179">
        <f t="shared" si="11"/>
        <v>-0.21999999999999997</v>
      </c>
      <c r="BK47" s="64">
        <v>0.15</v>
      </c>
      <c r="BL47" s="64">
        <v>0.28000000000000003</v>
      </c>
      <c r="BM47" s="77">
        <f t="shared" si="12"/>
        <v>0.43000000000000005</v>
      </c>
      <c r="BN47" s="87">
        <v>0.41</v>
      </c>
      <c r="BO47" s="64">
        <v>0.1</v>
      </c>
      <c r="BP47" s="64">
        <v>0.05</v>
      </c>
      <c r="BQ47" s="33">
        <f t="shared" si="13"/>
        <v>0.15000000000000002</v>
      </c>
      <c r="BR47" s="178">
        <f t="shared" si="14"/>
        <v>0.28000000000000003</v>
      </c>
      <c r="BS47" s="175">
        <v>0.24</v>
      </c>
      <c r="BT47" s="66">
        <v>0.16</v>
      </c>
      <c r="BU47" s="66">
        <v>0.59</v>
      </c>
      <c r="BV47" s="19">
        <f t="shared" si="15"/>
        <v>7.9999999999999988E-2</v>
      </c>
      <c r="BW47" s="64">
        <v>0.52</v>
      </c>
      <c r="BX47" s="64">
        <v>0.45</v>
      </c>
      <c r="BY47" s="178">
        <f t="shared" si="16"/>
        <v>-7.0000000000000007E-2</v>
      </c>
      <c r="BZ47" s="175">
        <v>0.19</v>
      </c>
      <c r="CA47" s="64">
        <v>0.08</v>
      </c>
      <c r="CB47" s="86">
        <f t="shared" si="27"/>
        <v>0.27</v>
      </c>
      <c r="CC47" s="77">
        <f t="shared" si="18"/>
        <v>0.70000000000000007</v>
      </c>
      <c r="CD47" s="64">
        <v>0.17</v>
      </c>
      <c r="CE47" s="64">
        <v>0.14000000000000001</v>
      </c>
      <c r="CF47" s="176">
        <v>0.39</v>
      </c>
      <c r="CG47" s="66">
        <v>0.08</v>
      </c>
      <c r="CH47" s="66">
        <v>0.11</v>
      </c>
      <c r="CI47" s="66">
        <v>0.18</v>
      </c>
      <c r="CJ47" s="66">
        <v>0.6</v>
      </c>
      <c r="CK47" s="65">
        <v>0.1</v>
      </c>
      <c r="CL47" s="66">
        <v>0.13</v>
      </c>
      <c r="CM47" s="33">
        <f t="shared" si="23"/>
        <v>0.23</v>
      </c>
      <c r="CN47" s="88">
        <f t="shared" si="28"/>
        <v>0.77</v>
      </c>
      <c r="CO47" s="66">
        <v>0.23</v>
      </c>
      <c r="CP47" s="66">
        <v>0.54</v>
      </c>
      <c r="CQ47" s="179">
        <f t="shared" si="25"/>
        <v>0.54</v>
      </c>
      <c r="CR47" s="175">
        <v>0.44</v>
      </c>
      <c r="CS47" s="64">
        <v>0.11</v>
      </c>
      <c r="CT47" s="64">
        <v>0.14000000000000001</v>
      </c>
      <c r="CU47" s="64">
        <v>7.0000000000000007E-2</v>
      </c>
      <c r="CV47" s="176">
        <v>0.13</v>
      </c>
      <c r="CW47" s="64">
        <v>0.76</v>
      </c>
      <c r="CX47" s="64">
        <v>0.18</v>
      </c>
      <c r="CY47" s="64">
        <v>0.05</v>
      </c>
      <c r="CZ47" s="64">
        <v>0.01</v>
      </c>
      <c r="DA47" s="64">
        <v>0.02</v>
      </c>
      <c r="DB47" s="175">
        <v>0.14000000000000001</v>
      </c>
      <c r="DC47" s="176">
        <v>0.84</v>
      </c>
      <c r="DD47" s="175">
        <v>0.25</v>
      </c>
      <c r="DE47" s="171">
        <v>0.74</v>
      </c>
      <c r="DF47" s="64">
        <v>0.47</v>
      </c>
      <c r="DG47" s="64">
        <v>0.19</v>
      </c>
      <c r="DH47" s="77">
        <f t="shared" si="19"/>
        <v>0.65999999999999992</v>
      </c>
      <c r="DI47" s="64">
        <v>0.18</v>
      </c>
      <c r="DJ47" s="33">
        <f t="shared" si="2"/>
        <v>0.14000000000000001</v>
      </c>
      <c r="DK47" s="64">
        <v>0.1</v>
      </c>
      <c r="DL47" s="64">
        <v>0.04</v>
      </c>
      <c r="DM47" s="170"/>
      <c r="DN47" s="312"/>
      <c r="DO47" s="64"/>
      <c r="DP47" s="64"/>
      <c r="DQ47" s="64"/>
      <c r="DR47" s="64"/>
      <c r="DS47" s="176"/>
    </row>
    <row r="48" spans="1:123" s="68" customFormat="1" x14ac:dyDescent="0.25">
      <c r="A48" s="212">
        <v>41699</v>
      </c>
      <c r="B48" s="191">
        <f t="shared" si="30"/>
        <v>77.7</v>
      </c>
      <c r="C48" s="191">
        <f t="shared" si="22"/>
        <v>13</v>
      </c>
      <c r="D48" s="191">
        <f t="shared" si="29"/>
        <v>90.7</v>
      </c>
      <c r="E48" s="65">
        <v>0.48</v>
      </c>
      <c r="F48" s="66">
        <v>0.05</v>
      </c>
      <c r="G48" s="66">
        <v>0.42</v>
      </c>
      <c r="H48" s="179">
        <f t="shared" si="26"/>
        <v>0.43</v>
      </c>
      <c r="I48" s="41">
        <v>-0.1137</v>
      </c>
      <c r="J48" s="41">
        <v>6.8699999999999997E-2</v>
      </c>
      <c r="K48" s="46">
        <v>2.7290999999999999E-2</v>
      </c>
      <c r="L48" s="65">
        <v>0.54</v>
      </c>
      <c r="M48" s="66">
        <v>0.03</v>
      </c>
      <c r="N48" s="66">
        <v>0.38</v>
      </c>
      <c r="O48" s="19">
        <f t="shared" si="3"/>
        <v>-0.51</v>
      </c>
      <c r="P48" s="203">
        <v>4.3700000000000003E-2</v>
      </c>
      <c r="Q48" s="40">
        <v>0.05</v>
      </c>
      <c r="R48" s="64">
        <v>0.19</v>
      </c>
      <c r="S48" s="66">
        <v>0.5</v>
      </c>
      <c r="T48" s="77">
        <f t="shared" si="1"/>
        <v>0.69</v>
      </c>
      <c r="U48" s="64">
        <v>0.19</v>
      </c>
      <c r="V48" s="64">
        <v>7.0000000000000007E-2</v>
      </c>
      <c r="W48" s="77">
        <f t="shared" si="4"/>
        <v>0.26</v>
      </c>
      <c r="X48" s="178">
        <f t="shared" si="5"/>
        <v>0.42999999999999994</v>
      </c>
      <c r="Y48" s="175">
        <v>0.26</v>
      </c>
      <c r="Z48" s="64">
        <v>0.36</v>
      </c>
      <c r="AA48" s="64">
        <v>0.18</v>
      </c>
      <c r="AB48" s="64">
        <v>0.01</v>
      </c>
      <c r="AC48" s="176">
        <v>0.1</v>
      </c>
      <c r="AD48" s="64">
        <v>0.14000000000000001</v>
      </c>
      <c r="AE48" s="64">
        <v>0.1</v>
      </c>
      <c r="AF48" s="64">
        <v>0.03</v>
      </c>
      <c r="AG48" s="64">
        <v>0.12</v>
      </c>
      <c r="AH48" s="64">
        <v>0.53</v>
      </c>
      <c r="AI48" s="175">
        <v>0.08</v>
      </c>
      <c r="AJ48" s="64">
        <v>0.3</v>
      </c>
      <c r="AK48" s="86">
        <f t="shared" si="6"/>
        <v>0.38</v>
      </c>
      <c r="AL48" s="64">
        <v>0.42</v>
      </c>
      <c r="AM48" s="64">
        <v>0.15</v>
      </c>
      <c r="AN48" s="86">
        <f t="shared" si="7"/>
        <v>0.56999999999999995</v>
      </c>
      <c r="AO48" s="179">
        <f t="shared" si="8"/>
        <v>-0.18999999999999995</v>
      </c>
      <c r="AP48" s="175">
        <v>0.15</v>
      </c>
      <c r="AQ48" s="64">
        <v>0.34</v>
      </c>
      <c r="AR48" s="64">
        <v>0.14000000000000001</v>
      </c>
      <c r="AS48" s="64">
        <v>0.08</v>
      </c>
      <c r="AT48" s="176">
        <v>0.19</v>
      </c>
      <c r="AU48" s="64">
        <v>0.32</v>
      </c>
      <c r="AV48" s="64">
        <v>0.06</v>
      </c>
      <c r="AW48" s="64">
        <v>0.14000000000000001</v>
      </c>
      <c r="AX48" s="64">
        <v>0.14000000000000001</v>
      </c>
      <c r="AY48" s="64">
        <v>0.3</v>
      </c>
      <c r="AZ48" s="175">
        <v>0.52</v>
      </c>
      <c r="BA48" s="64">
        <v>0.04</v>
      </c>
      <c r="BB48" s="64">
        <v>0.41</v>
      </c>
      <c r="BC48" s="179">
        <f t="shared" si="9"/>
        <v>0.48000000000000004</v>
      </c>
      <c r="BD48" s="45">
        <v>4.1695999999999997E-2</v>
      </c>
      <c r="BE48" s="64">
        <v>0.68</v>
      </c>
      <c r="BF48" s="64">
        <v>0.28000000000000003</v>
      </c>
      <c r="BG48" s="178">
        <f t="shared" si="10"/>
        <v>0.4</v>
      </c>
      <c r="BH48" s="175">
        <v>0.33</v>
      </c>
      <c r="BI48" s="64">
        <v>0.57999999999999996</v>
      </c>
      <c r="BJ48" s="179">
        <f t="shared" si="11"/>
        <v>-0.24999999999999994</v>
      </c>
      <c r="BK48" s="64">
        <v>0.14000000000000001</v>
      </c>
      <c r="BL48" s="64">
        <v>0.28000000000000003</v>
      </c>
      <c r="BM48" s="77">
        <f t="shared" si="12"/>
        <v>0.42000000000000004</v>
      </c>
      <c r="BN48" s="37">
        <v>0.45</v>
      </c>
      <c r="BO48" s="64">
        <v>0.08</v>
      </c>
      <c r="BP48" s="64">
        <v>0.04</v>
      </c>
      <c r="BQ48" s="33">
        <f t="shared" si="13"/>
        <v>0.12</v>
      </c>
      <c r="BR48" s="178">
        <f t="shared" si="14"/>
        <v>0.30000000000000004</v>
      </c>
      <c r="BS48" s="175">
        <v>0.21</v>
      </c>
      <c r="BT48" s="66">
        <v>0.14000000000000001</v>
      </c>
      <c r="BU48" s="66">
        <v>0.63</v>
      </c>
      <c r="BV48" s="19">
        <f t="shared" si="15"/>
        <v>6.9999999999999979E-2</v>
      </c>
      <c r="BW48" s="64">
        <v>0.47</v>
      </c>
      <c r="BX48" s="64">
        <v>0.52</v>
      </c>
      <c r="BY48" s="178">
        <f t="shared" si="16"/>
        <v>5.0000000000000044E-2</v>
      </c>
      <c r="BZ48" s="175">
        <v>0.14000000000000001</v>
      </c>
      <c r="CA48" s="64">
        <v>0.12</v>
      </c>
      <c r="CB48" s="86">
        <f t="shared" si="27"/>
        <v>0.26</v>
      </c>
      <c r="CC48" s="77">
        <f t="shared" si="18"/>
        <v>0.72</v>
      </c>
      <c r="CD48" s="64">
        <v>0.14000000000000001</v>
      </c>
      <c r="CE48" s="64">
        <v>0.16</v>
      </c>
      <c r="CF48" s="176">
        <v>0.42</v>
      </c>
      <c r="CG48" s="66">
        <v>0.05</v>
      </c>
      <c r="CH48" s="66">
        <v>0.1</v>
      </c>
      <c r="CI48" s="66">
        <v>0.13</v>
      </c>
      <c r="CJ48" s="66">
        <v>0.71</v>
      </c>
      <c r="CK48" s="65">
        <v>0.05</v>
      </c>
      <c r="CL48" s="66">
        <v>0.14000000000000001</v>
      </c>
      <c r="CM48" s="33">
        <f t="shared" si="23"/>
        <v>0.19</v>
      </c>
      <c r="CN48" s="88">
        <f t="shared" si="28"/>
        <v>0.81</v>
      </c>
      <c r="CO48" s="66">
        <v>0.18</v>
      </c>
      <c r="CP48" s="66">
        <v>0.63</v>
      </c>
      <c r="CQ48" s="179">
        <f t="shared" si="25"/>
        <v>0.62000000000000011</v>
      </c>
      <c r="CR48" s="175">
        <v>0.42</v>
      </c>
      <c r="CS48" s="64">
        <v>0.14000000000000001</v>
      </c>
      <c r="CT48" s="64">
        <v>0.14000000000000001</v>
      </c>
      <c r="CU48" s="64">
        <v>0.06</v>
      </c>
      <c r="CV48" s="176">
        <v>0.15</v>
      </c>
      <c r="CW48" s="64">
        <v>0.78</v>
      </c>
      <c r="CX48" s="64">
        <v>0.16</v>
      </c>
      <c r="CY48" s="64">
        <v>0.05</v>
      </c>
      <c r="CZ48" s="64">
        <v>0.01</v>
      </c>
      <c r="DA48" s="64">
        <v>0.01</v>
      </c>
      <c r="DB48" s="175">
        <v>0.15</v>
      </c>
      <c r="DC48" s="176">
        <v>0.84</v>
      </c>
      <c r="DD48" s="175">
        <v>0.22</v>
      </c>
      <c r="DE48" s="171">
        <v>0.76</v>
      </c>
      <c r="DF48" s="64">
        <v>0.47</v>
      </c>
      <c r="DG48" s="64">
        <v>0.24</v>
      </c>
      <c r="DH48" s="77">
        <f t="shared" si="19"/>
        <v>0.71</v>
      </c>
      <c r="DI48" s="64">
        <v>0.19</v>
      </c>
      <c r="DJ48" s="86">
        <f t="shared" si="2"/>
        <v>0.09</v>
      </c>
      <c r="DK48" s="64">
        <v>0.06</v>
      </c>
      <c r="DL48" s="64">
        <v>0.03</v>
      </c>
      <c r="DM48" s="170"/>
      <c r="DN48" s="312"/>
      <c r="DO48" s="64"/>
      <c r="DP48" s="64"/>
      <c r="DQ48" s="64"/>
      <c r="DR48" s="64"/>
      <c r="DS48" s="176"/>
    </row>
    <row r="49" spans="1:123" s="68" customFormat="1" x14ac:dyDescent="0.25">
      <c r="A49" s="212">
        <v>41730</v>
      </c>
      <c r="B49" s="191">
        <f t="shared" si="30"/>
        <v>82.7</v>
      </c>
      <c r="C49" s="191">
        <f t="shared" si="22"/>
        <v>12.799999999999997</v>
      </c>
      <c r="D49" s="191">
        <f t="shared" si="29"/>
        <v>95.5</v>
      </c>
      <c r="E49" s="65">
        <v>0.5</v>
      </c>
      <c r="F49" s="66">
        <v>0.05</v>
      </c>
      <c r="G49" s="66">
        <v>0.39</v>
      </c>
      <c r="H49" s="179">
        <f t="shared" si="26"/>
        <v>0.45</v>
      </c>
      <c r="I49" s="41">
        <v>-0.10150000000000001</v>
      </c>
      <c r="J49" s="41">
        <v>6.88E-2</v>
      </c>
      <c r="K49" s="46">
        <v>2.9325E-2</v>
      </c>
      <c r="L49" s="65">
        <v>0.52</v>
      </c>
      <c r="M49" s="66">
        <v>7.0000000000000007E-2</v>
      </c>
      <c r="N49" s="66">
        <v>0.38</v>
      </c>
      <c r="O49" s="19">
        <f t="shared" si="3"/>
        <v>-0.45</v>
      </c>
      <c r="P49" s="203">
        <v>4.3999999999999997E-2</v>
      </c>
      <c r="Q49" s="40">
        <v>4.9599999999999998E-2</v>
      </c>
      <c r="R49" s="64">
        <v>0.18</v>
      </c>
      <c r="S49" s="66">
        <v>0.51</v>
      </c>
      <c r="T49" s="77">
        <f t="shared" si="1"/>
        <v>0.69</v>
      </c>
      <c r="U49" s="64">
        <v>0.19</v>
      </c>
      <c r="V49" s="64">
        <v>7.0000000000000007E-2</v>
      </c>
      <c r="W49" s="77">
        <f t="shared" si="4"/>
        <v>0.26</v>
      </c>
      <c r="X49" s="178">
        <f t="shared" si="5"/>
        <v>0.42999999999999994</v>
      </c>
      <c r="Y49" s="175">
        <v>0.23</v>
      </c>
      <c r="Z49" s="64">
        <v>0.34</v>
      </c>
      <c r="AA49" s="64">
        <v>0.23</v>
      </c>
      <c r="AB49" s="64">
        <v>0.02</v>
      </c>
      <c r="AC49" s="176">
        <v>0.09</v>
      </c>
      <c r="AD49" s="64">
        <v>0.16</v>
      </c>
      <c r="AE49" s="64">
        <v>0.09</v>
      </c>
      <c r="AF49" s="64">
        <v>0.02</v>
      </c>
      <c r="AG49" s="64">
        <v>0.2</v>
      </c>
      <c r="AH49" s="64">
        <v>0.44</v>
      </c>
      <c r="AI49" s="175">
        <v>0.06</v>
      </c>
      <c r="AJ49" s="64">
        <v>0.36</v>
      </c>
      <c r="AK49" s="86">
        <f t="shared" si="6"/>
        <v>0.42</v>
      </c>
      <c r="AL49" s="64">
        <v>0.37</v>
      </c>
      <c r="AM49" s="64">
        <v>0.14000000000000001</v>
      </c>
      <c r="AN49" s="86">
        <f t="shared" si="7"/>
        <v>0.51</v>
      </c>
      <c r="AO49" s="179">
        <f t="shared" si="8"/>
        <v>-9.0000000000000024E-2</v>
      </c>
      <c r="AP49" s="175">
        <v>0.16</v>
      </c>
      <c r="AQ49" s="64">
        <v>0.34</v>
      </c>
      <c r="AR49" s="64">
        <v>0.14000000000000001</v>
      </c>
      <c r="AS49" s="64">
        <v>0.09</v>
      </c>
      <c r="AT49" s="176">
        <v>0.17</v>
      </c>
      <c r="AU49" s="64">
        <v>0.24</v>
      </c>
      <c r="AV49" s="64">
        <v>0.05</v>
      </c>
      <c r="AW49" s="64">
        <v>0.2</v>
      </c>
      <c r="AX49" s="178">
        <v>0.1</v>
      </c>
      <c r="AY49" s="64">
        <v>0.33</v>
      </c>
      <c r="AZ49" s="175">
        <v>0.52</v>
      </c>
      <c r="BA49" s="66">
        <v>0.02</v>
      </c>
      <c r="BB49" s="64">
        <v>0.43</v>
      </c>
      <c r="BC49" s="179">
        <f t="shared" si="9"/>
        <v>0.5</v>
      </c>
      <c r="BD49" s="45">
        <v>4.0099999999999997E-2</v>
      </c>
      <c r="BE49" s="64">
        <v>0.65</v>
      </c>
      <c r="BF49" s="64">
        <v>0.32</v>
      </c>
      <c r="BG49" s="178">
        <f t="shared" si="10"/>
        <v>0.33</v>
      </c>
      <c r="BH49" s="175">
        <v>0.35</v>
      </c>
      <c r="BI49" s="64">
        <v>0.56999999999999995</v>
      </c>
      <c r="BJ49" s="179">
        <f t="shared" si="11"/>
        <v>-0.21999999999999997</v>
      </c>
      <c r="BK49" s="64">
        <v>0.14000000000000001</v>
      </c>
      <c r="BL49" s="64">
        <v>0.3</v>
      </c>
      <c r="BM49" s="77">
        <f t="shared" si="12"/>
        <v>0.44</v>
      </c>
      <c r="BN49" s="87">
        <v>0.41</v>
      </c>
      <c r="BO49" s="64">
        <v>0.1</v>
      </c>
      <c r="BP49" s="64">
        <v>0.04</v>
      </c>
      <c r="BQ49" s="33">
        <f t="shared" si="13"/>
        <v>0.14000000000000001</v>
      </c>
      <c r="BR49" s="178">
        <f t="shared" si="14"/>
        <v>0.3</v>
      </c>
      <c r="BS49" s="175">
        <v>0.25</v>
      </c>
      <c r="BT49" s="66">
        <v>0.12</v>
      </c>
      <c r="BU49" s="66">
        <v>0.62</v>
      </c>
      <c r="BV49" s="19">
        <f t="shared" si="15"/>
        <v>0.13</v>
      </c>
      <c r="BW49" s="64">
        <v>0.52</v>
      </c>
      <c r="BX49" s="64">
        <v>0.45</v>
      </c>
      <c r="BY49" s="178">
        <f t="shared" si="16"/>
        <v>-7.0000000000000007E-2</v>
      </c>
      <c r="BZ49" s="65">
        <v>0.1</v>
      </c>
      <c r="CA49" s="64">
        <v>0.14000000000000001</v>
      </c>
      <c r="CB49" s="86">
        <f t="shared" si="27"/>
        <v>0.24000000000000002</v>
      </c>
      <c r="CC49" s="77">
        <f t="shared" si="18"/>
        <v>0.73</v>
      </c>
      <c r="CD49" s="64">
        <v>0.17</v>
      </c>
      <c r="CE49" s="64">
        <v>0.15</v>
      </c>
      <c r="CF49" s="176">
        <v>0.41</v>
      </c>
      <c r="CG49" s="66">
        <v>0.06</v>
      </c>
      <c r="CH49" s="66">
        <v>0.08</v>
      </c>
      <c r="CI49" s="66">
        <v>0.17</v>
      </c>
      <c r="CJ49" s="66">
        <v>0.67</v>
      </c>
      <c r="CK49" s="65">
        <v>0.06</v>
      </c>
      <c r="CL49" s="66">
        <v>0.1</v>
      </c>
      <c r="CM49" s="33">
        <f t="shared" si="23"/>
        <v>0.16</v>
      </c>
      <c r="CN49" s="88">
        <f t="shared" si="28"/>
        <v>0.84</v>
      </c>
      <c r="CO49" s="66">
        <v>0.23</v>
      </c>
      <c r="CP49" s="66">
        <v>0.61</v>
      </c>
      <c r="CQ49" s="179">
        <f t="shared" si="25"/>
        <v>0.67999999999999994</v>
      </c>
      <c r="CR49" s="175">
        <v>0.38</v>
      </c>
      <c r="CS49" s="64">
        <v>0.13</v>
      </c>
      <c r="CT49" s="64">
        <v>0.13</v>
      </c>
      <c r="CU49" s="64">
        <v>0.09</v>
      </c>
      <c r="CV49" s="176">
        <v>0.17</v>
      </c>
      <c r="CW49" s="64">
        <v>0.76</v>
      </c>
      <c r="CX49" s="64">
        <v>0.17</v>
      </c>
      <c r="CY49" s="64">
        <v>0.05</v>
      </c>
      <c r="CZ49" s="64">
        <v>0.01</v>
      </c>
      <c r="DA49" s="64">
        <v>0.01</v>
      </c>
      <c r="DB49" s="175">
        <v>0.11</v>
      </c>
      <c r="DC49" s="176">
        <v>0.86</v>
      </c>
      <c r="DD49" s="175">
        <v>0.23</v>
      </c>
      <c r="DE49" s="171">
        <v>0.75</v>
      </c>
      <c r="DF49" s="64">
        <v>0.44</v>
      </c>
      <c r="DG49" s="64">
        <v>0.24</v>
      </c>
      <c r="DH49" s="77">
        <f t="shared" si="19"/>
        <v>0.67999999999999994</v>
      </c>
      <c r="DI49" s="64">
        <v>0.18</v>
      </c>
      <c r="DJ49" s="33">
        <f t="shared" si="2"/>
        <v>0.12</v>
      </c>
      <c r="DK49" s="64">
        <v>0.06</v>
      </c>
      <c r="DL49" s="64">
        <v>0.06</v>
      </c>
      <c r="DM49" s="170"/>
      <c r="DN49" s="312"/>
      <c r="DO49" s="64"/>
      <c r="DP49" s="64"/>
      <c r="DQ49" s="64"/>
      <c r="DR49" s="64"/>
      <c r="DS49" s="176"/>
    </row>
    <row r="50" spans="1:123" s="68" customFormat="1" x14ac:dyDescent="0.25">
      <c r="A50" s="212">
        <v>41760</v>
      </c>
      <c r="B50" s="191">
        <f t="shared" si="30"/>
        <v>81.5</v>
      </c>
      <c r="C50" s="191">
        <f t="shared" si="22"/>
        <v>12.400000000000006</v>
      </c>
      <c r="D50" s="191">
        <f t="shared" si="29"/>
        <v>93.9</v>
      </c>
      <c r="E50" s="65">
        <v>0.48</v>
      </c>
      <c r="F50" s="66">
        <v>7.0000000000000007E-2</v>
      </c>
      <c r="G50" s="66">
        <v>0.39</v>
      </c>
      <c r="H50" s="179">
        <f t="shared" si="26"/>
        <v>0.41</v>
      </c>
      <c r="I50" s="41">
        <v>-8.2900000000000001E-2</v>
      </c>
      <c r="J50" s="41">
        <v>7.1800000000000003E-2</v>
      </c>
      <c r="K50" s="46">
        <v>2.8660999999999996E-2</v>
      </c>
      <c r="L50" s="65">
        <v>0.49</v>
      </c>
      <c r="M50" s="66">
        <v>0.05</v>
      </c>
      <c r="N50" s="66">
        <v>0.38</v>
      </c>
      <c r="O50" s="19">
        <f t="shared" si="3"/>
        <v>-0.44</v>
      </c>
      <c r="P50" s="203">
        <v>4.2900000000000001E-2</v>
      </c>
      <c r="Q50" s="40">
        <v>5.0900000000000001E-2</v>
      </c>
      <c r="R50" s="64">
        <v>0.18</v>
      </c>
      <c r="S50" s="66">
        <v>0.5</v>
      </c>
      <c r="T50" s="77">
        <f t="shared" si="1"/>
        <v>0.67999999999999994</v>
      </c>
      <c r="U50" s="64">
        <v>0.17</v>
      </c>
      <c r="V50" s="64">
        <v>0.09</v>
      </c>
      <c r="W50" s="77">
        <f t="shared" si="4"/>
        <v>0.26</v>
      </c>
      <c r="X50" s="178">
        <f t="shared" si="5"/>
        <v>0.41999999999999993</v>
      </c>
      <c r="Y50" s="175">
        <v>0.21</v>
      </c>
      <c r="Z50" s="64">
        <v>0.36</v>
      </c>
      <c r="AA50" s="64">
        <v>0.23</v>
      </c>
      <c r="AB50" s="64">
        <v>0.04</v>
      </c>
      <c r="AC50" s="176">
        <v>0.06</v>
      </c>
      <c r="AD50" s="64">
        <v>0.21</v>
      </c>
      <c r="AE50" s="64">
        <v>0.04</v>
      </c>
      <c r="AF50" s="64">
        <v>0.03</v>
      </c>
      <c r="AG50" s="64">
        <v>0.13</v>
      </c>
      <c r="AH50" s="64">
        <v>0.48</v>
      </c>
      <c r="AI50" s="175">
        <v>0.08</v>
      </c>
      <c r="AJ50" s="64">
        <v>0.35</v>
      </c>
      <c r="AK50" s="86">
        <f t="shared" si="6"/>
        <v>0.43</v>
      </c>
      <c r="AL50" s="64">
        <v>0.33</v>
      </c>
      <c r="AM50" s="64">
        <v>0.16</v>
      </c>
      <c r="AN50" s="86">
        <f t="shared" si="7"/>
        <v>0.49</v>
      </c>
      <c r="AO50" s="179">
        <f t="shared" si="8"/>
        <v>-0.06</v>
      </c>
      <c r="AP50" s="175">
        <v>0.14000000000000001</v>
      </c>
      <c r="AQ50" s="64">
        <v>0.3</v>
      </c>
      <c r="AR50" s="64">
        <v>0.13</v>
      </c>
      <c r="AS50" s="64">
        <v>0.12</v>
      </c>
      <c r="AT50" s="176">
        <v>0.18</v>
      </c>
      <c r="AU50" s="178">
        <v>0.22</v>
      </c>
      <c r="AV50" s="64">
        <v>0.05</v>
      </c>
      <c r="AW50" s="64">
        <v>0.2</v>
      </c>
      <c r="AX50" s="64">
        <v>0.11</v>
      </c>
      <c r="AY50" s="64">
        <v>0.33</v>
      </c>
      <c r="AZ50" s="175">
        <v>0.51</v>
      </c>
      <c r="BA50" s="64">
        <v>0.03</v>
      </c>
      <c r="BB50" s="64">
        <v>0.39</v>
      </c>
      <c r="BC50" s="179">
        <f t="shared" si="9"/>
        <v>0.48</v>
      </c>
      <c r="BD50" s="45">
        <v>3.8933999999999996E-2</v>
      </c>
      <c r="BE50" s="64">
        <v>0.66</v>
      </c>
      <c r="BF50" s="64">
        <v>0.28999999999999998</v>
      </c>
      <c r="BG50" s="178">
        <f t="shared" si="10"/>
        <v>0.37000000000000005</v>
      </c>
      <c r="BH50" s="175">
        <v>0.38</v>
      </c>
      <c r="BI50" s="64">
        <v>0.56999999999999995</v>
      </c>
      <c r="BJ50" s="179">
        <f t="shared" si="11"/>
        <v>-0.18999999999999995</v>
      </c>
      <c r="BK50" s="64">
        <v>0.13</v>
      </c>
      <c r="BL50" s="64">
        <v>0.28999999999999998</v>
      </c>
      <c r="BM50" s="77">
        <f t="shared" si="12"/>
        <v>0.42</v>
      </c>
      <c r="BN50" s="87">
        <v>0.43</v>
      </c>
      <c r="BO50" s="64">
        <v>0.1</v>
      </c>
      <c r="BP50" s="64">
        <v>0.04</v>
      </c>
      <c r="BQ50" s="33">
        <f t="shared" si="13"/>
        <v>0.14000000000000001</v>
      </c>
      <c r="BR50" s="178">
        <f t="shared" si="14"/>
        <v>0.27999999999999997</v>
      </c>
      <c r="BS50" s="175">
        <v>0.21</v>
      </c>
      <c r="BT50" s="66">
        <v>0.12</v>
      </c>
      <c r="BU50" s="66">
        <v>0.65</v>
      </c>
      <c r="BV50" s="19">
        <f t="shared" si="15"/>
        <v>0.09</v>
      </c>
      <c r="BW50" s="64">
        <v>0.47</v>
      </c>
      <c r="BX50" s="64">
        <v>0.49</v>
      </c>
      <c r="BY50" s="178">
        <f t="shared" si="16"/>
        <v>2.0000000000000018E-2</v>
      </c>
      <c r="BZ50" s="175">
        <v>0.16</v>
      </c>
      <c r="CA50" s="64">
        <v>0.08</v>
      </c>
      <c r="CB50" s="86">
        <f t="shared" si="27"/>
        <v>0.24</v>
      </c>
      <c r="CC50" s="77">
        <f t="shared" si="18"/>
        <v>0.71</v>
      </c>
      <c r="CD50" s="64">
        <v>0.15</v>
      </c>
      <c r="CE50" s="64">
        <v>0.16</v>
      </c>
      <c r="CF50" s="176">
        <v>0.4</v>
      </c>
      <c r="CG50" s="66">
        <v>0.05</v>
      </c>
      <c r="CH50" s="66">
        <v>0.09</v>
      </c>
      <c r="CI50" s="66">
        <v>0.19</v>
      </c>
      <c r="CJ50" s="66">
        <v>0.64</v>
      </c>
      <c r="CK50" s="65">
        <v>0.06</v>
      </c>
      <c r="CL50" s="66">
        <v>0.11</v>
      </c>
      <c r="CM50" s="33">
        <f t="shared" si="23"/>
        <v>0.16999999999999998</v>
      </c>
      <c r="CN50" s="88">
        <f t="shared" si="28"/>
        <v>0.83</v>
      </c>
      <c r="CO50" s="66">
        <v>0.26</v>
      </c>
      <c r="CP50" s="66">
        <v>0.56999999999999995</v>
      </c>
      <c r="CQ50" s="179">
        <f t="shared" si="25"/>
        <v>0.65999999999999992</v>
      </c>
      <c r="CR50" s="175">
        <v>0.42</v>
      </c>
      <c r="CS50" s="64">
        <v>0.09</v>
      </c>
      <c r="CT50" s="64">
        <v>0.16</v>
      </c>
      <c r="CU50" s="64">
        <v>7.0000000000000007E-2</v>
      </c>
      <c r="CV50" s="176">
        <v>0.16</v>
      </c>
      <c r="CW50" s="64">
        <v>0.74</v>
      </c>
      <c r="CX50" s="64">
        <v>0.18</v>
      </c>
      <c r="CY50" s="64">
        <v>0.05</v>
      </c>
      <c r="CZ50" s="64">
        <v>0.01</v>
      </c>
      <c r="DA50" s="64">
        <v>0.02</v>
      </c>
      <c r="DB50" s="175">
        <v>0.14000000000000001</v>
      </c>
      <c r="DC50" s="176">
        <v>0.85</v>
      </c>
      <c r="DD50" s="175">
        <v>0.21</v>
      </c>
      <c r="DE50" s="171">
        <v>0.78</v>
      </c>
      <c r="DF50" s="64">
        <v>0.45</v>
      </c>
      <c r="DG50" s="64">
        <v>0.26</v>
      </c>
      <c r="DH50" s="77">
        <f t="shared" si="19"/>
        <v>0.71</v>
      </c>
      <c r="DI50" s="64">
        <v>0.14000000000000001</v>
      </c>
      <c r="DJ50" s="33">
        <f t="shared" si="2"/>
        <v>0.12000000000000001</v>
      </c>
      <c r="DK50" s="64">
        <v>0.05</v>
      </c>
      <c r="DL50" s="64">
        <v>7.0000000000000007E-2</v>
      </c>
      <c r="DM50" s="170"/>
      <c r="DN50" s="312"/>
      <c r="DO50" s="64"/>
      <c r="DP50" s="64"/>
      <c r="DQ50" s="64"/>
      <c r="DR50" s="64"/>
      <c r="DS50" s="176"/>
    </row>
    <row r="51" spans="1:123" s="68" customFormat="1" x14ac:dyDescent="0.25">
      <c r="A51" s="212">
        <v>41791</v>
      </c>
      <c r="B51" s="191">
        <f t="shared" si="30"/>
        <v>79.8</v>
      </c>
      <c r="C51" s="191">
        <f t="shared" si="22"/>
        <v>13.5</v>
      </c>
      <c r="D51" s="191">
        <f t="shared" si="29"/>
        <v>93.3</v>
      </c>
      <c r="E51" s="65">
        <v>0.46</v>
      </c>
      <c r="F51" s="66">
        <v>0.1</v>
      </c>
      <c r="G51" s="66">
        <v>0.41</v>
      </c>
      <c r="H51" s="179">
        <f t="shared" si="26"/>
        <v>0.36</v>
      </c>
      <c r="I51" s="41">
        <v>-8.0799999999999997E-2</v>
      </c>
      <c r="J51" s="41">
        <v>7.0000000000000007E-2</v>
      </c>
      <c r="K51" s="46">
        <v>2.4119999999999999E-2</v>
      </c>
      <c r="L51" s="65">
        <v>0.55000000000000004</v>
      </c>
      <c r="M51" s="66">
        <v>0.04</v>
      </c>
      <c r="N51" s="66">
        <v>0.35</v>
      </c>
      <c r="O51" s="19">
        <f t="shared" si="3"/>
        <v>-0.51</v>
      </c>
      <c r="P51" s="203">
        <v>4.1200000000000001E-2</v>
      </c>
      <c r="Q51" s="40">
        <v>4.87E-2</v>
      </c>
      <c r="R51" s="64">
        <v>0.17</v>
      </c>
      <c r="S51" s="66">
        <v>0.53</v>
      </c>
      <c r="T51" s="77">
        <f t="shared" si="1"/>
        <v>0.70000000000000007</v>
      </c>
      <c r="U51" s="64">
        <v>0.18</v>
      </c>
      <c r="V51" s="64">
        <v>7.0000000000000007E-2</v>
      </c>
      <c r="W51" s="77">
        <f t="shared" si="4"/>
        <v>0.25</v>
      </c>
      <c r="X51" s="178">
        <f t="shared" si="5"/>
        <v>0.45000000000000007</v>
      </c>
      <c r="Y51" s="175">
        <v>0.26</v>
      </c>
      <c r="Z51" s="64">
        <v>0.32</v>
      </c>
      <c r="AA51" s="64">
        <v>0.22</v>
      </c>
      <c r="AB51" s="64">
        <v>0.04</v>
      </c>
      <c r="AC51" s="176">
        <v>0.08</v>
      </c>
      <c r="AD51" s="64">
        <v>0.17</v>
      </c>
      <c r="AE51" s="64">
        <v>0.16</v>
      </c>
      <c r="AF51" s="64">
        <v>0.03</v>
      </c>
      <c r="AG51" s="64">
        <v>0.16</v>
      </c>
      <c r="AH51" s="64">
        <v>0.42</v>
      </c>
      <c r="AI51" s="175">
        <v>0.09</v>
      </c>
      <c r="AJ51" s="64">
        <v>0.31</v>
      </c>
      <c r="AK51" s="86">
        <f t="shared" si="6"/>
        <v>0.4</v>
      </c>
      <c r="AL51" s="64">
        <v>0.38</v>
      </c>
      <c r="AM51" s="64">
        <v>0.16</v>
      </c>
      <c r="AN51" s="86">
        <f t="shared" si="7"/>
        <v>0.54</v>
      </c>
      <c r="AO51" s="179">
        <f t="shared" si="8"/>
        <v>-0.14000000000000001</v>
      </c>
      <c r="AP51" s="175">
        <v>0.18</v>
      </c>
      <c r="AQ51" s="178">
        <v>0.26</v>
      </c>
      <c r="AR51" s="64">
        <v>0.14000000000000001</v>
      </c>
      <c r="AS51" s="64">
        <v>0.1</v>
      </c>
      <c r="AT51" s="176">
        <v>0.19</v>
      </c>
      <c r="AU51" s="64">
        <v>0.3</v>
      </c>
      <c r="AV51" s="64">
        <v>0.05</v>
      </c>
      <c r="AW51" s="64">
        <v>0.2</v>
      </c>
      <c r="AX51" s="64">
        <v>0.12</v>
      </c>
      <c r="AY51" s="64">
        <v>0.27</v>
      </c>
      <c r="AZ51" s="175">
        <v>0.54</v>
      </c>
      <c r="BA51" s="64">
        <v>0.03</v>
      </c>
      <c r="BB51" s="64">
        <v>0.38</v>
      </c>
      <c r="BC51" s="179">
        <f t="shared" si="9"/>
        <v>0.51</v>
      </c>
      <c r="BD51" s="45">
        <v>4.3295999999999994E-2</v>
      </c>
      <c r="BE51" s="64">
        <v>0.68</v>
      </c>
      <c r="BF51" s="64">
        <v>0.28000000000000003</v>
      </c>
      <c r="BG51" s="178">
        <f t="shared" si="10"/>
        <v>0.4</v>
      </c>
      <c r="BH51" s="175">
        <v>0.39</v>
      </c>
      <c r="BI51" s="64">
        <v>0.54</v>
      </c>
      <c r="BJ51" s="179">
        <f t="shared" si="11"/>
        <v>-0.15000000000000002</v>
      </c>
      <c r="BK51" s="64">
        <v>0.16</v>
      </c>
      <c r="BL51" s="64">
        <v>0.27</v>
      </c>
      <c r="BM51" s="77">
        <f t="shared" si="12"/>
        <v>0.43000000000000005</v>
      </c>
      <c r="BN51" s="87">
        <v>0.42</v>
      </c>
      <c r="BO51" s="64">
        <v>0.11</v>
      </c>
      <c r="BP51" s="64">
        <v>0.04</v>
      </c>
      <c r="BQ51" s="33">
        <f t="shared" si="13"/>
        <v>0.15</v>
      </c>
      <c r="BR51" s="178">
        <f t="shared" si="14"/>
        <v>0.28000000000000003</v>
      </c>
      <c r="BS51" s="175">
        <v>0.24</v>
      </c>
      <c r="BT51" s="66">
        <v>0.11</v>
      </c>
      <c r="BU51" s="66">
        <v>0.64</v>
      </c>
      <c r="BV51" s="19">
        <f t="shared" si="15"/>
        <v>0.13</v>
      </c>
      <c r="BW51" s="64">
        <v>0.46</v>
      </c>
      <c r="BX51" s="64">
        <v>0.52</v>
      </c>
      <c r="BY51" s="178">
        <f t="shared" si="16"/>
        <v>0.06</v>
      </c>
      <c r="BZ51" s="175">
        <v>0.11</v>
      </c>
      <c r="CA51" s="64">
        <v>0.11</v>
      </c>
      <c r="CB51" s="86">
        <f t="shared" si="27"/>
        <v>0.22</v>
      </c>
      <c r="CC51" s="77">
        <f t="shared" si="18"/>
        <v>0.74</v>
      </c>
      <c r="CD51" s="64">
        <v>0.2</v>
      </c>
      <c r="CE51" s="64">
        <v>0.19</v>
      </c>
      <c r="CF51" s="176">
        <v>0.35</v>
      </c>
      <c r="CG51" s="66">
        <v>0.05</v>
      </c>
      <c r="CH51" s="66">
        <v>0.08</v>
      </c>
      <c r="CI51" s="66">
        <v>0.17</v>
      </c>
      <c r="CJ51" s="66">
        <v>0.68</v>
      </c>
      <c r="CK51" s="65">
        <v>0.05</v>
      </c>
      <c r="CL51" s="66">
        <v>0.1</v>
      </c>
      <c r="CM51" s="33">
        <f t="shared" si="23"/>
        <v>0.15000000000000002</v>
      </c>
      <c r="CN51" s="88">
        <f t="shared" si="28"/>
        <v>0.84</v>
      </c>
      <c r="CO51" s="66">
        <v>0.22</v>
      </c>
      <c r="CP51" s="66">
        <v>0.62</v>
      </c>
      <c r="CQ51" s="179">
        <f t="shared" si="25"/>
        <v>0.69</v>
      </c>
      <c r="CR51" s="175">
        <v>0.45</v>
      </c>
      <c r="CS51" s="64">
        <v>0.12</v>
      </c>
      <c r="CT51" s="64">
        <v>0.12</v>
      </c>
      <c r="CU51" s="64">
        <v>0.08</v>
      </c>
      <c r="CV51" s="176">
        <v>0.16</v>
      </c>
      <c r="CW51" s="64">
        <v>0.79</v>
      </c>
      <c r="CX51" s="64">
        <v>0.17</v>
      </c>
      <c r="CY51" s="64">
        <v>0.02</v>
      </c>
      <c r="CZ51" s="64">
        <v>0</v>
      </c>
      <c r="DA51" s="64">
        <v>0.01</v>
      </c>
      <c r="DB51" s="175">
        <v>0.13</v>
      </c>
      <c r="DC51" s="176">
        <v>0.86</v>
      </c>
      <c r="DD51" s="175">
        <v>0.24</v>
      </c>
      <c r="DE51" s="171">
        <v>0.75</v>
      </c>
      <c r="DF51" s="64">
        <v>0.45</v>
      </c>
      <c r="DG51" s="64">
        <v>0.23</v>
      </c>
      <c r="DH51" s="77">
        <f t="shared" si="19"/>
        <v>0.68</v>
      </c>
      <c r="DI51" s="64">
        <v>0.16</v>
      </c>
      <c r="DJ51" s="33">
        <f t="shared" si="2"/>
        <v>0.13</v>
      </c>
      <c r="DK51" s="64">
        <v>0.08</v>
      </c>
      <c r="DL51" s="64">
        <v>0.05</v>
      </c>
      <c r="DM51" s="170"/>
      <c r="DN51" s="312"/>
      <c r="DO51" s="64"/>
      <c r="DP51" s="64"/>
      <c r="DQ51" s="64"/>
      <c r="DR51" s="64"/>
      <c r="DS51" s="176"/>
    </row>
    <row r="52" spans="1:123" s="68" customFormat="1" x14ac:dyDescent="0.25">
      <c r="A52" s="212">
        <v>41821</v>
      </c>
      <c r="B52" s="191">
        <f t="shared" si="30"/>
        <v>79</v>
      </c>
      <c r="C52" s="191">
        <f t="shared" si="22"/>
        <v>13.099999999999994</v>
      </c>
      <c r="D52" s="191">
        <f t="shared" si="29"/>
        <v>92.1</v>
      </c>
      <c r="E52" s="65">
        <v>0.42</v>
      </c>
      <c r="F52" s="66">
        <v>0.08</v>
      </c>
      <c r="G52" s="66">
        <v>0.45</v>
      </c>
      <c r="H52" s="179">
        <f t="shared" si="26"/>
        <v>0.33999999999999997</v>
      </c>
      <c r="I52" s="41">
        <v>-0.1061</v>
      </c>
      <c r="J52" s="41">
        <v>7.5600000000000001E-2</v>
      </c>
      <c r="K52" s="46">
        <v>2.3263999999999996E-2</v>
      </c>
      <c r="L52" s="65">
        <v>0.54</v>
      </c>
      <c r="M52" s="66">
        <v>0.04</v>
      </c>
      <c r="N52" s="66">
        <v>0.39</v>
      </c>
      <c r="O52" s="19">
        <f t="shared" si="3"/>
        <v>-0.5</v>
      </c>
      <c r="P52" s="203">
        <v>4.1200000000000001E-2</v>
      </c>
      <c r="Q52" s="40">
        <v>5.0500000000000003E-2</v>
      </c>
      <c r="R52" s="64">
        <v>0.18</v>
      </c>
      <c r="S52" s="66">
        <v>0.49</v>
      </c>
      <c r="T52" s="77">
        <f t="shared" si="1"/>
        <v>0.66999999999999993</v>
      </c>
      <c r="U52" s="64">
        <v>0.18</v>
      </c>
      <c r="V52" s="64">
        <v>0.09</v>
      </c>
      <c r="W52" s="77">
        <f t="shared" si="4"/>
        <v>0.27</v>
      </c>
      <c r="X52" s="178">
        <f t="shared" si="5"/>
        <v>0.39999999999999991</v>
      </c>
      <c r="Y52" s="175">
        <v>0.24</v>
      </c>
      <c r="Z52" s="64">
        <v>0.36</v>
      </c>
      <c r="AA52" s="64">
        <v>0.21</v>
      </c>
      <c r="AB52" s="64">
        <v>0.03</v>
      </c>
      <c r="AC52" s="176">
        <v>0.08</v>
      </c>
      <c r="AD52" s="64">
        <v>0.22</v>
      </c>
      <c r="AE52" s="64">
        <v>0.06</v>
      </c>
      <c r="AF52" s="64">
        <v>0.03</v>
      </c>
      <c r="AG52" s="64">
        <v>0.16</v>
      </c>
      <c r="AH52" s="64">
        <v>0.45</v>
      </c>
      <c r="AI52" s="175">
        <v>0.09</v>
      </c>
      <c r="AJ52" s="64">
        <v>0.34</v>
      </c>
      <c r="AK52" s="86">
        <f t="shared" si="6"/>
        <v>0.43000000000000005</v>
      </c>
      <c r="AL52" s="64">
        <v>0.35</v>
      </c>
      <c r="AM52" s="64">
        <v>0.16</v>
      </c>
      <c r="AN52" s="86">
        <f t="shared" si="7"/>
        <v>0.51</v>
      </c>
      <c r="AO52" s="179">
        <f t="shared" si="8"/>
        <v>-7.999999999999996E-2</v>
      </c>
      <c r="AP52" s="175">
        <v>0.18</v>
      </c>
      <c r="AQ52" s="178">
        <v>0.33</v>
      </c>
      <c r="AR52" s="64">
        <v>0.14000000000000001</v>
      </c>
      <c r="AS52" s="64">
        <v>0.1</v>
      </c>
      <c r="AT52" s="176">
        <v>0.16</v>
      </c>
      <c r="AU52" s="64">
        <v>0.28999999999999998</v>
      </c>
      <c r="AV52" s="64">
        <v>0.04</v>
      </c>
      <c r="AW52" s="64">
        <v>0.18</v>
      </c>
      <c r="AX52" s="64">
        <v>0.12</v>
      </c>
      <c r="AY52" s="178">
        <v>0.31</v>
      </c>
      <c r="AZ52" s="175">
        <v>0.51</v>
      </c>
      <c r="BA52" s="64">
        <v>0.03</v>
      </c>
      <c r="BB52" s="64">
        <v>0.42</v>
      </c>
      <c r="BC52" s="179">
        <f t="shared" si="9"/>
        <v>0.48</v>
      </c>
      <c r="BD52" s="45">
        <v>3.8436000000000005E-2</v>
      </c>
      <c r="BE52" s="64">
        <v>0.67</v>
      </c>
      <c r="BF52" s="64">
        <v>0.28999999999999998</v>
      </c>
      <c r="BG52" s="178">
        <f t="shared" si="10"/>
        <v>0.38000000000000006</v>
      </c>
      <c r="BH52" s="175">
        <v>0.35</v>
      </c>
      <c r="BI52" s="64">
        <v>0.59</v>
      </c>
      <c r="BJ52" s="179">
        <f t="shared" si="11"/>
        <v>-0.24</v>
      </c>
      <c r="BK52" s="64">
        <v>0.15</v>
      </c>
      <c r="BL52" s="64">
        <v>0.25</v>
      </c>
      <c r="BM52" s="77">
        <f t="shared" si="12"/>
        <v>0.4</v>
      </c>
      <c r="BN52" s="87">
        <v>0.43</v>
      </c>
      <c r="BO52" s="64">
        <v>0.09</v>
      </c>
      <c r="BP52" s="64">
        <v>0.06</v>
      </c>
      <c r="BQ52" s="33">
        <f t="shared" si="13"/>
        <v>0.15</v>
      </c>
      <c r="BR52" s="178">
        <f t="shared" si="14"/>
        <v>0.25</v>
      </c>
      <c r="BS52" s="175">
        <v>0.28000000000000003</v>
      </c>
      <c r="BT52" s="66">
        <v>0.12</v>
      </c>
      <c r="BU52" s="66">
        <v>0.57999999999999996</v>
      </c>
      <c r="BV52" s="19">
        <f t="shared" si="15"/>
        <v>0.16000000000000003</v>
      </c>
      <c r="BW52" s="64">
        <v>0.5</v>
      </c>
      <c r="BX52" s="64">
        <v>0.47</v>
      </c>
      <c r="BY52" s="178">
        <f t="shared" si="16"/>
        <v>-3.0000000000000027E-2</v>
      </c>
      <c r="BZ52" s="175">
        <v>0.14000000000000001</v>
      </c>
      <c r="CA52" s="64">
        <v>0.09</v>
      </c>
      <c r="CB52" s="86">
        <f t="shared" si="27"/>
        <v>0.23</v>
      </c>
      <c r="CC52" s="77">
        <f t="shared" si="18"/>
        <v>0.71</v>
      </c>
      <c r="CD52" s="64">
        <v>0.18</v>
      </c>
      <c r="CE52" s="64">
        <v>0.16</v>
      </c>
      <c r="CF52" s="176">
        <v>0.37</v>
      </c>
      <c r="CG52" s="66">
        <v>0.05</v>
      </c>
      <c r="CH52" s="66">
        <v>0.11</v>
      </c>
      <c r="CI52" s="66">
        <v>0.14000000000000001</v>
      </c>
      <c r="CJ52" s="66">
        <v>0.67</v>
      </c>
      <c r="CK52" s="65">
        <v>0.05</v>
      </c>
      <c r="CL52" s="66">
        <v>0.14000000000000001</v>
      </c>
      <c r="CM52" s="33">
        <f t="shared" si="23"/>
        <v>0.19</v>
      </c>
      <c r="CN52" s="88">
        <f t="shared" si="28"/>
        <v>0.8</v>
      </c>
      <c r="CO52" s="66">
        <v>0.19</v>
      </c>
      <c r="CP52" s="66">
        <v>0.61</v>
      </c>
      <c r="CQ52" s="179">
        <f t="shared" si="25"/>
        <v>0.6100000000000001</v>
      </c>
      <c r="CR52" s="175">
        <v>0.45</v>
      </c>
      <c r="CS52" s="64">
        <v>0.14000000000000001</v>
      </c>
      <c r="CT52" s="64">
        <v>0.12</v>
      </c>
      <c r="CU52" s="64">
        <v>7.0000000000000007E-2</v>
      </c>
      <c r="CV52" s="176">
        <v>0.14000000000000001</v>
      </c>
      <c r="CW52" s="64">
        <v>0.8</v>
      </c>
      <c r="CX52" s="64">
        <v>0.13</v>
      </c>
      <c r="CY52" s="64">
        <v>0.04</v>
      </c>
      <c r="CZ52" s="64">
        <v>0</v>
      </c>
      <c r="DA52" s="64">
        <v>0.03</v>
      </c>
      <c r="DB52" s="175">
        <v>0.14000000000000001</v>
      </c>
      <c r="DC52" s="176">
        <v>0.83</v>
      </c>
      <c r="DD52" s="175">
        <v>0.21</v>
      </c>
      <c r="DE52" s="171">
        <v>0.77</v>
      </c>
      <c r="DF52" s="64">
        <v>0.5</v>
      </c>
      <c r="DG52" s="64">
        <v>0.22</v>
      </c>
      <c r="DH52" s="77">
        <f t="shared" si="19"/>
        <v>0.72</v>
      </c>
      <c r="DI52" s="64">
        <v>0.13</v>
      </c>
      <c r="DJ52" s="33">
        <f t="shared" si="2"/>
        <v>0.13</v>
      </c>
      <c r="DK52" s="64">
        <v>0.06</v>
      </c>
      <c r="DL52" s="64">
        <v>7.0000000000000007E-2</v>
      </c>
      <c r="DM52" s="170"/>
      <c r="DN52" s="312"/>
      <c r="DO52" s="64"/>
      <c r="DP52" s="64"/>
      <c r="DQ52" s="64"/>
      <c r="DR52" s="64"/>
      <c r="DS52" s="176"/>
    </row>
    <row r="53" spans="1:123" s="68" customFormat="1" x14ac:dyDescent="0.25">
      <c r="A53" s="212">
        <v>41852</v>
      </c>
      <c r="B53" s="191">
        <f t="shared" si="30"/>
        <v>75.5</v>
      </c>
      <c r="C53" s="191">
        <f t="shared" si="22"/>
        <v>11.400000000000006</v>
      </c>
      <c r="D53" s="191">
        <f t="shared" si="29"/>
        <v>86.9</v>
      </c>
      <c r="E53" s="65">
        <v>0.42</v>
      </c>
      <c r="F53" s="66">
        <v>0.09</v>
      </c>
      <c r="G53" s="66">
        <v>0.45</v>
      </c>
      <c r="H53" s="179">
        <f t="shared" si="26"/>
        <v>0.32999999999999996</v>
      </c>
      <c r="I53" s="41">
        <v>-8.3599999999999994E-2</v>
      </c>
      <c r="J53" s="41">
        <v>6.8000000000000005E-2</v>
      </c>
      <c r="K53" s="46">
        <v>2.1036000000000003E-2</v>
      </c>
      <c r="L53" s="65">
        <v>0.5</v>
      </c>
      <c r="M53" s="66">
        <v>0.05</v>
      </c>
      <c r="N53" s="66">
        <v>0.4</v>
      </c>
      <c r="O53" s="19">
        <f t="shared" si="3"/>
        <v>-0.45</v>
      </c>
      <c r="P53" s="203">
        <v>4.1200000000000001E-2</v>
      </c>
      <c r="Q53" s="40">
        <v>4.8800000000000003E-2</v>
      </c>
      <c r="R53" s="64">
        <v>0.18</v>
      </c>
      <c r="S53" s="66">
        <v>0.46</v>
      </c>
      <c r="T53" s="77">
        <f t="shared" si="1"/>
        <v>0.64</v>
      </c>
      <c r="U53" s="64">
        <v>0.2</v>
      </c>
      <c r="V53" s="64">
        <v>0.09</v>
      </c>
      <c r="W53" s="77">
        <f t="shared" si="4"/>
        <v>0.29000000000000004</v>
      </c>
      <c r="X53" s="178">
        <f t="shared" si="5"/>
        <v>0.35</v>
      </c>
      <c r="Y53" s="175">
        <v>0.26</v>
      </c>
      <c r="Z53" s="64">
        <v>0.36</v>
      </c>
      <c r="AA53" s="64">
        <v>0.21</v>
      </c>
      <c r="AB53" s="64">
        <v>0.01</v>
      </c>
      <c r="AC53" s="176">
        <v>0.1</v>
      </c>
      <c r="AD53" s="64">
        <v>0.19</v>
      </c>
      <c r="AE53" s="64">
        <v>0.06</v>
      </c>
      <c r="AF53" s="64">
        <v>0.02</v>
      </c>
      <c r="AG53" s="64">
        <v>0.22</v>
      </c>
      <c r="AH53" s="64">
        <v>0.38</v>
      </c>
      <c r="AI53" s="175">
        <v>0.08</v>
      </c>
      <c r="AJ53" s="64">
        <v>0.3</v>
      </c>
      <c r="AK53" s="86">
        <f t="shared" si="6"/>
        <v>0.38</v>
      </c>
      <c r="AL53" s="64">
        <v>0.38</v>
      </c>
      <c r="AM53" s="64">
        <v>0.16</v>
      </c>
      <c r="AN53" s="86">
        <f t="shared" si="7"/>
        <v>0.54</v>
      </c>
      <c r="AO53" s="179">
        <f t="shared" si="8"/>
        <v>-0.16000000000000003</v>
      </c>
      <c r="AP53" s="175">
        <v>0.22</v>
      </c>
      <c r="AQ53" s="178">
        <v>0.33</v>
      </c>
      <c r="AR53" s="64">
        <v>0.14000000000000001</v>
      </c>
      <c r="AS53" s="178">
        <v>0.05</v>
      </c>
      <c r="AT53" s="176">
        <v>0.16</v>
      </c>
      <c r="AU53" s="64">
        <v>0.27</v>
      </c>
      <c r="AV53" s="64">
        <v>0.04</v>
      </c>
      <c r="AW53" s="64">
        <v>0.17</v>
      </c>
      <c r="AX53" s="64">
        <v>0.15</v>
      </c>
      <c r="AY53" s="64">
        <v>0.34</v>
      </c>
      <c r="AZ53" s="175">
        <v>0.53</v>
      </c>
      <c r="BA53" s="64">
        <v>0.04</v>
      </c>
      <c r="BB53" s="64">
        <v>0.38</v>
      </c>
      <c r="BC53" s="179">
        <f t="shared" si="9"/>
        <v>0.49000000000000005</v>
      </c>
      <c r="BD53" s="45">
        <v>4.0910000000000002E-2</v>
      </c>
      <c r="BE53" s="64">
        <v>0.64</v>
      </c>
      <c r="BF53" s="64">
        <v>0.32</v>
      </c>
      <c r="BG53" s="178">
        <f t="shared" si="10"/>
        <v>0.32</v>
      </c>
      <c r="BH53" s="175">
        <v>0.35</v>
      </c>
      <c r="BI53" s="64">
        <v>0.56000000000000005</v>
      </c>
      <c r="BJ53" s="179">
        <f t="shared" si="11"/>
        <v>-0.21000000000000008</v>
      </c>
      <c r="BK53" s="64">
        <v>0.17</v>
      </c>
      <c r="BL53" s="64">
        <v>0.27</v>
      </c>
      <c r="BM53" s="77">
        <f t="shared" si="12"/>
        <v>0.44000000000000006</v>
      </c>
      <c r="BN53" s="87">
        <v>0.4</v>
      </c>
      <c r="BO53" s="64">
        <v>0.1</v>
      </c>
      <c r="BP53" s="64">
        <v>0.04</v>
      </c>
      <c r="BQ53" s="33">
        <f t="shared" si="13"/>
        <v>0.14000000000000001</v>
      </c>
      <c r="BR53" s="178">
        <f t="shared" si="14"/>
        <v>0.30000000000000004</v>
      </c>
      <c r="BS53" s="175">
        <v>0.23</v>
      </c>
      <c r="BT53" s="66">
        <v>0.15</v>
      </c>
      <c r="BU53" s="66">
        <v>0.6</v>
      </c>
      <c r="BV53" s="19">
        <f t="shared" si="15"/>
        <v>8.0000000000000016E-2</v>
      </c>
      <c r="BW53" s="64">
        <v>0.49</v>
      </c>
      <c r="BX53" s="64">
        <v>0.48</v>
      </c>
      <c r="BY53" s="178">
        <f t="shared" si="16"/>
        <v>-1.0000000000000009E-2</v>
      </c>
      <c r="BZ53" s="65">
        <v>0.1</v>
      </c>
      <c r="CA53" s="64">
        <v>0.09</v>
      </c>
      <c r="CB53" s="33">
        <f>SUM(BZ53:CA53)</f>
        <v>0.19</v>
      </c>
      <c r="CC53" s="32">
        <f t="shared" si="18"/>
        <v>0.76</v>
      </c>
      <c r="CD53" s="64">
        <v>0.22</v>
      </c>
      <c r="CE53" s="64">
        <v>0.14000000000000001</v>
      </c>
      <c r="CF53" s="176">
        <v>0.4</v>
      </c>
      <c r="CG53" s="66">
        <v>0.06</v>
      </c>
      <c r="CH53" s="66">
        <v>0.09</v>
      </c>
      <c r="CI53" s="66">
        <v>0.14000000000000001</v>
      </c>
      <c r="CJ53" s="66">
        <v>0.66</v>
      </c>
      <c r="CK53" s="65">
        <v>0.08</v>
      </c>
      <c r="CL53" s="66">
        <v>0.13</v>
      </c>
      <c r="CM53" s="33">
        <f t="shared" si="23"/>
        <v>0.21000000000000002</v>
      </c>
      <c r="CN53" s="88">
        <f t="shared" si="28"/>
        <v>0.78</v>
      </c>
      <c r="CO53" s="66">
        <v>0.2</v>
      </c>
      <c r="CP53" s="66">
        <v>0.57999999999999996</v>
      </c>
      <c r="CQ53" s="179">
        <f t="shared" si="25"/>
        <v>0.57000000000000006</v>
      </c>
      <c r="CR53" s="175">
        <v>0.4</v>
      </c>
      <c r="CS53" s="64">
        <v>0.13</v>
      </c>
      <c r="CT53" s="64">
        <v>0.12</v>
      </c>
      <c r="CU53" s="64">
        <v>0.08</v>
      </c>
      <c r="CV53" s="176">
        <v>0.16</v>
      </c>
      <c r="CW53" s="64">
        <v>0.79</v>
      </c>
      <c r="CX53" s="64">
        <v>0.16</v>
      </c>
      <c r="CY53" s="64">
        <v>0.03</v>
      </c>
      <c r="CZ53" s="64">
        <v>0.01</v>
      </c>
      <c r="DA53" s="64">
        <v>0</v>
      </c>
      <c r="DB53" s="175">
        <v>0.15</v>
      </c>
      <c r="DC53" s="176">
        <v>0.83</v>
      </c>
      <c r="DD53" s="175">
        <v>0.26</v>
      </c>
      <c r="DE53" s="171">
        <v>0.73</v>
      </c>
      <c r="DF53" s="64">
        <v>0.45</v>
      </c>
      <c r="DG53" s="64">
        <v>0.2</v>
      </c>
      <c r="DH53" s="77">
        <f t="shared" si="19"/>
        <v>0.65</v>
      </c>
      <c r="DI53" s="64">
        <v>0.18</v>
      </c>
      <c r="DJ53" s="33">
        <f t="shared" si="2"/>
        <v>0.15000000000000002</v>
      </c>
      <c r="DK53" s="64">
        <v>0.1</v>
      </c>
      <c r="DL53" s="64">
        <v>0.05</v>
      </c>
      <c r="DM53" s="170"/>
      <c r="DN53" s="312"/>
      <c r="DO53" s="64"/>
      <c r="DP53" s="64"/>
      <c r="DQ53" s="64"/>
      <c r="DR53" s="64"/>
      <c r="DS53" s="176"/>
    </row>
    <row r="54" spans="1:123" s="68" customFormat="1" x14ac:dyDescent="0.25">
      <c r="A54" s="212">
        <v>41883</v>
      </c>
      <c r="B54" s="191">
        <f t="shared" si="30"/>
        <v>80.2</v>
      </c>
      <c r="C54" s="191">
        <f t="shared" si="22"/>
        <v>11.299999999999997</v>
      </c>
      <c r="D54" s="191">
        <f t="shared" si="29"/>
        <v>91.5</v>
      </c>
      <c r="E54" s="65">
        <v>0.45</v>
      </c>
      <c r="F54" s="66">
        <v>0.08</v>
      </c>
      <c r="G54" s="66">
        <v>0.42</v>
      </c>
      <c r="H54" s="179">
        <f t="shared" si="26"/>
        <v>0.37</v>
      </c>
      <c r="I54" s="41">
        <v>-5.7099999999999998E-2</v>
      </c>
      <c r="J54" s="41">
        <v>5.8900000000000001E-2</v>
      </c>
      <c r="K54" s="46">
        <v>2.1937000000000002E-2</v>
      </c>
      <c r="L54" s="65">
        <v>0.45</v>
      </c>
      <c r="M54" s="66">
        <v>0.05</v>
      </c>
      <c r="N54" s="66">
        <v>0.45</v>
      </c>
      <c r="O54" s="19">
        <f t="shared" si="3"/>
        <v>-0.4</v>
      </c>
      <c r="P54" s="203">
        <v>4.1000000000000002E-2</v>
      </c>
      <c r="Q54" s="40">
        <v>4.7100000000000003E-2</v>
      </c>
      <c r="R54" s="64">
        <v>0.16</v>
      </c>
      <c r="S54" s="66">
        <v>0.52</v>
      </c>
      <c r="T54" s="77">
        <f t="shared" si="1"/>
        <v>0.68</v>
      </c>
      <c r="U54" s="64">
        <v>0.16</v>
      </c>
      <c r="V54" s="64">
        <v>0.09</v>
      </c>
      <c r="W54" s="77">
        <f t="shared" si="4"/>
        <v>0.25</v>
      </c>
      <c r="X54" s="178">
        <f t="shared" si="5"/>
        <v>0.43000000000000005</v>
      </c>
      <c r="Y54" s="175">
        <v>0.22</v>
      </c>
      <c r="Z54" s="64">
        <v>0.32</v>
      </c>
      <c r="AA54" s="64">
        <v>0.21</v>
      </c>
      <c r="AB54" s="64">
        <v>0.03</v>
      </c>
      <c r="AC54" s="176">
        <v>0.11</v>
      </c>
      <c r="AD54" s="64">
        <v>0.16</v>
      </c>
      <c r="AE54" s="64">
        <v>7.0000000000000007E-2</v>
      </c>
      <c r="AF54" s="64">
        <v>0.05</v>
      </c>
      <c r="AG54" s="64">
        <v>0.12</v>
      </c>
      <c r="AH54" s="64">
        <v>0.44</v>
      </c>
      <c r="AI54" s="175">
        <v>7.0000000000000007E-2</v>
      </c>
      <c r="AJ54" s="64">
        <v>0.32</v>
      </c>
      <c r="AK54" s="86">
        <f t="shared" si="6"/>
        <v>0.39</v>
      </c>
      <c r="AL54" s="64">
        <v>0.35</v>
      </c>
      <c r="AM54" s="64">
        <v>0.16</v>
      </c>
      <c r="AN54" s="86">
        <f t="shared" si="7"/>
        <v>0.51</v>
      </c>
      <c r="AO54" s="179">
        <f t="shared" si="8"/>
        <v>-0.12</v>
      </c>
      <c r="AP54" s="175">
        <v>0.14000000000000001</v>
      </c>
      <c r="AQ54" s="178">
        <v>0.28999999999999998</v>
      </c>
      <c r="AR54" s="64">
        <v>0.13</v>
      </c>
      <c r="AS54" s="64">
        <v>0.09</v>
      </c>
      <c r="AT54" s="176">
        <v>0.22</v>
      </c>
      <c r="AU54" s="64">
        <v>0.26</v>
      </c>
      <c r="AV54" s="64">
        <v>0.05</v>
      </c>
      <c r="AW54" s="64">
        <v>0.17</v>
      </c>
      <c r="AX54" s="64">
        <v>0.11</v>
      </c>
      <c r="AY54" s="178">
        <v>0.33</v>
      </c>
      <c r="AZ54" s="175">
        <v>0.55000000000000004</v>
      </c>
      <c r="BA54" s="64">
        <v>0.03</v>
      </c>
      <c r="BB54" s="64">
        <v>0.37</v>
      </c>
      <c r="BC54" s="179">
        <f t="shared" si="9"/>
        <v>0.52</v>
      </c>
      <c r="BD54" s="45">
        <v>3.1507000000000007E-2</v>
      </c>
      <c r="BE54" s="64">
        <v>0.66</v>
      </c>
      <c r="BF54" s="64">
        <v>0.28000000000000003</v>
      </c>
      <c r="BG54" s="178">
        <f t="shared" si="10"/>
        <v>0.38</v>
      </c>
      <c r="BH54" s="175">
        <v>0.4</v>
      </c>
      <c r="BI54" s="64">
        <v>0.54</v>
      </c>
      <c r="BJ54" s="179">
        <f t="shared" si="11"/>
        <v>-0.14000000000000001</v>
      </c>
      <c r="BK54" s="64">
        <v>0.14000000000000001</v>
      </c>
      <c r="BL54" s="64">
        <v>0.27</v>
      </c>
      <c r="BM54" s="77">
        <f t="shared" si="12"/>
        <v>0.41000000000000003</v>
      </c>
      <c r="BN54" s="87">
        <v>0.44</v>
      </c>
      <c r="BO54" s="64">
        <v>0.08</v>
      </c>
      <c r="BP54" s="64">
        <v>0.04</v>
      </c>
      <c r="BQ54" s="33">
        <f t="shared" si="13"/>
        <v>0.12</v>
      </c>
      <c r="BR54" s="178">
        <f t="shared" si="14"/>
        <v>0.29000000000000004</v>
      </c>
      <c r="BS54" s="175">
        <v>0.25</v>
      </c>
      <c r="BT54" s="66">
        <v>0.14000000000000001</v>
      </c>
      <c r="BU54" s="66">
        <v>0.59</v>
      </c>
      <c r="BV54" s="19">
        <f t="shared" si="15"/>
        <v>0.10999999999999999</v>
      </c>
      <c r="BW54" s="64">
        <v>0.48</v>
      </c>
      <c r="BX54" s="64">
        <v>0.48</v>
      </c>
      <c r="BY54" s="178">
        <f t="shared" si="16"/>
        <v>0</v>
      </c>
      <c r="BZ54" s="175">
        <v>0.14000000000000001</v>
      </c>
      <c r="CA54" s="64">
        <v>0.09</v>
      </c>
      <c r="CB54" s="86">
        <f>SUM(BZ54:CA54)</f>
        <v>0.23</v>
      </c>
      <c r="CC54" s="77">
        <f t="shared" si="18"/>
        <v>0.73</v>
      </c>
      <c r="CD54" s="64">
        <v>0.16</v>
      </c>
      <c r="CE54" s="64">
        <v>0.22</v>
      </c>
      <c r="CF54" s="176">
        <v>0.35</v>
      </c>
      <c r="CG54" s="66">
        <v>0.06</v>
      </c>
      <c r="CH54" s="66">
        <v>0.1</v>
      </c>
      <c r="CI54" s="66">
        <v>0.15</v>
      </c>
      <c r="CJ54" s="66">
        <v>0.66</v>
      </c>
      <c r="CK54" s="65">
        <v>0.05</v>
      </c>
      <c r="CL54" s="66">
        <v>0.14000000000000001</v>
      </c>
      <c r="CM54" s="33">
        <f t="shared" si="23"/>
        <v>0.19</v>
      </c>
      <c r="CN54" s="88">
        <f t="shared" si="28"/>
        <v>0.8</v>
      </c>
      <c r="CO54" s="66">
        <v>0.2</v>
      </c>
      <c r="CP54" s="66">
        <v>0.6</v>
      </c>
      <c r="CQ54" s="179">
        <f t="shared" si="25"/>
        <v>0.6100000000000001</v>
      </c>
      <c r="CR54" s="175">
        <v>0.42</v>
      </c>
      <c r="CS54" s="64">
        <v>0.11</v>
      </c>
      <c r="CT54" s="64">
        <v>0.14000000000000001</v>
      </c>
      <c r="CU54" s="64">
        <v>0.09</v>
      </c>
      <c r="CV54" s="176">
        <v>0.13</v>
      </c>
      <c r="CW54" s="64">
        <v>0.8</v>
      </c>
      <c r="CX54" s="64">
        <v>0.15</v>
      </c>
      <c r="CY54" s="64">
        <v>0.03</v>
      </c>
      <c r="CZ54" s="64">
        <v>0.01</v>
      </c>
      <c r="DA54" s="64">
        <v>0.01</v>
      </c>
      <c r="DB54" s="175">
        <v>0.16</v>
      </c>
      <c r="DC54" s="176">
        <v>0.81</v>
      </c>
      <c r="DD54" s="175">
        <v>0.21</v>
      </c>
      <c r="DE54" s="171">
        <v>0.76</v>
      </c>
      <c r="DF54" s="64">
        <v>0.41</v>
      </c>
      <c r="DG54" s="64">
        <v>0.26</v>
      </c>
      <c r="DH54" s="77">
        <f t="shared" si="19"/>
        <v>0.66999999999999993</v>
      </c>
      <c r="DI54" s="64">
        <v>0.18</v>
      </c>
      <c r="DJ54" s="33">
        <f t="shared" si="2"/>
        <v>0.14000000000000001</v>
      </c>
      <c r="DK54" s="64">
        <v>7.0000000000000007E-2</v>
      </c>
      <c r="DL54" s="64">
        <v>7.0000000000000007E-2</v>
      </c>
      <c r="DM54" s="170"/>
      <c r="DN54" s="312"/>
      <c r="DO54" s="64"/>
      <c r="DP54" s="64"/>
      <c r="DQ54" s="64"/>
      <c r="DR54" s="64"/>
      <c r="DS54" s="176"/>
    </row>
    <row r="55" spans="1:123" s="68" customFormat="1" x14ac:dyDescent="0.25">
      <c r="A55" s="212">
        <v>41913</v>
      </c>
      <c r="B55" s="191">
        <f t="shared" si="30"/>
        <v>82.5</v>
      </c>
      <c r="C55" s="191">
        <f t="shared" si="22"/>
        <v>12.200000000000003</v>
      </c>
      <c r="D55" s="191">
        <f t="shared" si="29"/>
        <v>94.7</v>
      </c>
      <c r="E55" s="65">
        <v>0.44</v>
      </c>
      <c r="F55" s="66">
        <v>7.0000000000000007E-2</v>
      </c>
      <c r="G55" s="66">
        <v>0.43</v>
      </c>
      <c r="H55" s="179">
        <f t="shared" si="26"/>
        <v>0.37</v>
      </c>
      <c r="I55" s="41">
        <v>-7.6200000000000004E-2</v>
      </c>
      <c r="J55" s="41">
        <v>7.6499999999999999E-2</v>
      </c>
      <c r="K55" s="46">
        <v>2.8326000000000004E-2</v>
      </c>
      <c r="L55" s="65">
        <v>0.48</v>
      </c>
      <c r="M55" s="66">
        <v>0.06</v>
      </c>
      <c r="N55" s="66">
        <v>0.38</v>
      </c>
      <c r="O55" s="19">
        <f t="shared" si="3"/>
        <v>-0.42</v>
      </c>
      <c r="P55" s="203">
        <v>4.2000000000000003E-2</v>
      </c>
      <c r="Q55" s="40">
        <v>4.7800000000000002E-2</v>
      </c>
      <c r="R55" s="64">
        <v>0.16</v>
      </c>
      <c r="S55" s="66">
        <v>0.49</v>
      </c>
      <c r="T55" s="77">
        <f t="shared" si="1"/>
        <v>0.65</v>
      </c>
      <c r="U55" s="64">
        <v>0.2</v>
      </c>
      <c r="V55" s="64">
        <v>7.0000000000000007E-2</v>
      </c>
      <c r="W55" s="77">
        <f t="shared" si="4"/>
        <v>0.27</v>
      </c>
      <c r="X55" s="178">
        <f t="shared" si="5"/>
        <v>0.38</v>
      </c>
      <c r="Y55" s="175">
        <v>0.24</v>
      </c>
      <c r="Z55" s="64">
        <v>0.33</v>
      </c>
      <c r="AA55" s="64">
        <v>0.24</v>
      </c>
      <c r="AB55" s="64">
        <v>0.03</v>
      </c>
      <c r="AC55" s="176">
        <v>0.09</v>
      </c>
      <c r="AD55" s="64">
        <v>0.26</v>
      </c>
      <c r="AE55" s="64">
        <v>0.1</v>
      </c>
      <c r="AF55" s="64">
        <v>0.02</v>
      </c>
      <c r="AG55" s="64">
        <v>0.16</v>
      </c>
      <c r="AH55" s="64">
        <v>0.32</v>
      </c>
      <c r="AI55" s="175">
        <v>0.08</v>
      </c>
      <c r="AJ55" s="64">
        <v>0.36</v>
      </c>
      <c r="AK55" s="86">
        <f t="shared" si="6"/>
        <v>0.44</v>
      </c>
      <c r="AL55" s="64">
        <v>0.32</v>
      </c>
      <c r="AM55" s="64">
        <v>0.15</v>
      </c>
      <c r="AN55" s="86">
        <f t="shared" si="7"/>
        <v>0.47</v>
      </c>
      <c r="AO55" s="179">
        <f t="shared" si="8"/>
        <v>-2.9999999999999971E-2</v>
      </c>
      <c r="AP55" s="175">
        <v>0.15</v>
      </c>
      <c r="AQ55" s="178">
        <v>0.26</v>
      </c>
      <c r="AR55" s="64">
        <v>0.2</v>
      </c>
      <c r="AS55" s="64">
        <v>0.11</v>
      </c>
      <c r="AT55" s="176">
        <v>0.17</v>
      </c>
      <c r="AU55" s="64">
        <v>0.25</v>
      </c>
      <c r="AV55" s="64">
        <v>0.05</v>
      </c>
      <c r="AW55" s="64">
        <v>0.2</v>
      </c>
      <c r="AX55" s="64">
        <v>0.2</v>
      </c>
      <c r="AY55" s="178">
        <v>0.22</v>
      </c>
      <c r="AZ55" s="175">
        <v>0.49</v>
      </c>
      <c r="BA55" s="64">
        <v>0.04</v>
      </c>
      <c r="BB55" s="64">
        <v>0.41</v>
      </c>
      <c r="BC55" s="179">
        <f t="shared" si="9"/>
        <v>0.45</v>
      </c>
      <c r="BD55" s="45">
        <v>3.7436999999999998E-2</v>
      </c>
      <c r="BE55" s="64">
        <v>0.65</v>
      </c>
      <c r="BF55" s="64">
        <v>0.3</v>
      </c>
      <c r="BG55" s="178">
        <f t="shared" si="10"/>
        <v>0.35000000000000003</v>
      </c>
      <c r="BH55" s="175">
        <v>0.4</v>
      </c>
      <c r="BI55" s="64">
        <v>0.53</v>
      </c>
      <c r="BJ55" s="179">
        <f t="shared" si="11"/>
        <v>-0.13</v>
      </c>
      <c r="BK55" s="64">
        <v>0.15</v>
      </c>
      <c r="BL55" s="64">
        <v>0.3</v>
      </c>
      <c r="BM55" s="77">
        <f t="shared" si="12"/>
        <v>0.44999999999999996</v>
      </c>
      <c r="BN55" s="87">
        <v>0.43</v>
      </c>
      <c r="BO55" s="64">
        <v>0.08</v>
      </c>
      <c r="BP55" s="2">
        <v>0.02</v>
      </c>
      <c r="BQ55" s="33">
        <f t="shared" si="13"/>
        <v>0.1</v>
      </c>
      <c r="BR55" s="178">
        <f t="shared" si="14"/>
        <v>0.35</v>
      </c>
      <c r="BS55" s="175">
        <v>0.25</v>
      </c>
      <c r="BT55" s="66">
        <v>0.12</v>
      </c>
      <c r="BU55" s="66">
        <v>0.61</v>
      </c>
      <c r="BV55" s="19">
        <f t="shared" si="15"/>
        <v>0.13</v>
      </c>
      <c r="BW55" s="64">
        <v>0.5</v>
      </c>
      <c r="BX55" s="64">
        <v>0.48</v>
      </c>
      <c r="BY55" s="178">
        <f t="shared" si="16"/>
        <v>-2.0000000000000018E-2</v>
      </c>
      <c r="BZ55" s="175">
        <v>0.15</v>
      </c>
      <c r="CA55" s="64">
        <v>0.09</v>
      </c>
      <c r="CB55" s="86">
        <f>SUM(BZ55:CA55)</f>
        <v>0.24</v>
      </c>
      <c r="CC55" s="77">
        <f t="shared" si="18"/>
        <v>0.73</v>
      </c>
      <c r="CD55" s="64">
        <v>0.14000000000000001</v>
      </c>
      <c r="CE55" s="64">
        <v>0.19</v>
      </c>
      <c r="CF55" s="176">
        <v>0.4</v>
      </c>
      <c r="CG55" s="66">
        <v>0.04</v>
      </c>
      <c r="CH55" s="66">
        <v>0.08</v>
      </c>
      <c r="CI55" s="66">
        <v>0.12</v>
      </c>
      <c r="CJ55" s="66">
        <v>0.72</v>
      </c>
      <c r="CK55" s="65">
        <v>0.04</v>
      </c>
      <c r="CL55" s="66">
        <v>0.1</v>
      </c>
      <c r="CM55" s="33">
        <f t="shared" si="23"/>
        <v>0.14000000000000001</v>
      </c>
      <c r="CN55" s="88">
        <f t="shared" si="28"/>
        <v>0.85</v>
      </c>
      <c r="CO55" s="66">
        <v>0.16</v>
      </c>
      <c r="CP55" s="66">
        <v>0.69</v>
      </c>
      <c r="CQ55" s="179">
        <f t="shared" si="25"/>
        <v>0.71</v>
      </c>
      <c r="CR55" s="175">
        <v>0.39</v>
      </c>
      <c r="CS55" s="64">
        <v>0.14000000000000001</v>
      </c>
      <c r="CT55" s="64">
        <v>0.14000000000000001</v>
      </c>
      <c r="CU55" s="64">
        <v>0.09</v>
      </c>
      <c r="CV55" s="176">
        <v>0.14000000000000001</v>
      </c>
      <c r="CW55" s="64">
        <v>0.79</v>
      </c>
      <c r="CX55" s="64">
        <v>0.15</v>
      </c>
      <c r="CY55" s="64">
        <v>0.04</v>
      </c>
      <c r="CZ55" s="64">
        <v>0</v>
      </c>
      <c r="DA55" s="64">
        <v>0.01</v>
      </c>
      <c r="DB55" s="175">
        <v>0.14000000000000001</v>
      </c>
      <c r="DC55" s="176">
        <v>0.83</v>
      </c>
      <c r="DD55" s="175">
        <v>0.17</v>
      </c>
      <c r="DE55" s="176">
        <v>0.82</v>
      </c>
      <c r="DF55" s="64">
        <v>0.44</v>
      </c>
      <c r="DG55" s="64">
        <v>0.25</v>
      </c>
      <c r="DH55" s="77">
        <f t="shared" si="19"/>
        <v>0.69</v>
      </c>
      <c r="DI55" s="64">
        <v>0.16</v>
      </c>
      <c r="DJ55" s="33">
        <f t="shared" si="2"/>
        <v>0.12000000000000001</v>
      </c>
      <c r="DK55" s="64">
        <v>7.0000000000000007E-2</v>
      </c>
      <c r="DL55" s="64">
        <v>0.05</v>
      </c>
      <c r="DM55" s="175"/>
      <c r="DN55" s="312"/>
      <c r="DO55" s="64"/>
      <c r="DP55" s="64"/>
      <c r="DQ55" s="64"/>
      <c r="DR55" s="64"/>
      <c r="DS55" s="176"/>
    </row>
    <row r="56" spans="1:123" s="68" customFormat="1" x14ac:dyDescent="0.25">
      <c r="A56" s="212">
        <v>41944</v>
      </c>
      <c r="B56" s="191">
        <f t="shared" si="30"/>
        <v>81</v>
      </c>
      <c r="C56" s="191">
        <f t="shared" si="22"/>
        <v>11.700000000000003</v>
      </c>
      <c r="D56" s="191">
        <f t="shared" si="29"/>
        <v>92.7</v>
      </c>
      <c r="E56" s="65">
        <v>0.44</v>
      </c>
      <c r="F56" s="66">
        <v>0.06</v>
      </c>
      <c r="G56" s="66">
        <v>0.44</v>
      </c>
      <c r="H56" s="179">
        <f t="shared" si="26"/>
        <v>0.38</v>
      </c>
      <c r="I56" s="41">
        <v>-9.7600000000000006E-2</v>
      </c>
      <c r="J56" s="41">
        <v>7.1499999999999994E-2</v>
      </c>
      <c r="K56" s="46">
        <v>2.5604000000000005E-2</v>
      </c>
      <c r="L56" s="65">
        <v>0.45</v>
      </c>
      <c r="M56" s="66">
        <v>0.04</v>
      </c>
      <c r="N56" s="66">
        <v>0.41</v>
      </c>
      <c r="O56" s="19">
        <f t="shared" si="3"/>
        <v>-0.41000000000000003</v>
      </c>
      <c r="P56" s="203">
        <v>3.9800000000000002E-2</v>
      </c>
      <c r="Q56" s="40">
        <v>4.3799999999999999E-2</v>
      </c>
      <c r="R56" s="64">
        <v>0.17</v>
      </c>
      <c r="S56" s="66">
        <v>0.51</v>
      </c>
      <c r="T56" s="77">
        <f t="shared" si="1"/>
        <v>0.68</v>
      </c>
      <c r="U56" s="64">
        <v>0.15</v>
      </c>
      <c r="V56" s="64">
        <v>0.09</v>
      </c>
      <c r="W56" s="77">
        <f t="shared" si="4"/>
        <v>0.24</v>
      </c>
      <c r="X56" s="178">
        <f t="shared" si="5"/>
        <v>0.44000000000000006</v>
      </c>
      <c r="Y56" s="175">
        <v>0.24</v>
      </c>
      <c r="Z56" s="64">
        <v>0.36</v>
      </c>
      <c r="AA56" s="64">
        <v>0.21</v>
      </c>
      <c r="AB56" s="64">
        <v>0.04</v>
      </c>
      <c r="AC56" s="176">
        <v>0.1</v>
      </c>
      <c r="AD56" s="64">
        <v>0.21</v>
      </c>
      <c r="AE56" s="64">
        <v>0.06</v>
      </c>
      <c r="AF56" s="64">
        <v>0.02</v>
      </c>
      <c r="AG56" s="64">
        <v>0.24</v>
      </c>
      <c r="AH56" s="64">
        <v>0.34</v>
      </c>
      <c r="AI56" s="175">
        <v>0.09</v>
      </c>
      <c r="AJ56" s="64">
        <v>0.3</v>
      </c>
      <c r="AK56" s="86">
        <f t="shared" si="6"/>
        <v>0.39</v>
      </c>
      <c r="AL56" s="64">
        <v>0.37</v>
      </c>
      <c r="AM56" s="64">
        <v>0.14000000000000001</v>
      </c>
      <c r="AN56" s="86">
        <f t="shared" si="7"/>
        <v>0.51</v>
      </c>
      <c r="AO56" s="179">
        <f t="shared" si="8"/>
        <v>-0.12</v>
      </c>
      <c r="AP56" s="175">
        <v>0.17</v>
      </c>
      <c r="AQ56" s="178">
        <v>0.32</v>
      </c>
      <c r="AR56" s="178">
        <v>0.13</v>
      </c>
      <c r="AS56" s="64">
        <v>0.1</v>
      </c>
      <c r="AT56" s="179">
        <v>0.15</v>
      </c>
      <c r="AU56" s="64">
        <v>0.26</v>
      </c>
      <c r="AV56" s="64">
        <v>0.06</v>
      </c>
      <c r="AW56" s="64">
        <v>0.17</v>
      </c>
      <c r="AX56" s="64">
        <v>0.17</v>
      </c>
      <c r="AY56" s="178">
        <v>0.25</v>
      </c>
      <c r="AZ56" s="175">
        <v>0.53</v>
      </c>
      <c r="BA56" s="64">
        <v>0.04</v>
      </c>
      <c r="BB56" s="64">
        <v>0.37</v>
      </c>
      <c r="BC56" s="179">
        <f t="shared" si="9"/>
        <v>0.49000000000000005</v>
      </c>
      <c r="BD56" s="45">
        <v>3.5882000000000004E-2</v>
      </c>
      <c r="BE56" s="64">
        <v>0.62</v>
      </c>
      <c r="BF56" s="64">
        <v>0.31</v>
      </c>
      <c r="BG56" s="178">
        <f t="shared" si="10"/>
        <v>0.31</v>
      </c>
      <c r="BH56" s="175">
        <v>0.36</v>
      </c>
      <c r="BI56" s="64">
        <v>0.52</v>
      </c>
      <c r="BJ56" s="179">
        <f t="shared" si="11"/>
        <v>-0.16000000000000003</v>
      </c>
      <c r="BK56" s="64">
        <v>0.17</v>
      </c>
      <c r="BL56" s="64">
        <v>0.28999999999999998</v>
      </c>
      <c r="BM56" s="77">
        <f t="shared" si="12"/>
        <v>0.45999999999999996</v>
      </c>
      <c r="BN56" s="87">
        <v>0.41</v>
      </c>
      <c r="BO56" s="64">
        <v>0.08</v>
      </c>
      <c r="BP56" s="64">
        <v>0.04</v>
      </c>
      <c r="BQ56" s="33">
        <f t="shared" si="13"/>
        <v>0.12</v>
      </c>
      <c r="BR56" s="178">
        <f t="shared" si="14"/>
        <v>0.33999999999999997</v>
      </c>
      <c r="BS56" s="175">
        <v>0.25</v>
      </c>
      <c r="BT56" s="66">
        <v>0.11</v>
      </c>
      <c r="BU56" s="66">
        <v>0.62</v>
      </c>
      <c r="BV56" s="19">
        <f t="shared" si="15"/>
        <v>0.14000000000000001</v>
      </c>
      <c r="BW56" s="64">
        <v>0.47</v>
      </c>
      <c r="BX56" s="64">
        <v>0.48</v>
      </c>
      <c r="BY56" s="178">
        <f t="shared" si="16"/>
        <v>1.0000000000000009E-2</v>
      </c>
      <c r="BZ56" s="175">
        <v>0.15</v>
      </c>
      <c r="CA56" s="64">
        <v>0.06</v>
      </c>
      <c r="CB56" s="86">
        <f t="shared" si="27"/>
        <v>0.21</v>
      </c>
      <c r="CC56" s="77">
        <f t="shared" si="18"/>
        <v>0.72</v>
      </c>
      <c r="CD56" s="64">
        <v>0.15</v>
      </c>
      <c r="CE56" s="178">
        <v>0.24</v>
      </c>
      <c r="CF56" s="176">
        <v>0.33</v>
      </c>
      <c r="CG56" s="66">
        <v>0.05</v>
      </c>
      <c r="CH56" s="66">
        <v>0.12</v>
      </c>
      <c r="CI56" s="66">
        <v>0.14000000000000001</v>
      </c>
      <c r="CJ56" s="66">
        <v>0.66</v>
      </c>
      <c r="CK56" s="65">
        <v>0.06</v>
      </c>
      <c r="CL56" s="66">
        <v>0.13</v>
      </c>
      <c r="CM56" s="33">
        <f t="shared" si="23"/>
        <v>0.19</v>
      </c>
      <c r="CN56" s="88">
        <f t="shared" si="28"/>
        <v>0.81</v>
      </c>
      <c r="CO56" s="66">
        <v>0.19</v>
      </c>
      <c r="CP56" s="66">
        <v>0.62</v>
      </c>
      <c r="CQ56" s="179">
        <f t="shared" si="25"/>
        <v>0.62000000000000011</v>
      </c>
      <c r="CR56" s="175">
        <v>0.38</v>
      </c>
      <c r="CS56" s="64">
        <v>0.12</v>
      </c>
      <c r="CT56" s="64">
        <v>0.18</v>
      </c>
      <c r="CU56" s="64">
        <v>0.08</v>
      </c>
      <c r="CV56" s="176">
        <v>0.14000000000000001</v>
      </c>
      <c r="CW56" s="64">
        <v>0.8</v>
      </c>
      <c r="CX56" s="64">
        <v>0.15</v>
      </c>
      <c r="CY56" s="64">
        <v>0.04</v>
      </c>
      <c r="CZ56" s="64">
        <v>0.01</v>
      </c>
      <c r="DA56" s="64">
        <v>0.01</v>
      </c>
      <c r="DB56" s="175">
        <v>0.15</v>
      </c>
      <c r="DC56" s="176">
        <v>0.82</v>
      </c>
      <c r="DD56" s="175">
        <v>0.22</v>
      </c>
      <c r="DE56" s="171">
        <v>0.76</v>
      </c>
      <c r="DF56" s="64">
        <v>0.45</v>
      </c>
      <c r="DG56" s="64">
        <v>0.22</v>
      </c>
      <c r="DH56" s="77">
        <f t="shared" si="19"/>
        <v>0.67</v>
      </c>
      <c r="DI56" s="64">
        <v>0.18</v>
      </c>
      <c r="DJ56" s="33">
        <f t="shared" si="2"/>
        <v>0.12000000000000001</v>
      </c>
      <c r="DK56" s="64">
        <v>7.0000000000000007E-2</v>
      </c>
      <c r="DL56" s="64">
        <v>0.05</v>
      </c>
      <c r="DM56" s="170"/>
      <c r="DN56" s="312"/>
      <c r="DO56" s="64"/>
      <c r="DP56" s="64"/>
      <c r="DQ56" s="64"/>
      <c r="DR56" s="64"/>
      <c r="DS56" s="176"/>
    </row>
    <row r="57" spans="1:123" s="68" customFormat="1" x14ac:dyDescent="0.25">
      <c r="A57" s="212">
        <v>41974</v>
      </c>
      <c r="B57" s="191">
        <f t="shared" si="30"/>
        <v>81.3</v>
      </c>
      <c r="C57" s="191">
        <f t="shared" si="22"/>
        <v>11.799999999999997</v>
      </c>
      <c r="D57" s="191">
        <f t="shared" si="29"/>
        <v>93.1</v>
      </c>
      <c r="E57" s="65">
        <v>0.46</v>
      </c>
      <c r="F57" s="66">
        <v>0.08</v>
      </c>
      <c r="G57" s="66">
        <v>0.41</v>
      </c>
      <c r="H57" s="179">
        <f t="shared" si="26"/>
        <v>0.38</v>
      </c>
      <c r="I57" s="41">
        <v>-9.2499999999999999E-2</v>
      </c>
      <c r="J57" s="41">
        <v>6.5600000000000006E-2</v>
      </c>
      <c r="K57" s="46">
        <v>2.2775999999999998E-2</v>
      </c>
      <c r="L57" s="65">
        <v>0.48</v>
      </c>
      <c r="M57" s="66">
        <v>7.0000000000000007E-2</v>
      </c>
      <c r="N57" s="66">
        <v>0.38</v>
      </c>
      <c r="O57" s="19">
        <f t="shared" si="3"/>
        <v>-0.41</v>
      </c>
      <c r="P57" s="203">
        <v>3.9699999999999999E-2</v>
      </c>
      <c r="Q57" s="40">
        <v>4.3099999999999999E-2</v>
      </c>
      <c r="R57" s="64">
        <v>0.17</v>
      </c>
      <c r="S57" s="66">
        <v>0.47</v>
      </c>
      <c r="T57" s="77">
        <f t="shared" si="1"/>
        <v>0.64</v>
      </c>
      <c r="U57" s="64">
        <v>0.18</v>
      </c>
      <c r="V57" s="64">
        <v>0.1</v>
      </c>
      <c r="W57" s="77">
        <f t="shared" si="4"/>
        <v>0.28000000000000003</v>
      </c>
      <c r="X57" s="178">
        <f t="shared" si="5"/>
        <v>0.36</v>
      </c>
      <c r="Y57" s="175">
        <v>0.23</v>
      </c>
      <c r="Z57" s="64">
        <v>0.34</v>
      </c>
      <c r="AA57" s="64">
        <v>0.17</v>
      </c>
      <c r="AB57" s="64">
        <v>0.03</v>
      </c>
      <c r="AC57" s="176">
        <v>0.11</v>
      </c>
      <c r="AD57" s="64">
        <v>0.18</v>
      </c>
      <c r="AE57" s="64">
        <v>0.04</v>
      </c>
      <c r="AF57" s="64">
        <v>0.02</v>
      </c>
      <c r="AG57" s="64">
        <v>0.17</v>
      </c>
      <c r="AH57" s="64">
        <v>0.42</v>
      </c>
      <c r="AI57" s="175">
        <v>0.09</v>
      </c>
      <c r="AJ57" s="64">
        <v>0.31</v>
      </c>
      <c r="AK57" s="86">
        <f t="shared" si="6"/>
        <v>0.4</v>
      </c>
      <c r="AL57" s="64">
        <v>0.33</v>
      </c>
      <c r="AM57" s="64">
        <v>0.16</v>
      </c>
      <c r="AN57" s="86">
        <f t="shared" si="7"/>
        <v>0.49</v>
      </c>
      <c r="AO57" s="179">
        <f t="shared" si="8"/>
        <v>-8.9999999999999969E-2</v>
      </c>
      <c r="AP57" s="175">
        <v>0.17</v>
      </c>
      <c r="AQ57" s="178">
        <v>0.31</v>
      </c>
      <c r="AR57" s="178">
        <v>0.1</v>
      </c>
      <c r="AS57" s="64">
        <v>0.09</v>
      </c>
      <c r="AT57" s="176">
        <v>0.2</v>
      </c>
      <c r="AU57" s="64">
        <v>0.28999999999999998</v>
      </c>
      <c r="AV57" s="64">
        <v>0.06</v>
      </c>
      <c r="AW57" s="64">
        <v>0.13</v>
      </c>
      <c r="AX57" s="64">
        <v>0.12</v>
      </c>
      <c r="AY57" s="178">
        <v>0.28999999999999998</v>
      </c>
      <c r="AZ57" s="175">
        <v>0.53</v>
      </c>
      <c r="BA57" s="64">
        <v>0.04</v>
      </c>
      <c r="BB57" s="64">
        <v>0.4</v>
      </c>
      <c r="BC57" s="179">
        <f t="shared" si="9"/>
        <v>0.49000000000000005</v>
      </c>
      <c r="BD57" s="45">
        <v>4.095300000000001E-2</v>
      </c>
      <c r="BE57" s="5">
        <v>0.61</v>
      </c>
      <c r="BF57" s="64">
        <v>0.34</v>
      </c>
      <c r="BG57" s="178">
        <f t="shared" si="10"/>
        <v>0.26999999999999996</v>
      </c>
      <c r="BH57" s="175">
        <v>0.41</v>
      </c>
      <c r="BI57" s="64">
        <v>0.51</v>
      </c>
      <c r="BJ57" s="179">
        <f t="shared" si="11"/>
        <v>-0.10000000000000003</v>
      </c>
      <c r="BK57" s="64">
        <v>0.16</v>
      </c>
      <c r="BL57" s="64">
        <v>0.28999999999999998</v>
      </c>
      <c r="BM57" s="77">
        <f t="shared" si="12"/>
        <v>0.44999999999999996</v>
      </c>
      <c r="BN57" s="87">
        <v>0.42</v>
      </c>
      <c r="BO57" s="54">
        <v>7.0000000000000007E-2</v>
      </c>
      <c r="BP57" s="64">
        <v>0.05</v>
      </c>
      <c r="BQ57" s="33">
        <f t="shared" si="13"/>
        <v>0.12000000000000001</v>
      </c>
      <c r="BR57" s="178">
        <f t="shared" si="14"/>
        <v>0.32999999999999996</v>
      </c>
      <c r="BS57" s="175">
        <v>0.25</v>
      </c>
      <c r="BT57" s="66">
        <v>0.14000000000000001</v>
      </c>
      <c r="BU57" s="66">
        <v>0.57999999999999996</v>
      </c>
      <c r="BV57" s="19">
        <f t="shared" si="15"/>
        <v>0.10999999999999999</v>
      </c>
      <c r="BW57" s="64">
        <v>0.44</v>
      </c>
      <c r="BX57" s="64">
        <v>0.52</v>
      </c>
      <c r="BY57" s="178">
        <f t="shared" si="16"/>
        <v>8.0000000000000016E-2</v>
      </c>
      <c r="BZ57" s="175">
        <v>0.12</v>
      </c>
      <c r="CA57" s="64">
        <v>0.11</v>
      </c>
      <c r="CB57" s="86">
        <f>SUM(BZ57:CA57)</f>
        <v>0.22999999999999998</v>
      </c>
      <c r="CC57" s="77">
        <f t="shared" si="18"/>
        <v>0.71</v>
      </c>
      <c r="CD57" s="64">
        <v>0.19</v>
      </c>
      <c r="CE57" s="64">
        <v>0.15</v>
      </c>
      <c r="CF57" s="176">
        <v>0.37</v>
      </c>
      <c r="CG57" s="66">
        <v>0.03</v>
      </c>
      <c r="CH57" s="66">
        <v>0.09</v>
      </c>
      <c r="CI57" s="66">
        <v>0.15</v>
      </c>
      <c r="CJ57" s="66">
        <v>0.69</v>
      </c>
      <c r="CK57" s="65">
        <v>0.02</v>
      </c>
      <c r="CL57" s="66">
        <v>0.11</v>
      </c>
      <c r="CM57" s="124">
        <f t="shared" si="23"/>
        <v>0.13</v>
      </c>
      <c r="CN57" s="88">
        <f t="shared" si="28"/>
        <v>0.85</v>
      </c>
      <c r="CO57" s="66">
        <v>0.21</v>
      </c>
      <c r="CP57" s="66">
        <v>0.64</v>
      </c>
      <c r="CQ57" s="179">
        <f t="shared" si="25"/>
        <v>0.72</v>
      </c>
      <c r="CR57" s="175">
        <v>0.4</v>
      </c>
      <c r="CS57" s="64">
        <v>0.14000000000000001</v>
      </c>
      <c r="CT57" s="64">
        <v>0.14000000000000001</v>
      </c>
      <c r="CU57" s="64">
        <v>0.1</v>
      </c>
      <c r="CV57" s="176">
        <v>0.13</v>
      </c>
      <c r="CW57" s="64">
        <v>0.8</v>
      </c>
      <c r="CX57" s="64">
        <v>0.16</v>
      </c>
      <c r="CY57" s="64">
        <v>0.03</v>
      </c>
      <c r="CZ57" s="64">
        <v>0.01</v>
      </c>
      <c r="DA57" s="64">
        <v>0.01</v>
      </c>
      <c r="DB57" s="175">
        <v>0.16</v>
      </c>
      <c r="DC57" s="176">
        <v>0.81</v>
      </c>
      <c r="DD57" s="175">
        <v>0.24</v>
      </c>
      <c r="DE57" s="171">
        <v>0.75</v>
      </c>
      <c r="DF57" s="64">
        <v>0.45</v>
      </c>
      <c r="DG57" s="64">
        <v>0.25</v>
      </c>
      <c r="DH57" s="77">
        <f t="shared" si="19"/>
        <v>0.7</v>
      </c>
      <c r="DI57" s="64">
        <v>0.17</v>
      </c>
      <c r="DJ57" s="33">
        <f t="shared" si="2"/>
        <v>0.1</v>
      </c>
      <c r="DK57" s="64">
        <v>0.06</v>
      </c>
      <c r="DL57" s="64">
        <v>0.04</v>
      </c>
      <c r="DM57" s="170"/>
      <c r="DN57" s="312"/>
      <c r="DO57" s="64"/>
      <c r="DP57" s="64"/>
      <c r="DQ57" s="64"/>
      <c r="DR57" s="64"/>
      <c r="DS57" s="176"/>
    </row>
    <row r="58" spans="1:123" s="68" customFormat="1" x14ac:dyDescent="0.25">
      <c r="A58" s="212">
        <v>42005</v>
      </c>
      <c r="B58" s="191">
        <f t="shared" si="30"/>
        <v>82.8</v>
      </c>
      <c r="C58" s="191">
        <f t="shared" si="22"/>
        <v>11.5</v>
      </c>
      <c r="D58" s="191">
        <f t="shared" si="29"/>
        <v>94.3</v>
      </c>
      <c r="E58" s="65">
        <v>0.49</v>
      </c>
      <c r="F58" s="66">
        <v>0.08</v>
      </c>
      <c r="G58" s="66">
        <v>0.38</v>
      </c>
      <c r="H58" s="179">
        <f t="shared" si="26"/>
        <v>0.41</v>
      </c>
      <c r="I58" s="41">
        <v>-0.1103</v>
      </c>
      <c r="J58" s="41">
        <v>6.9800000000000001E-2</v>
      </c>
      <c r="K58" s="46">
        <v>2.5378000000000001E-2</v>
      </c>
      <c r="L58" s="65">
        <v>0.45</v>
      </c>
      <c r="M58" s="66">
        <v>7.0000000000000007E-2</v>
      </c>
      <c r="N58" s="66">
        <v>0.41</v>
      </c>
      <c r="O58" s="19">
        <f t="shared" si="3"/>
        <v>-0.38</v>
      </c>
      <c r="P58" s="203">
        <v>3.8699999999999998E-2</v>
      </c>
      <c r="Q58" s="40">
        <v>4.2900000000000001E-2</v>
      </c>
      <c r="R58" s="64">
        <v>0.17</v>
      </c>
      <c r="S58" s="66">
        <v>0.5</v>
      </c>
      <c r="T58" s="77">
        <f t="shared" si="1"/>
        <v>0.67</v>
      </c>
      <c r="U58" s="64">
        <v>0.17</v>
      </c>
      <c r="V58" s="64">
        <v>0.08</v>
      </c>
      <c r="W58" s="77">
        <f t="shared" si="4"/>
        <v>0.25</v>
      </c>
      <c r="X58" s="178">
        <f t="shared" si="5"/>
        <v>0.42000000000000004</v>
      </c>
      <c r="Y58" s="175">
        <v>0.22</v>
      </c>
      <c r="Z58" s="64">
        <v>0.35</v>
      </c>
      <c r="AA58" s="64">
        <v>0.15</v>
      </c>
      <c r="AB58" s="64">
        <v>7.0000000000000007E-2</v>
      </c>
      <c r="AC58" s="176">
        <v>0.11</v>
      </c>
      <c r="AD58" s="64">
        <v>0.19</v>
      </c>
      <c r="AE58" s="64">
        <v>0.03</v>
      </c>
      <c r="AF58" s="64">
        <v>0.01</v>
      </c>
      <c r="AG58" s="64">
        <v>0.16</v>
      </c>
      <c r="AH58" s="64">
        <v>0.45</v>
      </c>
      <c r="AI58" s="175">
        <v>0.1</v>
      </c>
      <c r="AJ58" s="64">
        <v>0.34</v>
      </c>
      <c r="AK58" s="86">
        <f t="shared" si="6"/>
        <v>0.44000000000000006</v>
      </c>
      <c r="AL58" s="64">
        <v>0.34</v>
      </c>
      <c r="AM58" s="64">
        <v>0.15</v>
      </c>
      <c r="AN58" s="86">
        <f t="shared" si="7"/>
        <v>0.49</v>
      </c>
      <c r="AO58" s="179">
        <f t="shared" si="8"/>
        <v>-4.9999999999999933E-2</v>
      </c>
      <c r="AP58" s="175">
        <v>0.13</v>
      </c>
      <c r="AQ58" s="178">
        <v>0.28999999999999998</v>
      </c>
      <c r="AR58" s="178">
        <v>0.12</v>
      </c>
      <c r="AS58" s="64">
        <v>0.1</v>
      </c>
      <c r="AT58" s="176">
        <v>0.22</v>
      </c>
      <c r="AU58" s="64">
        <v>0.3</v>
      </c>
      <c r="AV58" s="64">
        <v>0.03</v>
      </c>
      <c r="AW58" s="64">
        <v>0.14000000000000001</v>
      </c>
      <c r="AX58" s="64">
        <v>0.14000000000000001</v>
      </c>
      <c r="AY58" s="178">
        <v>0.27</v>
      </c>
      <c r="AZ58" s="175">
        <v>0.52</v>
      </c>
      <c r="BA58" s="64">
        <v>0.02</v>
      </c>
      <c r="BB58" s="64">
        <v>0.41</v>
      </c>
      <c r="BC58" s="179">
        <f t="shared" si="9"/>
        <v>0.5</v>
      </c>
      <c r="BD58" s="45">
        <v>3.7828000000000001E-2</v>
      </c>
      <c r="BE58" s="5">
        <v>0.66</v>
      </c>
      <c r="BF58" s="64">
        <v>0.28999999999999998</v>
      </c>
      <c r="BG58" s="178">
        <f t="shared" si="10"/>
        <v>0.37000000000000005</v>
      </c>
      <c r="BH58" s="175">
        <v>0.44</v>
      </c>
      <c r="BI58" s="64">
        <v>0.49</v>
      </c>
      <c r="BJ58" s="179">
        <f t="shared" si="11"/>
        <v>-4.9999999999999989E-2</v>
      </c>
      <c r="BK58" s="64">
        <v>0.16</v>
      </c>
      <c r="BL58" s="64">
        <v>0.32</v>
      </c>
      <c r="BM58" s="77">
        <f t="shared" si="12"/>
        <v>0.48</v>
      </c>
      <c r="BN58" s="87">
        <v>0.39</v>
      </c>
      <c r="BO58" s="54">
        <v>7.0000000000000007E-2</v>
      </c>
      <c r="BP58" s="64">
        <v>0.04</v>
      </c>
      <c r="BQ58" s="33">
        <f t="shared" si="13"/>
        <v>0.11000000000000001</v>
      </c>
      <c r="BR58" s="178">
        <f t="shared" si="14"/>
        <v>0.37</v>
      </c>
      <c r="BS58" s="175">
        <v>0.28999999999999998</v>
      </c>
      <c r="BT58" s="66">
        <v>0.13</v>
      </c>
      <c r="BU58" s="66">
        <v>0.56000000000000005</v>
      </c>
      <c r="BV58" s="19">
        <f t="shared" si="15"/>
        <v>0.15999999999999998</v>
      </c>
      <c r="BW58" s="64">
        <v>0.47</v>
      </c>
      <c r="BX58" s="64">
        <v>0.5</v>
      </c>
      <c r="BY58" s="178">
        <f t="shared" si="16"/>
        <v>3.0000000000000027E-2</v>
      </c>
      <c r="BZ58" s="175">
        <v>0.17</v>
      </c>
      <c r="CA58" s="64">
        <v>0.08</v>
      </c>
      <c r="CB58" s="86">
        <f t="shared" si="27"/>
        <v>0.25</v>
      </c>
      <c r="CC58" s="77">
        <f t="shared" si="18"/>
        <v>0.7</v>
      </c>
      <c r="CD58" s="64">
        <v>0.15</v>
      </c>
      <c r="CE58" s="64">
        <v>0.16</v>
      </c>
      <c r="CF58" s="176">
        <v>0.39</v>
      </c>
      <c r="CG58" s="66">
        <v>0.06</v>
      </c>
      <c r="CH58" s="66">
        <v>0.11</v>
      </c>
      <c r="CI58" s="66">
        <v>0.16</v>
      </c>
      <c r="CJ58" s="66">
        <v>0.65</v>
      </c>
      <c r="CK58" s="65">
        <v>0.06</v>
      </c>
      <c r="CL58" s="66">
        <v>0.14000000000000001</v>
      </c>
      <c r="CM58" s="33">
        <f t="shared" si="23"/>
        <v>0.2</v>
      </c>
      <c r="CN58" s="88">
        <f t="shared" si="28"/>
        <v>0.8</v>
      </c>
      <c r="CO58" s="66">
        <v>0.19</v>
      </c>
      <c r="CP58" s="66">
        <v>0.61</v>
      </c>
      <c r="CQ58" s="179">
        <f t="shared" si="25"/>
        <v>0.60000000000000009</v>
      </c>
      <c r="CR58" s="175">
        <v>0.39</v>
      </c>
      <c r="CS58" s="64">
        <v>0.15</v>
      </c>
      <c r="CT58" s="64">
        <v>0.13</v>
      </c>
      <c r="CU58" s="64">
        <v>0.08</v>
      </c>
      <c r="CV58" s="176">
        <v>0.14000000000000001</v>
      </c>
      <c r="CW58" s="64">
        <v>0.79</v>
      </c>
      <c r="CX58" s="64">
        <v>0.15</v>
      </c>
      <c r="CY58" s="64">
        <v>0.04</v>
      </c>
      <c r="CZ58" s="64">
        <v>0.01</v>
      </c>
      <c r="DA58" s="64">
        <v>0.01</v>
      </c>
      <c r="DB58" s="175">
        <v>0.16</v>
      </c>
      <c r="DC58" s="176">
        <v>0.82</v>
      </c>
      <c r="DD58" s="175">
        <v>0.19</v>
      </c>
      <c r="DE58" s="171">
        <v>0.79</v>
      </c>
      <c r="DF58" s="64">
        <v>0.46</v>
      </c>
      <c r="DG58" s="64">
        <v>0.22</v>
      </c>
      <c r="DH58" s="77">
        <f t="shared" si="19"/>
        <v>0.68</v>
      </c>
      <c r="DI58" s="64">
        <v>0.15</v>
      </c>
      <c r="DJ58" s="33">
        <f t="shared" si="2"/>
        <v>0.14000000000000001</v>
      </c>
      <c r="DK58" s="64">
        <v>7.0000000000000007E-2</v>
      </c>
      <c r="DL58" s="64">
        <v>7.0000000000000007E-2</v>
      </c>
      <c r="DM58" s="170"/>
      <c r="DN58" s="312"/>
      <c r="DO58" s="64"/>
      <c r="DP58" s="64"/>
      <c r="DQ58" s="64"/>
      <c r="DR58" s="64"/>
      <c r="DS58" s="176"/>
    </row>
    <row r="59" spans="1:123" s="68" customFormat="1" x14ac:dyDescent="0.25">
      <c r="A59" s="212">
        <v>42036</v>
      </c>
      <c r="B59" s="191">
        <f t="shared" si="30"/>
        <v>81.5</v>
      </c>
      <c r="C59" s="191">
        <f t="shared" si="22"/>
        <v>12</v>
      </c>
      <c r="D59" s="191">
        <f t="shared" si="29"/>
        <v>93.5</v>
      </c>
      <c r="E59" s="65">
        <v>0.46</v>
      </c>
      <c r="F59" s="66">
        <v>0.06</v>
      </c>
      <c r="G59" s="66">
        <v>0.41</v>
      </c>
      <c r="H59" s="179">
        <f t="shared" si="26"/>
        <v>0.4</v>
      </c>
      <c r="I59" s="41">
        <v>-0.10929999999999999</v>
      </c>
      <c r="J59" s="41">
        <v>6.8000000000000005E-2</v>
      </c>
      <c r="K59" s="46">
        <v>2.4722000000000001E-2</v>
      </c>
      <c r="L59" s="65">
        <v>0.48</v>
      </c>
      <c r="M59" s="66">
        <v>0.06</v>
      </c>
      <c r="N59" s="66">
        <v>0.4</v>
      </c>
      <c r="O59" s="19">
        <f t="shared" si="3"/>
        <v>-0.42</v>
      </c>
      <c r="P59" s="203">
        <v>3.6600000000000001E-2</v>
      </c>
      <c r="Q59" s="40">
        <v>4.36E-2</v>
      </c>
      <c r="R59" s="64">
        <v>0.17</v>
      </c>
      <c r="S59" s="66">
        <v>0.5</v>
      </c>
      <c r="T59" s="77">
        <f t="shared" ref="T59:T64" si="31">R59+S59</f>
        <v>0.67</v>
      </c>
      <c r="U59" s="64">
        <v>0.2</v>
      </c>
      <c r="V59" s="64">
        <v>7.0000000000000007E-2</v>
      </c>
      <c r="W59" s="77">
        <f t="shared" ref="W59:W64" si="32">U59+V59</f>
        <v>0.27</v>
      </c>
      <c r="X59" s="178">
        <f t="shared" si="5"/>
        <v>0.4</v>
      </c>
      <c r="Y59" s="175">
        <v>0.18</v>
      </c>
      <c r="Z59" s="64">
        <v>0.4</v>
      </c>
      <c r="AA59" s="64">
        <v>0.15</v>
      </c>
      <c r="AB59" s="64">
        <v>0.04</v>
      </c>
      <c r="AC59" s="176">
        <v>0.12</v>
      </c>
      <c r="AD59" s="64">
        <v>0.19</v>
      </c>
      <c r="AE59" s="64">
        <v>0.12</v>
      </c>
      <c r="AF59" s="64">
        <v>0.03</v>
      </c>
      <c r="AG59" s="64">
        <v>0.16</v>
      </c>
      <c r="AH59" s="64">
        <v>0.37</v>
      </c>
      <c r="AI59" s="175">
        <v>0.08</v>
      </c>
      <c r="AJ59" s="64">
        <v>0.32</v>
      </c>
      <c r="AK59" s="86">
        <f t="shared" ref="AK59:AK64" si="33">AI59+AJ59</f>
        <v>0.4</v>
      </c>
      <c r="AL59" s="64">
        <v>0.38</v>
      </c>
      <c r="AM59" s="64">
        <v>0.13</v>
      </c>
      <c r="AN59" s="86">
        <f t="shared" ref="AN59:AN64" si="34">AL59+AM59</f>
        <v>0.51</v>
      </c>
      <c r="AO59" s="179">
        <f t="shared" si="8"/>
        <v>-0.10999999999999999</v>
      </c>
      <c r="AP59" s="175">
        <v>0.12</v>
      </c>
      <c r="AQ59" s="178">
        <v>0.34</v>
      </c>
      <c r="AR59" s="178">
        <v>0.1</v>
      </c>
      <c r="AS59" s="64">
        <v>0.09</v>
      </c>
      <c r="AT59" s="176">
        <v>0.26</v>
      </c>
      <c r="AU59" s="64">
        <v>0.31</v>
      </c>
      <c r="AV59" s="64">
        <v>0.05</v>
      </c>
      <c r="AW59" s="64">
        <v>0.15</v>
      </c>
      <c r="AX59" s="64">
        <v>0.14000000000000001</v>
      </c>
      <c r="AY59" s="178">
        <v>0.25</v>
      </c>
      <c r="AZ59" s="175">
        <v>0.52</v>
      </c>
      <c r="BA59" s="64">
        <v>0.03</v>
      </c>
      <c r="BB59" s="64">
        <v>0.38</v>
      </c>
      <c r="BC59" s="179">
        <f t="shared" si="9"/>
        <v>0.49</v>
      </c>
      <c r="BD59" s="45">
        <v>3.9763999999999994E-2</v>
      </c>
      <c r="BE59" s="5">
        <v>0.65</v>
      </c>
      <c r="BF59" s="64">
        <v>0.28999999999999998</v>
      </c>
      <c r="BG59" s="178">
        <f t="shared" si="10"/>
        <v>0.36000000000000004</v>
      </c>
      <c r="BH59" s="175">
        <v>0.47</v>
      </c>
      <c r="BI59" s="64">
        <v>0.45</v>
      </c>
      <c r="BJ59" s="179">
        <f t="shared" si="11"/>
        <v>1.9999999999999962E-2</v>
      </c>
      <c r="BK59" s="64">
        <v>0.16</v>
      </c>
      <c r="BL59" s="64">
        <v>0.3</v>
      </c>
      <c r="BM59" s="70">
        <f t="shared" ref="BM59:BM64" si="35">BK59+BL59</f>
        <v>0.45999999999999996</v>
      </c>
      <c r="BN59" s="87">
        <v>0.42</v>
      </c>
      <c r="BO59" s="54">
        <v>0.08</v>
      </c>
      <c r="BP59" s="64">
        <v>0.03</v>
      </c>
      <c r="BQ59" s="33">
        <f t="shared" si="13"/>
        <v>0.11</v>
      </c>
      <c r="BR59" s="178">
        <f t="shared" si="14"/>
        <v>0.35</v>
      </c>
      <c r="BS59" s="175">
        <v>0.24</v>
      </c>
      <c r="BT59" s="66">
        <v>0.12</v>
      </c>
      <c r="BU59" s="66">
        <v>0.61</v>
      </c>
      <c r="BV59" s="19">
        <f t="shared" si="15"/>
        <v>0.12</v>
      </c>
      <c r="BW59" s="64">
        <v>0.43</v>
      </c>
      <c r="BX59" s="64">
        <v>0.54</v>
      </c>
      <c r="BY59" s="178">
        <f t="shared" si="16"/>
        <v>0.11000000000000004</v>
      </c>
      <c r="BZ59" s="175">
        <v>0.19</v>
      </c>
      <c r="CA59" s="64">
        <v>0.08</v>
      </c>
      <c r="CB59" s="86">
        <f t="shared" ref="CB59:CB90" si="36">SUM(BZ59:CA59)</f>
        <v>0.27</v>
      </c>
      <c r="CC59" s="77">
        <f t="shared" ref="CC59:CC90" si="37">SUM(CD59:CF59)</f>
        <v>0.67</v>
      </c>
      <c r="CD59" s="64">
        <v>0.13</v>
      </c>
      <c r="CE59" s="64">
        <v>0.2</v>
      </c>
      <c r="CF59" s="176">
        <v>0.34</v>
      </c>
      <c r="CG59" s="66">
        <v>0.05</v>
      </c>
      <c r="CH59" s="66">
        <v>0.09</v>
      </c>
      <c r="CI59" s="66">
        <v>0.16</v>
      </c>
      <c r="CJ59" s="66">
        <v>0.66</v>
      </c>
      <c r="CK59" s="65">
        <v>0.04</v>
      </c>
      <c r="CL59" s="66">
        <v>0.11</v>
      </c>
      <c r="CM59" s="33">
        <f t="shared" ref="CM59:CM64" si="38">CK59+CL59</f>
        <v>0.15</v>
      </c>
      <c r="CN59" s="88">
        <f t="shared" ref="CN59:CN64" si="39">CO59+CP59</f>
        <v>0.84</v>
      </c>
      <c r="CO59" s="66">
        <v>0.23</v>
      </c>
      <c r="CP59" s="66">
        <v>0.61</v>
      </c>
      <c r="CQ59" s="179">
        <f t="shared" si="25"/>
        <v>0.69</v>
      </c>
      <c r="CR59" s="175">
        <v>0.35</v>
      </c>
      <c r="CS59" s="64">
        <v>0.15</v>
      </c>
      <c r="CT59" s="64">
        <v>0.15</v>
      </c>
      <c r="CU59" s="64">
        <v>0.08</v>
      </c>
      <c r="CV59" s="176">
        <v>0.14000000000000001</v>
      </c>
      <c r="CW59" s="64">
        <v>0.74</v>
      </c>
      <c r="CX59" s="64">
        <v>0.2</v>
      </c>
      <c r="CY59" s="64">
        <v>0.04</v>
      </c>
      <c r="CZ59" s="64">
        <v>0.01</v>
      </c>
      <c r="DA59" s="64">
        <v>0.01</v>
      </c>
      <c r="DB59" s="175">
        <v>0.15</v>
      </c>
      <c r="DC59" s="176">
        <v>0.83</v>
      </c>
      <c r="DD59" s="175">
        <v>0.2</v>
      </c>
      <c r="DE59" s="171">
        <v>0.79</v>
      </c>
      <c r="DF59" s="64">
        <v>0.48</v>
      </c>
      <c r="DG59" s="64">
        <v>0.21</v>
      </c>
      <c r="DH59" s="77">
        <f t="shared" ref="DH59:DH64" si="40">SUM(DF59:DG59)</f>
        <v>0.69</v>
      </c>
      <c r="DI59" s="64">
        <v>0.15</v>
      </c>
      <c r="DJ59" s="33">
        <f t="shared" ref="DJ59:DJ64" si="41">SUM(DK59:DL59)</f>
        <v>0.12000000000000001</v>
      </c>
      <c r="DK59" s="64">
        <v>7.0000000000000007E-2</v>
      </c>
      <c r="DL59" s="64">
        <v>0.05</v>
      </c>
      <c r="DM59" s="170"/>
      <c r="DN59" s="312"/>
      <c r="DO59" s="64"/>
      <c r="DP59" s="64"/>
      <c r="DQ59" s="64"/>
      <c r="DR59" s="64"/>
      <c r="DS59" s="176"/>
    </row>
    <row r="60" spans="1:123" s="68" customFormat="1" x14ac:dyDescent="0.25">
      <c r="A60" s="212">
        <v>42064</v>
      </c>
      <c r="B60" s="191">
        <f t="shared" si="30"/>
        <v>81.7</v>
      </c>
      <c r="C60" s="191">
        <f t="shared" si="22"/>
        <v>13.200000000000003</v>
      </c>
      <c r="D60" s="191">
        <f t="shared" si="29"/>
        <v>94.9</v>
      </c>
      <c r="E60" s="65">
        <v>0.48</v>
      </c>
      <c r="F60" s="66">
        <v>0.08</v>
      </c>
      <c r="G60" s="66">
        <v>0.39</v>
      </c>
      <c r="H60" s="179">
        <f t="shared" si="26"/>
        <v>0.39999999999999997</v>
      </c>
      <c r="I60" s="41">
        <v>-0.1149</v>
      </c>
      <c r="J60" s="41">
        <v>7.5399999999999995E-2</v>
      </c>
      <c r="K60" s="46">
        <v>2.6999999999999996E-2</v>
      </c>
      <c r="L60" s="65">
        <v>0.52</v>
      </c>
      <c r="M60" s="66">
        <v>0.04</v>
      </c>
      <c r="N60" s="66">
        <v>0.37</v>
      </c>
      <c r="O60" s="19">
        <f t="shared" si="3"/>
        <v>-0.48000000000000004</v>
      </c>
      <c r="P60" s="203">
        <v>3.78E-2</v>
      </c>
      <c r="Q60" s="40">
        <v>4.3900000000000002E-2</v>
      </c>
      <c r="R60" s="64">
        <v>0.16</v>
      </c>
      <c r="S60" s="66">
        <v>0.5</v>
      </c>
      <c r="T60" s="77">
        <f t="shared" si="31"/>
        <v>0.66</v>
      </c>
      <c r="U60" s="64">
        <v>0.18</v>
      </c>
      <c r="V60" s="64">
        <v>0.08</v>
      </c>
      <c r="W60" s="77">
        <f t="shared" si="32"/>
        <v>0.26</v>
      </c>
      <c r="X60" s="178">
        <f t="shared" si="5"/>
        <v>0.4</v>
      </c>
      <c r="Y60" s="175">
        <v>0.24</v>
      </c>
      <c r="Z60" s="64">
        <v>0.36</v>
      </c>
      <c r="AA60" s="64">
        <v>0.19</v>
      </c>
      <c r="AB60" s="64">
        <v>0.03</v>
      </c>
      <c r="AC60" s="176">
        <v>0.1</v>
      </c>
      <c r="AD60" s="64">
        <v>0.24</v>
      </c>
      <c r="AE60" s="64">
        <v>0.08</v>
      </c>
      <c r="AF60" s="64">
        <v>7.0000000000000007E-2</v>
      </c>
      <c r="AG60" s="64">
        <v>0.14000000000000001</v>
      </c>
      <c r="AH60" s="64">
        <v>0.27</v>
      </c>
      <c r="AI60" s="175">
        <v>0.1</v>
      </c>
      <c r="AJ60" s="64">
        <v>0.36</v>
      </c>
      <c r="AK60" s="86">
        <f t="shared" si="33"/>
        <v>0.45999999999999996</v>
      </c>
      <c r="AL60" s="64">
        <v>0.31</v>
      </c>
      <c r="AM60" s="64">
        <v>0.13</v>
      </c>
      <c r="AN60" s="86">
        <f t="shared" si="34"/>
        <v>0.44</v>
      </c>
      <c r="AO60" s="179">
        <f t="shared" si="8"/>
        <v>1.9999999999999962E-2</v>
      </c>
      <c r="AP60" s="175">
        <v>0.16</v>
      </c>
      <c r="AQ60" s="178">
        <v>0.32</v>
      </c>
      <c r="AR60" s="178">
        <v>0.12</v>
      </c>
      <c r="AS60" s="64">
        <v>0.09</v>
      </c>
      <c r="AT60" s="176">
        <v>0.21</v>
      </c>
      <c r="AU60" s="64">
        <v>0.27</v>
      </c>
      <c r="AV60" s="64">
        <v>0.06</v>
      </c>
      <c r="AW60" s="64">
        <v>0.15</v>
      </c>
      <c r="AX60" s="64">
        <v>0.14000000000000001</v>
      </c>
      <c r="AY60" s="178">
        <v>0.28000000000000003</v>
      </c>
      <c r="AZ60" s="175">
        <v>0.53</v>
      </c>
      <c r="BA60" s="64">
        <v>0.04</v>
      </c>
      <c r="BB60" s="64">
        <v>0.38</v>
      </c>
      <c r="BC60" s="179">
        <f t="shared" si="9"/>
        <v>0.49000000000000005</v>
      </c>
      <c r="BD60" s="45">
        <v>3.9812E-2</v>
      </c>
      <c r="BE60" s="5">
        <v>0.6</v>
      </c>
      <c r="BF60" s="64">
        <v>0.34</v>
      </c>
      <c r="BG60" s="178">
        <f t="shared" si="10"/>
        <v>0.25999999999999995</v>
      </c>
      <c r="BH60" s="175">
        <v>0.43</v>
      </c>
      <c r="BI60" s="64">
        <v>0.48</v>
      </c>
      <c r="BJ60" s="179">
        <f t="shared" si="11"/>
        <v>-4.9999999999999989E-2</v>
      </c>
      <c r="BK60" s="64">
        <v>0.15</v>
      </c>
      <c r="BL60" s="64">
        <v>0.26</v>
      </c>
      <c r="BM60" s="70">
        <f t="shared" si="35"/>
        <v>0.41000000000000003</v>
      </c>
      <c r="BN60" s="87">
        <v>0.44</v>
      </c>
      <c r="BO60" s="54">
        <v>0.1</v>
      </c>
      <c r="BP60" s="64">
        <v>0.04</v>
      </c>
      <c r="BQ60" s="33">
        <f t="shared" si="13"/>
        <v>0.14000000000000001</v>
      </c>
      <c r="BR60" s="178">
        <f t="shared" si="14"/>
        <v>0.27</v>
      </c>
      <c r="BS60" s="175">
        <v>0.22</v>
      </c>
      <c r="BT60" s="66">
        <v>0.15</v>
      </c>
      <c r="BU60" s="66">
        <v>0.61</v>
      </c>
      <c r="BV60" s="19">
        <f t="shared" si="15"/>
        <v>7.0000000000000007E-2</v>
      </c>
      <c r="BW60" s="64">
        <v>0.46</v>
      </c>
      <c r="BX60" s="64">
        <v>0.5</v>
      </c>
      <c r="BY60" s="178">
        <f t="shared" si="16"/>
        <v>3.999999999999998E-2</v>
      </c>
      <c r="BZ60" s="175">
        <v>0.13</v>
      </c>
      <c r="CA60" s="64">
        <v>0.09</v>
      </c>
      <c r="CB60" s="86">
        <f t="shared" si="36"/>
        <v>0.22</v>
      </c>
      <c r="CC60" s="77">
        <f t="shared" si="37"/>
        <v>0.71</v>
      </c>
      <c r="CD60" s="64">
        <v>0.11</v>
      </c>
      <c r="CE60" s="64">
        <v>0.18</v>
      </c>
      <c r="CF60" s="176">
        <v>0.42</v>
      </c>
      <c r="CG60" s="66">
        <v>0.06</v>
      </c>
      <c r="CH60" s="66">
        <v>0.08</v>
      </c>
      <c r="CI60" s="66">
        <v>0.15</v>
      </c>
      <c r="CJ60" s="66">
        <v>0.68</v>
      </c>
      <c r="CK60" s="65">
        <v>0.06</v>
      </c>
      <c r="CL60" s="66">
        <v>0.1</v>
      </c>
      <c r="CM60" s="33">
        <f t="shared" si="38"/>
        <v>0.16</v>
      </c>
      <c r="CN60" s="88">
        <f t="shared" si="39"/>
        <v>0.84000000000000008</v>
      </c>
      <c r="CO60" s="66">
        <v>0.2</v>
      </c>
      <c r="CP60" s="66">
        <v>0.64</v>
      </c>
      <c r="CQ60" s="179">
        <f t="shared" si="25"/>
        <v>0.68</v>
      </c>
      <c r="CR60" s="175">
        <v>0.4</v>
      </c>
      <c r="CS60" s="64">
        <v>0.14000000000000001</v>
      </c>
      <c r="CT60" s="64">
        <v>0.15</v>
      </c>
      <c r="CU60" s="64">
        <v>7.0000000000000007E-2</v>
      </c>
      <c r="CV60" s="176">
        <v>0.15</v>
      </c>
      <c r="CW60" s="64">
        <v>0.73</v>
      </c>
      <c r="CX60" s="64">
        <v>0.21</v>
      </c>
      <c r="CY60" s="64">
        <v>0.03</v>
      </c>
      <c r="CZ60" s="64">
        <v>0.01</v>
      </c>
      <c r="DA60" s="64">
        <v>0.02</v>
      </c>
      <c r="DB60" s="175">
        <v>0.14000000000000001</v>
      </c>
      <c r="DC60" s="176">
        <v>0.83</v>
      </c>
      <c r="DD60" s="175">
        <v>0.19</v>
      </c>
      <c r="DE60" s="171">
        <v>0.8</v>
      </c>
      <c r="DF60" s="64">
        <v>0.47</v>
      </c>
      <c r="DG60" s="64">
        <v>0.23</v>
      </c>
      <c r="DH60" s="77">
        <f t="shared" si="40"/>
        <v>0.7</v>
      </c>
      <c r="DI60" s="64">
        <v>0.14000000000000001</v>
      </c>
      <c r="DJ60" s="33">
        <f t="shared" si="41"/>
        <v>0.12000000000000001</v>
      </c>
      <c r="DK60" s="64">
        <v>7.0000000000000007E-2</v>
      </c>
      <c r="DL60" s="64">
        <v>0.05</v>
      </c>
      <c r="DM60" s="170"/>
      <c r="DN60" s="312"/>
      <c r="DO60" s="64"/>
      <c r="DP60" s="64"/>
      <c r="DQ60" s="64"/>
      <c r="DR60" s="64"/>
      <c r="DS60" s="176"/>
    </row>
    <row r="61" spans="1:123" s="68" customFormat="1" x14ac:dyDescent="0.25">
      <c r="A61" s="212">
        <v>42095</v>
      </c>
      <c r="B61" s="191">
        <f t="shared" si="30"/>
        <v>82.3</v>
      </c>
      <c r="C61" s="191">
        <f t="shared" si="22"/>
        <v>12.799999999999997</v>
      </c>
      <c r="D61" s="191">
        <f t="shared" si="29"/>
        <v>95.1</v>
      </c>
      <c r="E61" s="65">
        <v>0.46</v>
      </c>
      <c r="F61" s="66">
        <v>7.0000000000000007E-2</v>
      </c>
      <c r="G61" s="66">
        <v>0.41</v>
      </c>
      <c r="H61" s="179">
        <f t="shared" si="26"/>
        <v>0.39</v>
      </c>
      <c r="I61" s="41">
        <v>-7.0900000000000005E-2</v>
      </c>
      <c r="J61" s="41">
        <v>7.1900000000000006E-2</v>
      </c>
      <c r="K61" s="46">
        <v>2.8111000000000001E-2</v>
      </c>
      <c r="L61" s="65">
        <v>0.52</v>
      </c>
      <c r="M61" s="66">
        <v>7.0000000000000007E-2</v>
      </c>
      <c r="N61" s="66">
        <v>0.34</v>
      </c>
      <c r="O61" s="19">
        <f t="shared" si="3"/>
        <v>-0.45</v>
      </c>
      <c r="P61" s="203">
        <v>3.6900000000000002E-2</v>
      </c>
      <c r="Q61" s="40">
        <v>4.2599999999999999E-2</v>
      </c>
      <c r="R61" s="64">
        <v>0.18</v>
      </c>
      <c r="S61" s="66">
        <v>0.45</v>
      </c>
      <c r="T61" s="77">
        <f t="shared" si="31"/>
        <v>0.63</v>
      </c>
      <c r="U61" s="64">
        <v>0.19</v>
      </c>
      <c r="V61" s="64">
        <v>0.09</v>
      </c>
      <c r="W61" s="77">
        <f t="shared" si="32"/>
        <v>0.28000000000000003</v>
      </c>
      <c r="X61" s="178">
        <f t="shared" si="5"/>
        <v>0.35</v>
      </c>
      <c r="Y61" s="175">
        <v>0.22</v>
      </c>
      <c r="Z61" s="64">
        <v>0.39</v>
      </c>
      <c r="AA61" s="64">
        <v>0.18</v>
      </c>
      <c r="AB61" s="64">
        <v>0.03</v>
      </c>
      <c r="AC61" s="176">
        <v>0.12</v>
      </c>
      <c r="AD61" s="64">
        <v>0.33</v>
      </c>
      <c r="AE61" s="64">
        <v>7.0000000000000007E-2</v>
      </c>
      <c r="AF61" s="64">
        <v>0.05</v>
      </c>
      <c r="AG61" s="64">
        <v>0.1</v>
      </c>
      <c r="AH61" s="64">
        <v>0.33</v>
      </c>
      <c r="AI61" s="175">
        <v>0.11</v>
      </c>
      <c r="AJ61" s="64">
        <v>0.35</v>
      </c>
      <c r="AK61" s="86">
        <f t="shared" si="33"/>
        <v>0.45999999999999996</v>
      </c>
      <c r="AL61" s="64">
        <v>0.32</v>
      </c>
      <c r="AM61" s="64">
        <v>0.13</v>
      </c>
      <c r="AN61" s="86">
        <f t="shared" si="34"/>
        <v>0.45</v>
      </c>
      <c r="AO61" s="179">
        <f t="shared" si="8"/>
        <v>9.9999999999999534E-3</v>
      </c>
      <c r="AP61" s="175">
        <v>0.15</v>
      </c>
      <c r="AQ61" s="178">
        <v>0.32</v>
      </c>
      <c r="AR61" s="178">
        <v>0.14000000000000001</v>
      </c>
      <c r="AS61" s="64">
        <v>0.09</v>
      </c>
      <c r="AT61" s="176">
        <v>0.2</v>
      </c>
      <c r="AU61" s="64">
        <v>0.26</v>
      </c>
      <c r="AV61" s="64">
        <v>7.0000000000000007E-2</v>
      </c>
      <c r="AW61" s="64">
        <v>0.17</v>
      </c>
      <c r="AX61" s="64">
        <v>0.09</v>
      </c>
      <c r="AY61" s="178">
        <v>0.34</v>
      </c>
      <c r="AZ61" s="175">
        <v>0.54</v>
      </c>
      <c r="BA61" s="64">
        <v>0.03</v>
      </c>
      <c r="BB61" s="64">
        <v>0.38</v>
      </c>
      <c r="BC61" s="179">
        <f t="shared" si="9"/>
        <v>0.51</v>
      </c>
      <c r="BD61" s="45">
        <v>4.1124000000000001E-2</v>
      </c>
      <c r="BE61" s="5">
        <v>0.63</v>
      </c>
      <c r="BF61" s="64">
        <v>0.32</v>
      </c>
      <c r="BG61" s="178">
        <f t="shared" si="10"/>
        <v>0.31</v>
      </c>
      <c r="BH61" s="175">
        <v>0.42</v>
      </c>
      <c r="BI61" s="64">
        <v>0.49</v>
      </c>
      <c r="BJ61" s="179">
        <f t="shared" si="11"/>
        <v>-7.0000000000000007E-2</v>
      </c>
      <c r="BK61" s="64">
        <v>0.18</v>
      </c>
      <c r="BL61" s="64">
        <v>0.27</v>
      </c>
      <c r="BM61" s="70">
        <f t="shared" si="35"/>
        <v>0.45</v>
      </c>
      <c r="BN61" s="87">
        <v>0.44</v>
      </c>
      <c r="BO61" s="54">
        <v>7.0000000000000007E-2</v>
      </c>
      <c r="BP61" s="64">
        <v>0.03</v>
      </c>
      <c r="BQ61" s="33">
        <f t="shared" si="13"/>
        <v>0.1</v>
      </c>
      <c r="BR61" s="178">
        <f t="shared" si="14"/>
        <v>0.35</v>
      </c>
      <c r="BS61" s="175">
        <v>0.24</v>
      </c>
      <c r="BT61" s="66">
        <v>0.12</v>
      </c>
      <c r="BU61" s="66">
        <v>0.62</v>
      </c>
      <c r="BV61" s="19">
        <f t="shared" si="15"/>
        <v>0.12</v>
      </c>
      <c r="BW61" s="64">
        <v>0.46</v>
      </c>
      <c r="BX61" s="64">
        <v>0.52</v>
      </c>
      <c r="BY61" s="178">
        <f t="shared" si="16"/>
        <v>0.06</v>
      </c>
      <c r="BZ61" s="175">
        <v>0.18</v>
      </c>
      <c r="CA61" s="64">
        <v>0.08</v>
      </c>
      <c r="CB61" s="86">
        <f t="shared" si="36"/>
        <v>0.26</v>
      </c>
      <c r="CC61" s="77">
        <f t="shared" si="37"/>
        <v>0.68</v>
      </c>
      <c r="CD61" s="64">
        <v>0.17</v>
      </c>
      <c r="CE61" s="64">
        <v>0.17</v>
      </c>
      <c r="CF61" s="176">
        <v>0.34</v>
      </c>
      <c r="CG61" s="66">
        <v>0.05</v>
      </c>
      <c r="CH61" s="66">
        <v>0.08</v>
      </c>
      <c r="CI61" s="66">
        <v>0.14000000000000001</v>
      </c>
      <c r="CJ61" s="66">
        <v>0.69</v>
      </c>
      <c r="CK61" s="65">
        <v>0.05</v>
      </c>
      <c r="CL61" s="66">
        <v>0.09</v>
      </c>
      <c r="CM61" s="33">
        <f t="shared" si="38"/>
        <v>0.14000000000000001</v>
      </c>
      <c r="CN61" s="88">
        <f t="shared" si="39"/>
        <v>0.85000000000000009</v>
      </c>
      <c r="CO61" s="66">
        <v>0.19</v>
      </c>
      <c r="CP61" s="66">
        <v>0.66</v>
      </c>
      <c r="CQ61" s="179">
        <f t="shared" si="25"/>
        <v>0.71000000000000008</v>
      </c>
      <c r="CR61" s="175">
        <v>0.35</v>
      </c>
      <c r="CS61" s="64">
        <v>0.16</v>
      </c>
      <c r="CT61" s="64">
        <v>0.19</v>
      </c>
      <c r="CU61" s="64">
        <v>0.09</v>
      </c>
      <c r="CV61" s="176">
        <v>0.12</v>
      </c>
      <c r="CW61" s="64">
        <v>0.82</v>
      </c>
      <c r="CX61" s="64">
        <v>0.14000000000000001</v>
      </c>
      <c r="CY61" s="64">
        <v>0.03</v>
      </c>
      <c r="CZ61" s="64">
        <v>0.01</v>
      </c>
      <c r="DA61" s="64">
        <v>0.01</v>
      </c>
      <c r="DB61" s="175">
        <v>0.17</v>
      </c>
      <c r="DC61" s="176">
        <v>0.8</v>
      </c>
      <c r="DD61" s="175">
        <v>0.21</v>
      </c>
      <c r="DE61" s="171">
        <v>0.77</v>
      </c>
      <c r="DF61" s="64">
        <v>0.47</v>
      </c>
      <c r="DG61" s="64">
        <v>0.21</v>
      </c>
      <c r="DH61" s="77">
        <f t="shared" si="40"/>
        <v>0.67999999999999994</v>
      </c>
      <c r="DI61" s="64">
        <v>0.19</v>
      </c>
      <c r="DJ61" s="33">
        <f t="shared" si="41"/>
        <v>0.1</v>
      </c>
      <c r="DK61" s="64">
        <v>0.05</v>
      </c>
      <c r="DL61" s="64">
        <v>0.05</v>
      </c>
      <c r="DM61" s="170"/>
      <c r="DN61" s="312"/>
      <c r="DO61" s="64"/>
      <c r="DP61" s="64"/>
      <c r="DQ61" s="64"/>
      <c r="DR61" s="64"/>
      <c r="DS61" s="176"/>
    </row>
    <row r="62" spans="1:123" s="68" customFormat="1" x14ac:dyDescent="0.25">
      <c r="A62" s="212">
        <v>42125</v>
      </c>
      <c r="B62" s="191">
        <f t="shared" si="30"/>
        <v>84.3</v>
      </c>
      <c r="C62" s="191">
        <f t="shared" si="22"/>
        <v>12.799999999999997</v>
      </c>
      <c r="D62" s="191">
        <f t="shared" si="29"/>
        <v>97.1</v>
      </c>
      <c r="E62" s="65">
        <v>0.49</v>
      </c>
      <c r="F62" s="66">
        <v>0.06</v>
      </c>
      <c r="G62" s="66">
        <v>0.36</v>
      </c>
      <c r="H62" s="179">
        <f t="shared" si="26"/>
        <v>0.43</v>
      </c>
      <c r="I62" s="41">
        <v>-7.1199999999999999E-2</v>
      </c>
      <c r="J62" s="41">
        <v>6.6500000000000004E-2</v>
      </c>
      <c r="K62" s="46">
        <v>2.8313000000000001E-2</v>
      </c>
      <c r="L62" s="65">
        <v>0.47</v>
      </c>
      <c r="M62" s="66">
        <v>0.04</v>
      </c>
      <c r="N62" s="66">
        <v>0.43</v>
      </c>
      <c r="O62" s="19">
        <f t="shared" si="3"/>
        <v>-0.43</v>
      </c>
      <c r="P62" s="203">
        <v>3.6799999999999999E-2</v>
      </c>
      <c r="Q62" s="40">
        <v>4.2799999999999998E-2</v>
      </c>
      <c r="R62" s="64">
        <v>0.19</v>
      </c>
      <c r="S62" s="66">
        <v>0.47</v>
      </c>
      <c r="T62" s="77">
        <f t="shared" si="31"/>
        <v>0.65999999999999992</v>
      </c>
      <c r="U62" s="64">
        <v>0.19</v>
      </c>
      <c r="V62" s="64">
        <v>0.09</v>
      </c>
      <c r="W62" s="77">
        <f t="shared" si="32"/>
        <v>0.28000000000000003</v>
      </c>
      <c r="X62" s="178">
        <f t="shared" si="5"/>
        <v>0.37999999999999989</v>
      </c>
      <c r="Y62" s="175">
        <v>0.17</v>
      </c>
      <c r="Z62" s="64">
        <v>0.35</v>
      </c>
      <c r="AA62" s="64">
        <v>0.22</v>
      </c>
      <c r="AB62" s="64">
        <v>0.04</v>
      </c>
      <c r="AC62" s="176">
        <v>0.13</v>
      </c>
      <c r="AD62" s="64">
        <v>0.27</v>
      </c>
      <c r="AE62" s="64">
        <v>0.05</v>
      </c>
      <c r="AF62" s="64">
        <v>0.05</v>
      </c>
      <c r="AG62" s="64">
        <v>0.16</v>
      </c>
      <c r="AH62" s="64">
        <v>0.37</v>
      </c>
      <c r="AI62" s="175">
        <v>0.12</v>
      </c>
      <c r="AJ62" s="64">
        <v>0.37</v>
      </c>
      <c r="AK62" s="86">
        <f t="shared" si="33"/>
        <v>0.49</v>
      </c>
      <c r="AL62" s="64">
        <v>0.28999999999999998</v>
      </c>
      <c r="AM62" s="64">
        <v>0.12</v>
      </c>
      <c r="AN62" s="86">
        <f t="shared" si="34"/>
        <v>0.41</v>
      </c>
      <c r="AO62" s="179">
        <f t="shared" si="8"/>
        <v>8.0000000000000016E-2</v>
      </c>
      <c r="AP62" s="175">
        <v>0.21</v>
      </c>
      <c r="AQ62" s="178">
        <v>0.3</v>
      </c>
      <c r="AR62" s="178">
        <v>0.13</v>
      </c>
      <c r="AS62" s="64">
        <v>0.08</v>
      </c>
      <c r="AT62" s="176">
        <v>0.17</v>
      </c>
      <c r="AU62" s="64">
        <v>0.24</v>
      </c>
      <c r="AV62" s="64">
        <v>7.0000000000000007E-2</v>
      </c>
      <c r="AW62" s="64">
        <v>0.15</v>
      </c>
      <c r="AX62" s="64">
        <v>0.11</v>
      </c>
      <c r="AY62" s="178">
        <v>0.37</v>
      </c>
      <c r="AZ62" s="175">
        <v>0.55000000000000004</v>
      </c>
      <c r="BA62" s="64">
        <v>0.04</v>
      </c>
      <c r="BB62" s="64">
        <v>0.33</v>
      </c>
      <c r="BC62" s="179">
        <f t="shared" si="9"/>
        <v>0.51</v>
      </c>
      <c r="BD62" s="45">
        <v>4.317300000000001E-2</v>
      </c>
      <c r="BE62" s="5">
        <v>0.66</v>
      </c>
      <c r="BF62" s="64">
        <v>0.27</v>
      </c>
      <c r="BG62" s="178">
        <f t="shared" si="10"/>
        <v>0.39</v>
      </c>
      <c r="BH62" s="175">
        <v>0.38</v>
      </c>
      <c r="BI62" s="64">
        <v>0.52</v>
      </c>
      <c r="BJ62" s="179">
        <f t="shared" si="11"/>
        <v>-0.14000000000000001</v>
      </c>
      <c r="BK62" s="64">
        <v>0.17</v>
      </c>
      <c r="BL62" s="64">
        <v>0.28999999999999998</v>
      </c>
      <c r="BM62" s="70">
        <f t="shared" si="35"/>
        <v>0.45999999999999996</v>
      </c>
      <c r="BN62" s="87">
        <v>0.42</v>
      </c>
      <c r="BO62" s="54">
        <v>0.08</v>
      </c>
      <c r="BP62" s="64">
        <v>0.04</v>
      </c>
      <c r="BQ62" s="33">
        <f t="shared" si="13"/>
        <v>0.12</v>
      </c>
      <c r="BR62" s="178">
        <f t="shared" si="14"/>
        <v>0.33999999999999997</v>
      </c>
      <c r="BS62" s="175">
        <v>0.28000000000000003</v>
      </c>
      <c r="BT62" s="66">
        <v>0.12</v>
      </c>
      <c r="BU62" s="66">
        <v>0.57999999999999996</v>
      </c>
      <c r="BV62" s="19">
        <f t="shared" si="15"/>
        <v>0.16000000000000003</v>
      </c>
      <c r="BW62" s="64">
        <v>0.46</v>
      </c>
      <c r="BX62" s="64">
        <v>0.5</v>
      </c>
      <c r="BY62" s="178">
        <f t="shared" si="16"/>
        <v>3.999999999999998E-2</v>
      </c>
      <c r="BZ62" s="175">
        <v>0.14000000000000001</v>
      </c>
      <c r="CA62" s="64">
        <v>7.0000000000000007E-2</v>
      </c>
      <c r="CB62" s="86">
        <f t="shared" si="36"/>
        <v>0.21000000000000002</v>
      </c>
      <c r="CC62" s="77">
        <f t="shared" si="37"/>
        <v>0.7</v>
      </c>
      <c r="CD62" s="64">
        <v>0.18</v>
      </c>
      <c r="CE62" s="64">
        <v>0.19</v>
      </c>
      <c r="CF62" s="176">
        <v>0.33</v>
      </c>
      <c r="CG62" s="66">
        <v>0.06</v>
      </c>
      <c r="CH62" s="66">
        <v>0.09</v>
      </c>
      <c r="CI62" s="66">
        <v>0.16</v>
      </c>
      <c r="CJ62" s="66">
        <v>0.64</v>
      </c>
      <c r="CK62" s="65">
        <v>0.06</v>
      </c>
      <c r="CL62" s="66">
        <v>0.13</v>
      </c>
      <c r="CM62" s="33">
        <f t="shared" si="38"/>
        <v>0.19</v>
      </c>
      <c r="CN62" s="88">
        <f t="shared" si="39"/>
        <v>0.82</v>
      </c>
      <c r="CO62" s="66">
        <v>0.21</v>
      </c>
      <c r="CP62" s="66">
        <v>0.61</v>
      </c>
      <c r="CQ62" s="179">
        <f t="shared" si="25"/>
        <v>0.62999999999999989</v>
      </c>
      <c r="CR62" s="175">
        <v>0.4</v>
      </c>
      <c r="CS62" s="64">
        <v>0.14000000000000001</v>
      </c>
      <c r="CT62" s="64">
        <v>0.15</v>
      </c>
      <c r="CU62" s="64">
        <v>0.08</v>
      </c>
      <c r="CV62" s="176">
        <v>0.13</v>
      </c>
      <c r="CW62" s="64">
        <v>0.8</v>
      </c>
      <c r="CX62" s="64">
        <v>0.15</v>
      </c>
      <c r="CY62" s="64">
        <v>0.03</v>
      </c>
      <c r="CZ62" s="64">
        <v>0</v>
      </c>
      <c r="DA62" s="64">
        <v>0.01</v>
      </c>
      <c r="DB62" s="175">
        <v>0.13</v>
      </c>
      <c r="DC62" s="176">
        <v>0.85</v>
      </c>
      <c r="DD62" s="175">
        <v>0.18</v>
      </c>
      <c r="DE62" s="171">
        <v>0.8</v>
      </c>
      <c r="DF62" s="64">
        <v>0.5</v>
      </c>
      <c r="DG62" s="64">
        <v>0.21</v>
      </c>
      <c r="DH62" s="77">
        <f t="shared" si="40"/>
        <v>0.71</v>
      </c>
      <c r="DI62" s="64">
        <v>0.13</v>
      </c>
      <c r="DJ62" s="33">
        <f t="shared" si="41"/>
        <v>0.11</v>
      </c>
      <c r="DK62" s="64">
        <v>0.08</v>
      </c>
      <c r="DL62" s="64">
        <v>0.03</v>
      </c>
      <c r="DM62" s="170"/>
      <c r="DN62" s="312"/>
      <c r="DO62" s="64"/>
      <c r="DP62" s="64"/>
      <c r="DQ62" s="64"/>
      <c r="DR62" s="64"/>
      <c r="DS62" s="176"/>
    </row>
    <row r="63" spans="1:123" s="68" customFormat="1" x14ac:dyDescent="0.25">
      <c r="A63" s="212">
        <v>42156</v>
      </c>
      <c r="B63" s="191">
        <f t="shared" si="30"/>
        <v>84.7</v>
      </c>
      <c r="C63" s="191">
        <f t="shared" si="22"/>
        <v>13.399999999999991</v>
      </c>
      <c r="D63" s="191">
        <f t="shared" si="29"/>
        <v>98.1</v>
      </c>
      <c r="E63" s="65">
        <v>0.47</v>
      </c>
      <c r="F63" s="66">
        <v>7.0000000000000007E-2</v>
      </c>
      <c r="G63" s="66">
        <v>0.38</v>
      </c>
      <c r="H63" s="179">
        <f t="shared" si="26"/>
        <v>0.39999999999999997</v>
      </c>
      <c r="I63" s="41">
        <v>-9.2600000000000002E-2</v>
      </c>
      <c r="J63" s="41">
        <v>6.9800000000000001E-2</v>
      </c>
      <c r="K63" s="46">
        <v>2.6324E-2</v>
      </c>
      <c r="L63" s="65">
        <v>0.5</v>
      </c>
      <c r="M63" s="66">
        <v>0.04</v>
      </c>
      <c r="N63" s="66">
        <v>0.37</v>
      </c>
      <c r="O63" s="19">
        <f t="shared" si="3"/>
        <v>-0.46</v>
      </c>
      <c r="P63" s="203">
        <v>3.8699999999999998E-2</v>
      </c>
      <c r="Q63" s="40">
        <v>4.2900000000000001E-2</v>
      </c>
      <c r="R63" s="64">
        <v>0.18</v>
      </c>
      <c r="S63" s="66">
        <v>0.45</v>
      </c>
      <c r="T63" s="77">
        <f t="shared" si="31"/>
        <v>0.63</v>
      </c>
      <c r="U63" s="64">
        <v>0.19</v>
      </c>
      <c r="V63" s="64">
        <v>0.09</v>
      </c>
      <c r="W63" s="77">
        <f t="shared" si="32"/>
        <v>0.28000000000000003</v>
      </c>
      <c r="X63" s="178">
        <f t="shared" si="5"/>
        <v>0.35</v>
      </c>
      <c r="Y63" s="175">
        <v>0.18</v>
      </c>
      <c r="Z63" s="64">
        <v>0.35</v>
      </c>
      <c r="AA63" s="64">
        <v>0.18</v>
      </c>
      <c r="AB63" s="64">
        <v>0.04</v>
      </c>
      <c r="AC63" s="176">
        <v>0.15</v>
      </c>
      <c r="AD63" s="64">
        <v>0.28000000000000003</v>
      </c>
      <c r="AE63" s="64">
        <v>0.08</v>
      </c>
      <c r="AF63" s="64">
        <v>0.03</v>
      </c>
      <c r="AG63" s="64">
        <v>0.11</v>
      </c>
      <c r="AH63" s="64">
        <v>0.38</v>
      </c>
      <c r="AI63" s="175">
        <v>0.12</v>
      </c>
      <c r="AJ63" s="64">
        <v>0.4</v>
      </c>
      <c r="AK63" s="86">
        <f t="shared" si="33"/>
        <v>0.52</v>
      </c>
      <c r="AL63" s="64">
        <v>0.27</v>
      </c>
      <c r="AM63" s="64">
        <v>0.11</v>
      </c>
      <c r="AN63" s="86">
        <f t="shared" si="34"/>
        <v>0.38</v>
      </c>
      <c r="AO63" s="179">
        <f t="shared" si="8"/>
        <v>0.14000000000000001</v>
      </c>
      <c r="AP63" s="175">
        <v>0.17</v>
      </c>
      <c r="AQ63" s="178">
        <v>0.27</v>
      </c>
      <c r="AR63" s="178">
        <v>0.15</v>
      </c>
      <c r="AS63" s="64">
        <v>0.08</v>
      </c>
      <c r="AT63" s="176">
        <v>0.22</v>
      </c>
      <c r="AU63" s="64">
        <v>0.26</v>
      </c>
      <c r="AV63" s="64">
        <v>0.06</v>
      </c>
      <c r="AW63" s="64">
        <v>0.2</v>
      </c>
      <c r="AX63" s="64">
        <v>0.14000000000000001</v>
      </c>
      <c r="AY63" s="178">
        <v>0.26</v>
      </c>
      <c r="AZ63" s="175">
        <v>0.59</v>
      </c>
      <c r="BA63" s="64">
        <v>0.03</v>
      </c>
      <c r="BB63" s="64">
        <v>0.34</v>
      </c>
      <c r="BC63" s="179">
        <f t="shared" si="9"/>
        <v>0.55999999999999994</v>
      </c>
      <c r="BD63" s="45">
        <v>4.1761E-2</v>
      </c>
      <c r="BE63" s="5">
        <v>0.64</v>
      </c>
      <c r="BF63" s="64">
        <v>0.3</v>
      </c>
      <c r="BG63" s="178">
        <f t="shared" si="10"/>
        <v>0.34</v>
      </c>
      <c r="BH63" s="175">
        <v>0.39</v>
      </c>
      <c r="BI63" s="64">
        <v>0.51</v>
      </c>
      <c r="BJ63" s="179">
        <f t="shared" si="11"/>
        <v>-0.12</v>
      </c>
      <c r="BK63" s="64">
        <v>0.16</v>
      </c>
      <c r="BL63" s="64">
        <v>0.31</v>
      </c>
      <c r="BM63" s="70">
        <f t="shared" si="35"/>
        <v>0.47</v>
      </c>
      <c r="BN63" s="87">
        <v>0.42</v>
      </c>
      <c r="BO63" s="54">
        <v>7.0000000000000007E-2</v>
      </c>
      <c r="BP63" s="64">
        <v>0.03</v>
      </c>
      <c r="BQ63" s="33">
        <f t="shared" si="13"/>
        <v>0.1</v>
      </c>
      <c r="BR63" s="178">
        <f t="shared" si="14"/>
        <v>0.37</v>
      </c>
      <c r="BS63" s="175">
        <v>0.27</v>
      </c>
      <c r="BT63" s="66">
        <v>0.12</v>
      </c>
      <c r="BU63" s="66">
        <v>0.6</v>
      </c>
      <c r="BV63" s="19">
        <f t="shared" si="15"/>
        <v>0.15000000000000002</v>
      </c>
      <c r="BW63" s="64">
        <v>0.46</v>
      </c>
      <c r="BX63" s="64">
        <v>0.5</v>
      </c>
      <c r="BY63" s="178">
        <f t="shared" si="16"/>
        <v>3.999999999999998E-2</v>
      </c>
      <c r="BZ63" s="175">
        <v>0.16</v>
      </c>
      <c r="CA63" s="64">
        <v>0.11</v>
      </c>
      <c r="CB63" s="86">
        <f t="shared" si="36"/>
        <v>0.27</v>
      </c>
      <c r="CC63" s="77">
        <f t="shared" si="37"/>
        <v>0.66999999999999993</v>
      </c>
      <c r="CD63" s="64">
        <v>0.15</v>
      </c>
      <c r="CE63" s="64">
        <v>0.15</v>
      </c>
      <c r="CF63" s="176">
        <v>0.37</v>
      </c>
      <c r="CG63" s="66">
        <v>0.05</v>
      </c>
      <c r="CH63" s="66">
        <v>0.09</v>
      </c>
      <c r="CI63" s="66">
        <v>0.16</v>
      </c>
      <c r="CJ63" s="66">
        <v>0.66</v>
      </c>
      <c r="CK63" s="65">
        <v>0.05</v>
      </c>
      <c r="CL63" s="66">
        <v>0.11</v>
      </c>
      <c r="CM63" s="33">
        <f t="shared" si="38"/>
        <v>0.16</v>
      </c>
      <c r="CN63" s="88">
        <f t="shared" si="39"/>
        <v>0.85</v>
      </c>
      <c r="CO63" s="66">
        <v>0.22</v>
      </c>
      <c r="CP63" s="66">
        <v>0.63</v>
      </c>
      <c r="CQ63" s="179">
        <f t="shared" si="25"/>
        <v>0.69</v>
      </c>
      <c r="CR63" s="175">
        <v>0.36</v>
      </c>
      <c r="CS63" s="64">
        <v>0.16</v>
      </c>
      <c r="CT63" s="64">
        <v>0.15</v>
      </c>
      <c r="CU63" s="64">
        <v>7.0000000000000007E-2</v>
      </c>
      <c r="CV63" s="176">
        <v>0.14000000000000001</v>
      </c>
      <c r="CW63" s="64">
        <v>0.79</v>
      </c>
      <c r="CX63" s="64">
        <v>0.16</v>
      </c>
      <c r="CY63" s="64">
        <v>0.04</v>
      </c>
      <c r="CZ63" s="64">
        <v>0</v>
      </c>
      <c r="DA63" s="64">
        <v>0.01</v>
      </c>
      <c r="DB63" s="175">
        <v>0.12</v>
      </c>
      <c r="DC63" s="176">
        <v>0.84</v>
      </c>
      <c r="DD63" s="175">
        <v>0.18</v>
      </c>
      <c r="DE63" s="171">
        <v>0.79</v>
      </c>
      <c r="DF63" s="64">
        <v>0.44</v>
      </c>
      <c r="DG63" s="64">
        <v>0.23</v>
      </c>
      <c r="DH63" s="77">
        <f t="shared" si="40"/>
        <v>0.67</v>
      </c>
      <c r="DI63" s="64">
        <v>0.17</v>
      </c>
      <c r="DJ63" s="33">
        <f t="shared" si="41"/>
        <v>0.14000000000000001</v>
      </c>
      <c r="DK63" s="64">
        <v>7.0000000000000007E-2</v>
      </c>
      <c r="DL63" s="64">
        <v>7.0000000000000007E-2</v>
      </c>
      <c r="DM63" s="170"/>
      <c r="DN63" s="312"/>
      <c r="DO63" s="64"/>
      <c r="DP63" s="64"/>
      <c r="DQ63" s="64"/>
      <c r="DR63" s="64"/>
      <c r="DS63" s="176"/>
    </row>
    <row r="64" spans="1:123" s="68" customFormat="1" x14ac:dyDescent="0.25">
      <c r="A64" s="212">
        <v>42186</v>
      </c>
      <c r="B64" s="191">
        <f t="shared" si="30"/>
        <v>81.3</v>
      </c>
      <c r="C64" s="191">
        <f t="shared" si="22"/>
        <v>12.799999999999997</v>
      </c>
      <c r="D64" s="191">
        <f t="shared" si="29"/>
        <v>94.1</v>
      </c>
      <c r="E64" s="65">
        <v>0.49</v>
      </c>
      <c r="F64" s="66">
        <v>0.08</v>
      </c>
      <c r="G64" s="66">
        <v>0.37</v>
      </c>
      <c r="H64" s="179">
        <f t="shared" si="26"/>
        <v>0.41</v>
      </c>
      <c r="I64" s="41">
        <v>-6.3899999999999998E-2</v>
      </c>
      <c r="J64" s="41">
        <v>7.17E-2</v>
      </c>
      <c r="K64" s="46">
        <v>3.0020999999999999E-2</v>
      </c>
      <c r="L64" s="65">
        <v>0.51</v>
      </c>
      <c r="M64" s="66">
        <v>0.05</v>
      </c>
      <c r="N64" s="66">
        <v>0.35</v>
      </c>
      <c r="O64" s="19">
        <f t="shared" si="3"/>
        <v>-0.46</v>
      </c>
      <c r="P64" s="203">
        <v>4.02E-2</v>
      </c>
      <c r="Q64" s="40">
        <v>4.82E-2</v>
      </c>
      <c r="R64" s="64">
        <v>0.16</v>
      </c>
      <c r="S64" s="66">
        <v>0.45</v>
      </c>
      <c r="T64" s="77">
        <f t="shared" si="31"/>
        <v>0.61</v>
      </c>
      <c r="U64" s="64">
        <v>0.18</v>
      </c>
      <c r="V64" s="64">
        <v>0.09</v>
      </c>
      <c r="W64" s="77">
        <f t="shared" si="32"/>
        <v>0.27</v>
      </c>
      <c r="X64" s="178">
        <f t="shared" si="5"/>
        <v>0.33999999999999997</v>
      </c>
      <c r="Y64" s="175">
        <v>0.18</v>
      </c>
      <c r="Z64" s="64">
        <v>0.35</v>
      </c>
      <c r="AA64" s="64">
        <v>0.23</v>
      </c>
      <c r="AB64" s="64">
        <v>0.02</v>
      </c>
      <c r="AC64" s="176">
        <v>0.1</v>
      </c>
      <c r="AD64" s="64">
        <v>0.27</v>
      </c>
      <c r="AE64" s="64">
        <v>0.06</v>
      </c>
      <c r="AF64" s="64">
        <v>0.04</v>
      </c>
      <c r="AG64" s="64">
        <v>0.13</v>
      </c>
      <c r="AH64" s="64">
        <v>0.39</v>
      </c>
      <c r="AI64" s="175">
        <v>0.12</v>
      </c>
      <c r="AJ64" s="64">
        <v>0.33</v>
      </c>
      <c r="AK64" s="86">
        <f t="shared" si="33"/>
        <v>0.45</v>
      </c>
      <c r="AL64" s="64">
        <v>0.32</v>
      </c>
      <c r="AM64" s="64">
        <v>0.11</v>
      </c>
      <c r="AN64" s="86">
        <f t="shared" si="34"/>
        <v>0.43</v>
      </c>
      <c r="AO64" s="179">
        <f t="shared" si="8"/>
        <v>2.0000000000000018E-2</v>
      </c>
      <c r="AP64" s="175">
        <v>0.15</v>
      </c>
      <c r="AQ64" s="178">
        <v>0.28000000000000003</v>
      </c>
      <c r="AR64" s="178">
        <v>0.13</v>
      </c>
      <c r="AS64" s="64">
        <v>0.09</v>
      </c>
      <c r="AT64" s="176">
        <v>0.23</v>
      </c>
      <c r="AU64" s="64">
        <v>0.23</v>
      </c>
      <c r="AV64" s="64">
        <v>7.0000000000000007E-2</v>
      </c>
      <c r="AW64" s="64">
        <v>0.18</v>
      </c>
      <c r="AX64" s="64">
        <v>0.12</v>
      </c>
      <c r="AY64" s="178">
        <v>0.3</v>
      </c>
      <c r="AZ64" s="175">
        <v>0.54</v>
      </c>
      <c r="BA64" s="64">
        <v>0.03</v>
      </c>
      <c r="BB64" s="64">
        <v>0.37</v>
      </c>
      <c r="BC64" s="179">
        <f t="shared" si="9"/>
        <v>0.51</v>
      </c>
      <c r="BD64" s="45">
        <v>4.4726999999999996E-2</v>
      </c>
      <c r="BE64" s="5">
        <v>0.65</v>
      </c>
      <c r="BF64" s="64">
        <v>0.28000000000000003</v>
      </c>
      <c r="BG64" s="178">
        <f t="shared" si="10"/>
        <v>0.37</v>
      </c>
      <c r="BH64" s="175">
        <v>0.37</v>
      </c>
      <c r="BI64" s="64">
        <v>0.54</v>
      </c>
      <c r="BJ64" s="179">
        <f t="shared" si="11"/>
        <v>-0.17000000000000004</v>
      </c>
      <c r="BK64" s="64">
        <v>0.16</v>
      </c>
      <c r="BL64" s="64">
        <v>0.28000000000000003</v>
      </c>
      <c r="BM64" s="70">
        <f t="shared" si="35"/>
        <v>0.44000000000000006</v>
      </c>
      <c r="BN64" s="87">
        <v>0.42</v>
      </c>
      <c r="BO64" s="54">
        <v>0.08</v>
      </c>
      <c r="BP64" s="64">
        <v>0.04</v>
      </c>
      <c r="BQ64" s="33">
        <f t="shared" si="13"/>
        <v>0.12</v>
      </c>
      <c r="BR64" s="178">
        <f t="shared" si="14"/>
        <v>0.32000000000000006</v>
      </c>
      <c r="BS64" s="175">
        <v>0.27</v>
      </c>
      <c r="BT64" s="66">
        <v>0.15</v>
      </c>
      <c r="BU64" s="66">
        <v>0.56999999999999995</v>
      </c>
      <c r="BV64" s="19">
        <f t="shared" si="15"/>
        <v>0.12000000000000002</v>
      </c>
      <c r="BW64" s="64">
        <v>0.49</v>
      </c>
      <c r="BX64" s="64">
        <v>0.48</v>
      </c>
      <c r="BY64" s="178">
        <f t="shared" si="16"/>
        <v>-1.0000000000000009E-2</v>
      </c>
      <c r="BZ64" s="175">
        <v>0.14000000000000001</v>
      </c>
      <c r="CA64" s="64">
        <v>0.1</v>
      </c>
      <c r="CB64" s="86">
        <f t="shared" si="36"/>
        <v>0.24000000000000002</v>
      </c>
      <c r="CC64" s="77">
        <f t="shared" si="37"/>
        <v>0.72</v>
      </c>
      <c r="CD64" s="64">
        <v>0.12</v>
      </c>
      <c r="CE64" s="64">
        <v>0.15</v>
      </c>
      <c r="CF64" s="176">
        <v>0.45</v>
      </c>
      <c r="CG64" s="66">
        <v>7.0000000000000007E-2</v>
      </c>
      <c r="CH64" s="66">
        <v>0.09</v>
      </c>
      <c r="CI64" s="66">
        <v>0.17</v>
      </c>
      <c r="CJ64" s="66">
        <v>0.63</v>
      </c>
      <c r="CK64" s="65">
        <v>0.06</v>
      </c>
      <c r="CL64" s="66">
        <v>0.12</v>
      </c>
      <c r="CM64" s="33">
        <f t="shared" si="38"/>
        <v>0.18</v>
      </c>
      <c r="CN64" s="88">
        <f t="shared" si="39"/>
        <v>0.82</v>
      </c>
      <c r="CO64" s="66">
        <v>0.22</v>
      </c>
      <c r="CP64" s="66">
        <v>0.6</v>
      </c>
      <c r="CQ64" s="179">
        <f t="shared" si="25"/>
        <v>0.6399999999999999</v>
      </c>
      <c r="CR64" s="175">
        <v>0.38</v>
      </c>
      <c r="CS64" s="64">
        <v>0.14000000000000001</v>
      </c>
      <c r="CT64" s="64">
        <v>0.16</v>
      </c>
      <c r="CU64" s="64">
        <v>0.09</v>
      </c>
      <c r="CV64" s="176">
        <v>0.15</v>
      </c>
      <c r="CW64" s="64">
        <v>0.78</v>
      </c>
      <c r="CX64" s="64">
        <v>0.16</v>
      </c>
      <c r="CY64" s="64">
        <v>0.05</v>
      </c>
      <c r="CZ64" s="64">
        <v>0.01</v>
      </c>
      <c r="DA64" s="64">
        <v>0.01</v>
      </c>
      <c r="DB64" s="175">
        <v>0.13</v>
      </c>
      <c r="DC64" s="176">
        <v>0.84</v>
      </c>
      <c r="DD64" s="175">
        <v>0.19</v>
      </c>
      <c r="DE64" s="171">
        <v>0.8</v>
      </c>
      <c r="DF64" s="64">
        <v>0.47</v>
      </c>
      <c r="DG64" s="64">
        <v>0.24</v>
      </c>
      <c r="DH64" s="77">
        <f t="shared" si="40"/>
        <v>0.71</v>
      </c>
      <c r="DI64" s="64">
        <v>0.17</v>
      </c>
      <c r="DJ64" s="33">
        <f t="shared" si="41"/>
        <v>0.11</v>
      </c>
      <c r="DK64" s="64">
        <v>0.05</v>
      </c>
      <c r="DL64" s="64">
        <v>0.06</v>
      </c>
      <c r="DM64" s="170"/>
      <c r="DN64" s="312"/>
      <c r="DO64" s="64"/>
      <c r="DP64" s="64"/>
      <c r="DQ64" s="64"/>
      <c r="DR64" s="64"/>
      <c r="DS64" s="176"/>
    </row>
    <row r="65" spans="1:123" s="68" customFormat="1" x14ac:dyDescent="0.25">
      <c r="A65" s="212">
        <v>42217</v>
      </c>
      <c r="B65" s="191">
        <f t="shared" si="30"/>
        <v>80.8</v>
      </c>
      <c r="C65" s="191">
        <f t="shared" si="22"/>
        <v>13.299999999999997</v>
      </c>
      <c r="D65" s="191">
        <f t="shared" si="29"/>
        <v>94.1</v>
      </c>
      <c r="E65" s="65">
        <v>0.47</v>
      </c>
      <c r="F65" s="66">
        <v>0.09</v>
      </c>
      <c r="G65" s="66">
        <v>0.37</v>
      </c>
      <c r="H65" s="179">
        <f t="shared" si="26"/>
        <v>0.38</v>
      </c>
      <c r="I65" s="41">
        <v>-0.11509999999999999</v>
      </c>
      <c r="J65" s="41">
        <v>7.8700000000000006E-2</v>
      </c>
      <c r="K65" s="46">
        <v>2.6629999999999994E-2</v>
      </c>
      <c r="L65" s="65">
        <v>0.54</v>
      </c>
      <c r="M65" s="66">
        <v>0.05</v>
      </c>
      <c r="N65" s="66">
        <v>0.34</v>
      </c>
      <c r="O65" s="19">
        <f t="shared" si="3"/>
        <v>-0.49000000000000005</v>
      </c>
      <c r="P65" s="203">
        <v>3.9800000000000002E-2</v>
      </c>
      <c r="Q65" s="40">
        <v>4.4299999999999999E-2</v>
      </c>
      <c r="R65" s="64">
        <v>0.17</v>
      </c>
      <c r="S65" s="66">
        <v>0.46</v>
      </c>
      <c r="T65" s="77">
        <v>0.63</v>
      </c>
      <c r="U65" s="64">
        <v>0.21</v>
      </c>
      <c r="V65" s="64">
        <v>0.09</v>
      </c>
      <c r="W65" s="77">
        <v>0.3</v>
      </c>
      <c r="X65" s="178">
        <f t="shared" si="5"/>
        <v>0.33</v>
      </c>
      <c r="Y65" s="175">
        <v>0.16</v>
      </c>
      <c r="Z65" s="64">
        <v>0.43</v>
      </c>
      <c r="AA65" s="64">
        <v>0.23</v>
      </c>
      <c r="AB65" s="64">
        <v>0.02</v>
      </c>
      <c r="AC65" s="176">
        <v>0.09</v>
      </c>
      <c r="AD65" s="64">
        <v>0.3</v>
      </c>
      <c r="AE65" s="64">
        <v>7.0000000000000007E-2</v>
      </c>
      <c r="AF65" s="64">
        <v>0.06</v>
      </c>
      <c r="AG65" s="64">
        <v>0.09</v>
      </c>
      <c r="AH65" s="64">
        <v>0.4</v>
      </c>
      <c r="AI65" s="175">
        <v>0.1</v>
      </c>
      <c r="AJ65" s="64">
        <v>0.37</v>
      </c>
      <c r="AK65" s="86">
        <v>0.47</v>
      </c>
      <c r="AL65" s="64">
        <v>0.33</v>
      </c>
      <c r="AM65" s="64">
        <v>0.11</v>
      </c>
      <c r="AN65" s="86">
        <v>0.44</v>
      </c>
      <c r="AO65" s="179">
        <f t="shared" si="8"/>
        <v>2.9999999999999971E-2</v>
      </c>
      <c r="AP65" s="175">
        <v>0.2</v>
      </c>
      <c r="AQ65" s="178">
        <v>0.33</v>
      </c>
      <c r="AR65" s="178">
        <v>0.14000000000000001</v>
      </c>
      <c r="AS65" s="64">
        <v>0.09</v>
      </c>
      <c r="AT65" s="176">
        <v>0.15</v>
      </c>
      <c r="AU65" s="64">
        <v>0.18</v>
      </c>
      <c r="AV65" s="64">
        <v>0.04</v>
      </c>
      <c r="AW65" s="64">
        <v>0.23</v>
      </c>
      <c r="AX65" s="64">
        <v>0.12</v>
      </c>
      <c r="AY65" s="178">
        <v>0.34</v>
      </c>
      <c r="AZ65" s="175">
        <v>0.55000000000000004</v>
      </c>
      <c r="BA65" s="64">
        <v>0.02</v>
      </c>
      <c r="BB65" s="64">
        <v>0.37</v>
      </c>
      <c r="BC65" s="179">
        <f t="shared" si="9"/>
        <v>0.53</v>
      </c>
      <c r="BD65" s="45">
        <v>4.0345000000000006E-2</v>
      </c>
      <c r="BE65" s="5">
        <v>0.65</v>
      </c>
      <c r="BF65" s="64">
        <v>0.31</v>
      </c>
      <c r="BG65" s="178">
        <f t="shared" si="10"/>
        <v>0.34</v>
      </c>
      <c r="BH65" s="175">
        <v>0.32</v>
      </c>
      <c r="BI65" s="64">
        <v>0.57999999999999996</v>
      </c>
      <c r="BJ65" s="179">
        <f t="shared" si="11"/>
        <v>-0.25999999999999995</v>
      </c>
      <c r="BK65" s="64">
        <v>0.15</v>
      </c>
      <c r="BL65" s="64">
        <v>0.26</v>
      </c>
      <c r="BM65" s="70">
        <v>0.41000000000000003</v>
      </c>
      <c r="BN65" s="87">
        <v>0.43</v>
      </c>
      <c r="BO65" s="54">
        <v>0.1</v>
      </c>
      <c r="BP65" s="64">
        <v>0.04</v>
      </c>
      <c r="BQ65" s="33">
        <f t="shared" si="13"/>
        <v>0.14000000000000001</v>
      </c>
      <c r="BR65" s="178">
        <f t="shared" si="14"/>
        <v>0.27</v>
      </c>
      <c r="BS65" s="175">
        <v>0.24</v>
      </c>
      <c r="BT65" s="66">
        <v>0.12</v>
      </c>
      <c r="BU65" s="66">
        <v>0.64</v>
      </c>
      <c r="BV65" s="19">
        <f t="shared" si="15"/>
        <v>0.12</v>
      </c>
      <c r="BW65" s="64">
        <v>0.43</v>
      </c>
      <c r="BX65" s="64">
        <v>0.55000000000000004</v>
      </c>
      <c r="BY65" s="178">
        <f t="shared" si="16"/>
        <v>0.12000000000000005</v>
      </c>
      <c r="BZ65" s="175">
        <v>0.19</v>
      </c>
      <c r="CA65" s="64">
        <v>0.08</v>
      </c>
      <c r="CB65" s="86">
        <f t="shared" si="36"/>
        <v>0.27</v>
      </c>
      <c r="CC65" s="77">
        <f t="shared" si="37"/>
        <v>0.69</v>
      </c>
      <c r="CD65" s="64">
        <v>0.14000000000000001</v>
      </c>
      <c r="CE65" s="64">
        <v>0.18</v>
      </c>
      <c r="CF65" s="176">
        <v>0.37</v>
      </c>
      <c r="CG65" s="66">
        <v>0.04</v>
      </c>
      <c r="CH65" s="66">
        <v>0.09</v>
      </c>
      <c r="CI65" s="66">
        <v>0.13</v>
      </c>
      <c r="CJ65" s="66">
        <v>0.72</v>
      </c>
      <c r="CK65" s="65">
        <v>0.05</v>
      </c>
      <c r="CL65" s="66">
        <v>0.11</v>
      </c>
      <c r="CM65" s="33">
        <v>0.16</v>
      </c>
      <c r="CN65" s="88">
        <v>0.83000000000000007</v>
      </c>
      <c r="CO65" s="66">
        <v>0.17</v>
      </c>
      <c r="CP65" s="66">
        <v>0.66</v>
      </c>
      <c r="CQ65" s="179">
        <f t="shared" si="25"/>
        <v>0.67</v>
      </c>
      <c r="CR65" s="175">
        <v>0.39</v>
      </c>
      <c r="CS65" s="64">
        <v>0.15</v>
      </c>
      <c r="CT65" s="64">
        <v>0.14000000000000001</v>
      </c>
      <c r="CU65" s="64">
        <v>0.08</v>
      </c>
      <c r="CV65" s="176">
        <v>0.15</v>
      </c>
      <c r="CW65" s="64">
        <v>0.82</v>
      </c>
      <c r="CX65" s="64">
        <v>0.15</v>
      </c>
      <c r="CY65" s="64">
        <v>0.03</v>
      </c>
      <c r="CZ65" s="64">
        <v>0</v>
      </c>
      <c r="DA65" s="64">
        <v>0</v>
      </c>
      <c r="DB65" s="175">
        <v>0.16</v>
      </c>
      <c r="DC65" s="176">
        <v>0.82</v>
      </c>
      <c r="DD65" s="175">
        <v>0.19</v>
      </c>
      <c r="DE65" s="171">
        <v>0.8</v>
      </c>
      <c r="DF65" s="64">
        <v>0.48</v>
      </c>
      <c r="DG65" s="64">
        <v>0.26</v>
      </c>
      <c r="DH65" s="77">
        <v>0.74</v>
      </c>
      <c r="DI65" s="64">
        <v>0.15</v>
      </c>
      <c r="DJ65" s="33">
        <v>0.1</v>
      </c>
      <c r="DK65" s="64">
        <v>0.05</v>
      </c>
      <c r="DL65" s="64">
        <v>0.05</v>
      </c>
      <c r="DM65" s="170"/>
      <c r="DN65" s="312"/>
      <c r="DO65" s="64"/>
      <c r="DP65" s="64"/>
      <c r="DQ65" s="64"/>
      <c r="DR65" s="64"/>
      <c r="DS65" s="176"/>
    </row>
    <row r="66" spans="1:123" s="68" customFormat="1" x14ac:dyDescent="0.25">
      <c r="A66" s="212">
        <v>42248</v>
      </c>
      <c r="B66" s="191">
        <f t="shared" si="30"/>
        <v>83.8</v>
      </c>
      <c r="C66" s="191">
        <f t="shared" si="22"/>
        <v>14.100000000000009</v>
      </c>
      <c r="D66" s="191">
        <f t="shared" si="29"/>
        <v>97.9</v>
      </c>
      <c r="E66" s="65">
        <v>0.45</v>
      </c>
      <c r="F66" s="66">
        <v>0.09</v>
      </c>
      <c r="G66" s="66">
        <v>0.41</v>
      </c>
      <c r="H66" s="179">
        <f t="shared" si="26"/>
        <v>0.36</v>
      </c>
      <c r="I66" s="41">
        <v>-7.3800000000000004E-2</v>
      </c>
      <c r="J66" s="41">
        <v>8.2900000000000001E-2</v>
      </c>
      <c r="K66" s="46">
        <v>3.0662999999999996E-2</v>
      </c>
      <c r="L66" s="65">
        <v>0.55000000000000004</v>
      </c>
      <c r="M66" s="66">
        <v>0.05</v>
      </c>
      <c r="N66" s="66">
        <v>0.31</v>
      </c>
      <c r="O66" s="19">
        <f t="shared" si="3"/>
        <v>-0.5</v>
      </c>
      <c r="P66" s="203">
        <v>3.8399999999999997E-2</v>
      </c>
      <c r="Q66" s="40">
        <v>4.3099999999999999E-2</v>
      </c>
      <c r="R66" s="64">
        <v>0.17</v>
      </c>
      <c r="S66" s="66">
        <v>0.47</v>
      </c>
      <c r="T66" s="77">
        <f t="shared" ref="T66:T109" si="42">S66+R66</f>
        <v>0.64</v>
      </c>
      <c r="U66" s="64">
        <v>0.19</v>
      </c>
      <c r="V66" s="64">
        <v>0.09</v>
      </c>
      <c r="W66" s="77">
        <f t="shared" ref="W66:W109" si="43">V66+U66</f>
        <v>0.28000000000000003</v>
      </c>
      <c r="X66" s="178">
        <f t="shared" si="5"/>
        <v>0.36</v>
      </c>
      <c r="Y66" s="175">
        <v>0.18</v>
      </c>
      <c r="Z66" s="64">
        <v>0.41</v>
      </c>
      <c r="AA66" s="64">
        <v>0.17</v>
      </c>
      <c r="AB66" s="64">
        <v>0.03</v>
      </c>
      <c r="AC66" s="176">
        <v>0.13</v>
      </c>
      <c r="AD66" s="64">
        <v>0.34</v>
      </c>
      <c r="AE66" s="64">
        <v>0.08</v>
      </c>
      <c r="AF66" s="64">
        <v>0.02</v>
      </c>
      <c r="AG66" s="64">
        <v>0.17</v>
      </c>
      <c r="AH66" s="64">
        <v>0.28999999999999998</v>
      </c>
      <c r="AI66" s="175">
        <v>0.13</v>
      </c>
      <c r="AJ66" s="64">
        <v>0.39</v>
      </c>
      <c r="AK66" s="86">
        <f t="shared" ref="AK66:AK109" si="44">AJ66+AI66</f>
        <v>0.52</v>
      </c>
      <c r="AL66" s="64">
        <v>0.26</v>
      </c>
      <c r="AM66" s="64">
        <v>0.1</v>
      </c>
      <c r="AN66" s="86">
        <f t="shared" ref="AN66:AN109" si="45">AM66+AL66</f>
        <v>0.36</v>
      </c>
      <c r="AO66" s="179">
        <f t="shared" si="8"/>
        <v>0.16000000000000003</v>
      </c>
      <c r="AP66" s="175">
        <v>0.22</v>
      </c>
      <c r="AQ66" s="178">
        <v>0.34</v>
      </c>
      <c r="AR66" s="178">
        <v>0.12</v>
      </c>
      <c r="AS66" s="64">
        <v>0.08</v>
      </c>
      <c r="AT66" s="176">
        <v>0.17</v>
      </c>
      <c r="AU66" s="64">
        <v>0.27</v>
      </c>
      <c r="AV66" s="64">
        <v>0.05</v>
      </c>
      <c r="AW66" s="64">
        <v>0.18</v>
      </c>
      <c r="AX66" s="64">
        <v>0.09</v>
      </c>
      <c r="AY66" s="178">
        <v>0.33</v>
      </c>
      <c r="AZ66" s="175">
        <v>0.54</v>
      </c>
      <c r="BA66" s="64">
        <v>0.04</v>
      </c>
      <c r="BB66" s="64">
        <v>0.37</v>
      </c>
      <c r="BC66" s="179">
        <f t="shared" si="9"/>
        <v>0.5</v>
      </c>
      <c r="BD66" s="45">
        <v>4.3558000000000006E-2</v>
      </c>
      <c r="BE66" s="5">
        <v>0.67</v>
      </c>
      <c r="BF66" s="64">
        <v>0.28999999999999998</v>
      </c>
      <c r="BG66" s="178">
        <f t="shared" si="10"/>
        <v>0.38000000000000006</v>
      </c>
      <c r="BH66" s="175">
        <v>0.35</v>
      </c>
      <c r="BI66" s="64">
        <v>0.56999999999999995</v>
      </c>
      <c r="BJ66" s="179">
        <f t="shared" si="11"/>
        <v>-0.21999999999999997</v>
      </c>
      <c r="BK66" s="64">
        <v>0.18</v>
      </c>
      <c r="BL66" s="64">
        <v>0.27</v>
      </c>
      <c r="BM66" s="70">
        <f t="shared" ref="BM66:BM109" si="46">BL66+BK66</f>
        <v>0.45</v>
      </c>
      <c r="BN66" s="87">
        <v>0.41</v>
      </c>
      <c r="BO66" s="54">
        <v>0.09</v>
      </c>
      <c r="BP66" s="64">
        <v>0.04</v>
      </c>
      <c r="BQ66" s="33">
        <f t="shared" si="13"/>
        <v>0.13</v>
      </c>
      <c r="BR66" s="178">
        <f t="shared" si="14"/>
        <v>0.32</v>
      </c>
      <c r="BS66" s="175">
        <v>0.28000000000000003</v>
      </c>
      <c r="BT66" s="66">
        <v>0.13</v>
      </c>
      <c r="BU66" s="66">
        <v>0.57999999999999996</v>
      </c>
      <c r="BV66" s="19">
        <f t="shared" si="15"/>
        <v>0.15000000000000002</v>
      </c>
      <c r="BW66" s="64">
        <v>0.47</v>
      </c>
      <c r="BX66" s="64">
        <v>0.5</v>
      </c>
      <c r="BY66" s="178">
        <f t="shared" si="16"/>
        <v>3.0000000000000027E-2</v>
      </c>
      <c r="BZ66" s="175">
        <v>0.17</v>
      </c>
      <c r="CA66" s="64">
        <v>0.09</v>
      </c>
      <c r="CB66" s="86">
        <f t="shared" si="36"/>
        <v>0.26</v>
      </c>
      <c r="CC66" s="77">
        <f t="shared" si="37"/>
        <v>0.67999999999999994</v>
      </c>
      <c r="CD66" s="64">
        <v>0.11</v>
      </c>
      <c r="CE66" s="64">
        <v>0.19</v>
      </c>
      <c r="CF66" s="176">
        <v>0.38</v>
      </c>
      <c r="CG66" s="66">
        <v>0.06</v>
      </c>
      <c r="CH66" s="66">
        <v>7.0000000000000007E-2</v>
      </c>
      <c r="CI66" s="66">
        <v>0.13</v>
      </c>
      <c r="CJ66" s="66">
        <v>0.71</v>
      </c>
      <c r="CK66" s="65">
        <v>0.06</v>
      </c>
      <c r="CL66" s="66">
        <v>0.09</v>
      </c>
      <c r="CM66" s="33">
        <f t="shared" ref="CM66:CM109" si="47">CL66+CK66</f>
        <v>0.15</v>
      </c>
      <c r="CN66" s="88">
        <f t="shared" ref="CN66:CN109" si="48">CO66+CP66</f>
        <v>0.84000000000000008</v>
      </c>
      <c r="CO66" s="66">
        <v>0.17</v>
      </c>
      <c r="CP66" s="66">
        <v>0.67</v>
      </c>
      <c r="CQ66" s="179">
        <f t="shared" si="25"/>
        <v>0.69000000000000006</v>
      </c>
      <c r="CR66" s="175">
        <v>0.4</v>
      </c>
      <c r="CS66" s="64">
        <v>0.11</v>
      </c>
      <c r="CT66" s="64">
        <v>0.18</v>
      </c>
      <c r="CU66" s="64">
        <v>0.08</v>
      </c>
      <c r="CV66" s="176">
        <v>0.14000000000000001</v>
      </c>
      <c r="CW66" s="64">
        <v>0.78</v>
      </c>
      <c r="CX66" s="64">
        <v>0.18</v>
      </c>
      <c r="CY66" s="64">
        <v>0.02</v>
      </c>
      <c r="CZ66" s="64">
        <v>0.01</v>
      </c>
      <c r="DA66" s="64">
        <v>0.02</v>
      </c>
      <c r="DB66" s="175">
        <v>0.13</v>
      </c>
      <c r="DC66" s="176">
        <v>0.84</v>
      </c>
      <c r="DD66" s="175">
        <v>0.19</v>
      </c>
      <c r="DE66" s="171">
        <v>0.8</v>
      </c>
      <c r="DF66" s="64">
        <v>0.53</v>
      </c>
      <c r="DG66" s="64">
        <v>0.23</v>
      </c>
      <c r="DH66" s="77">
        <f t="shared" ref="DH66:DH109" si="49">DG66+DF66</f>
        <v>0.76</v>
      </c>
      <c r="DI66" s="64">
        <v>0.14000000000000001</v>
      </c>
      <c r="DJ66" s="33">
        <f t="shared" ref="DJ66:DJ109" si="50">DK66+DL66</f>
        <v>0.08</v>
      </c>
      <c r="DK66" s="64">
        <v>0.05</v>
      </c>
      <c r="DL66" s="64">
        <v>0.03</v>
      </c>
      <c r="DM66" s="170"/>
      <c r="DN66" s="312"/>
      <c r="DO66" s="64"/>
      <c r="DP66" s="64"/>
      <c r="DQ66" s="64"/>
      <c r="DR66" s="64"/>
      <c r="DS66" s="176"/>
    </row>
    <row r="67" spans="1:123" s="68" customFormat="1" x14ac:dyDescent="0.25">
      <c r="A67" s="212">
        <v>42278</v>
      </c>
      <c r="B67" s="191">
        <f t="shared" si="30"/>
        <v>83.2</v>
      </c>
      <c r="C67" s="191">
        <f t="shared" si="22"/>
        <v>13.099999999999994</v>
      </c>
      <c r="D67" s="191">
        <f t="shared" si="29"/>
        <v>96.3</v>
      </c>
      <c r="E67" s="65">
        <v>0.46</v>
      </c>
      <c r="F67" s="66">
        <v>0.08</v>
      </c>
      <c r="G67" s="66">
        <v>0.39</v>
      </c>
      <c r="H67" s="179">
        <f t="shared" ref="H67:H98" si="51">E67-F67</f>
        <v>0.38</v>
      </c>
      <c r="I67" s="41">
        <v>-8.48E-2</v>
      </c>
      <c r="J67" s="41">
        <v>6.8500000000000005E-2</v>
      </c>
      <c r="K67" s="46">
        <v>2.4725999999999998E-2</v>
      </c>
      <c r="L67" s="65">
        <v>0.51</v>
      </c>
      <c r="M67" s="66">
        <v>0.05</v>
      </c>
      <c r="N67" s="66">
        <v>0.38</v>
      </c>
      <c r="O67" s="19">
        <f t="shared" si="3"/>
        <v>-0.46</v>
      </c>
      <c r="P67" s="203">
        <v>3.8600000000000002E-2</v>
      </c>
      <c r="Q67" s="40">
        <v>4.2999999999999997E-2</v>
      </c>
      <c r="R67" s="64">
        <v>0.17</v>
      </c>
      <c r="S67" s="66">
        <v>0.45</v>
      </c>
      <c r="T67" s="77">
        <f t="shared" si="42"/>
        <v>0.62</v>
      </c>
      <c r="U67" s="64">
        <v>0.19</v>
      </c>
      <c r="V67" s="64">
        <v>0.09</v>
      </c>
      <c r="W67" s="77">
        <f t="shared" si="43"/>
        <v>0.28000000000000003</v>
      </c>
      <c r="X67" s="178">
        <f t="shared" si="5"/>
        <v>0.33999999999999997</v>
      </c>
      <c r="Y67" s="175">
        <v>0.19</v>
      </c>
      <c r="Z67" s="64">
        <v>0.4</v>
      </c>
      <c r="AA67" s="64">
        <v>0.19</v>
      </c>
      <c r="AB67" s="64">
        <v>0.03</v>
      </c>
      <c r="AC67" s="176">
        <v>0.11</v>
      </c>
      <c r="AD67" s="64">
        <v>0.28999999999999998</v>
      </c>
      <c r="AE67" s="64">
        <v>0.08</v>
      </c>
      <c r="AF67" s="64">
        <v>0.06</v>
      </c>
      <c r="AG67" s="64">
        <v>0.11</v>
      </c>
      <c r="AH67" s="64">
        <v>0.36</v>
      </c>
      <c r="AI67" s="175">
        <v>0.14000000000000001</v>
      </c>
      <c r="AJ67" s="64">
        <v>0.37</v>
      </c>
      <c r="AK67" s="86">
        <f t="shared" si="44"/>
        <v>0.51</v>
      </c>
      <c r="AL67" s="64">
        <v>0.28999999999999998</v>
      </c>
      <c r="AM67" s="64">
        <v>0.12</v>
      </c>
      <c r="AN67" s="86">
        <f t="shared" si="45"/>
        <v>0.41</v>
      </c>
      <c r="AO67" s="179">
        <f t="shared" si="8"/>
        <v>0.10000000000000003</v>
      </c>
      <c r="AP67" s="175">
        <v>0.18</v>
      </c>
      <c r="AQ67" s="178">
        <v>0.25</v>
      </c>
      <c r="AR67" s="178">
        <v>0.14000000000000001</v>
      </c>
      <c r="AS67" s="64">
        <v>0.11</v>
      </c>
      <c r="AT67" s="176">
        <v>0.2</v>
      </c>
      <c r="AU67" s="64">
        <v>0.25</v>
      </c>
      <c r="AV67" s="64">
        <v>7.0000000000000007E-2</v>
      </c>
      <c r="AW67" s="64">
        <v>0.18</v>
      </c>
      <c r="AX67" s="64">
        <v>0.12</v>
      </c>
      <c r="AY67" s="178">
        <v>0.31</v>
      </c>
      <c r="AZ67" s="175">
        <v>0.57999999999999996</v>
      </c>
      <c r="BA67" s="64">
        <v>0.04</v>
      </c>
      <c r="BB67" s="64">
        <v>0.34</v>
      </c>
      <c r="BC67" s="179">
        <f t="shared" si="9"/>
        <v>0.53999999999999992</v>
      </c>
      <c r="BD67" s="45">
        <v>4.2107999999999993E-2</v>
      </c>
      <c r="BE67" s="5">
        <v>0.63</v>
      </c>
      <c r="BF67" s="64">
        <v>0.31</v>
      </c>
      <c r="BG67" s="178">
        <f t="shared" si="10"/>
        <v>0.32</v>
      </c>
      <c r="BH67" s="175">
        <v>0.37</v>
      </c>
      <c r="BI67" s="64">
        <v>0.55000000000000004</v>
      </c>
      <c r="BJ67" s="179">
        <f t="shared" si="11"/>
        <v>-0.18000000000000005</v>
      </c>
      <c r="BK67" s="64">
        <v>0.17</v>
      </c>
      <c r="BL67" s="64">
        <v>0.28000000000000003</v>
      </c>
      <c r="BM67" s="70">
        <f t="shared" si="46"/>
        <v>0.45000000000000007</v>
      </c>
      <c r="BN67" s="87">
        <v>0.42</v>
      </c>
      <c r="BO67" s="54">
        <v>0.08</v>
      </c>
      <c r="BP67" s="64">
        <v>0.04</v>
      </c>
      <c r="BQ67" s="33">
        <f t="shared" si="13"/>
        <v>0.12</v>
      </c>
      <c r="BR67" s="178">
        <f t="shared" si="14"/>
        <v>0.33000000000000007</v>
      </c>
      <c r="BS67" s="175">
        <v>0.24</v>
      </c>
      <c r="BT67" s="66">
        <v>0.13</v>
      </c>
      <c r="BU67" s="66">
        <v>0.6</v>
      </c>
      <c r="BV67" s="19">
        <f t="shared" si="15"/>
        <v>0.10999999999999999</v>
      </c>
      <c r="BW67" s="64">
        <v>0.47</v>
      </c>
      <c r="BX67" s="64">
        <v>0.49</v>
      </c>
      <c r="BY67" s="178">
        <f t="shared" si="16"/>
        <v>2.0000000000000018E-2</v>
      </c>
      <c r="BZ67" s="175">
        <v>0.18</v>
      </c>
      <c r="CA67" s="64">
        <v>0.09</v>
      </c>
      <c r="CB67" s="86">
        <f t="shared" si="36"/>
        <v>0.27</v>
      </c>
      <c r="CC67" s="77">
        <f t="shared" si="37"/>
        <v>0.65999999999999992</v>
      </c>
      <c r="CD67" s="64">
        <v>0.15</v>
      </c>
      <c r="CE67" s="64">
        <v>0.15</v>
      </c>
      <c r="CF67" s="176">
        <v>0.36</v>
      </c>
      <c r="CG67" s="66">
        <v>0.04</v>
      </c>
      <c r="CH67" s="66">
        <v>0.08</v>
      </c>
      <c r="CI67" s="66">
        <v>0.17</v>
      </c>
      <c r="CJ67" s="66">
        <v>0.66</v>
      </c>
      <c r="CK67" s="65">
        <v>0.04</v>
      </c>
      <c r="CL67" s="66">
        <v>0.1</v>
      </c>
      <c r="CM67" s="33">
        <f t="shared" si="47"/>
        <v>0.14000000000000001</v>
      </c>
      <c r="CN67" s="88">
        <f t="shared" si="48"/>
        <v>0.85</v>
      </c>
      <c r="CO67" s="66">
        <v>0.24</v>
      </c>
      <c r="CP67" s="66">
        <v>0.61</v>
      </c>
      <c r="CQ67" s="179">
        <f t="shared" si="25"/>
        <v>0.71</v>
      </c>
      <c r="CR67" s="175">
        <v>0.39</v>
      </c>
      <c r="CS67" s="64">
        <v>0.12</v>
      </c>
      <c r="CT67" s="64">
        <v>0.19</v>
      </c>
      <c r="CU67" s="64">
        <v>0.06</v>
      </c>
      <c r="CV67" s="176">
        <v>0.14000000000000001</v>
      </c>
      <c r="CW67" s="64">
        <v>0.8</v>
      </c>
      <c r="CX67" s="64">
        <v>0.15</v>
      </c>
      <c r="CY67" s="64">
        <v>0.04</v>
      </c>
      <c r="CZ67" s="64">
        <v>0</v>
      </c>
      <c r="DA67" s="64">
        <v>0.01</v>
      </c>
      <c r="DB67" s="175">
        <v>0.13</v>
      </c>
      <c r="DC67" s="176">
        <v>0.85</v>
      </c>
      <c r="DD67" s="175">
        <v>0.21</v>
      </c>
      <c r="DE67" s="171">
        <v>0.78</v>
      </c>
      <c r="DF67" s="64">
        <v>0.52</v>
      </c>
      <c r="DG67" s="64">
        <v>0.24</v>
      </c>
      <c r="DH67" s="77">
        <f t="shared" si="49"/>
        <v>0.76</v>
      </c>
      <c r="DI67" s="64">
        <v>0.13</v>
      </c>
      <c r="DJ67" s="33">
        <f t="shared" si="50"/>
        <v>7.0000000000000007E-2</v>
      </c>
      <c r="DK67" s="64">
        <v>0.03</v>
      </c>
      <c r="DL67" s="64">
        <v>0.04</v>
      </c>
      <c r="DM67" s="259">
        <v>343868.73</v>
      </c>
      <c r="DN67" s="313">
        <v>189607.77</v>
      </c>
      <c r="DO67" s="228">
        <v>0.2</v>
      </c>
      <c r="DP67" s="228">
        <v>0.31</v>
      </c>
      <c r="DQ67" s="228">
        <v>0.21</v>
      </c>
      <c r="DR67" s="228">
        <v>0.05</v>
      </c>
      <c r="DS67" s="228">
        <v>7.0000000000000007E-2</v>
      </c>
    </row>
    <row r="68" spans="1:123" s="68" customFormat="1" x14ac:dyDescent="0.25">
      <c r="A68" s="212">
        <v>42309</v>
      </c>
      <c r="B68" s="191">
        <f t="shared" si="30"/>
        <v>80.8</v>
      </c>
      <c r="C68" s="191">
        <f t="shared" si="22"/>
        <v>13.100000000000009</v>
      </c>
      <c r="D68" s="191">
        <f t="shared" si="29"/>
        <v>93.9</v>
      </c>
      <c r="E68" s="65">
        <v>0.44</v>
      </c>
      <c r="F68" s="66">
        <v>0.06</v>
      </c>
      <c r="G68" s="66">
        <v>0.44</v>
      </c>
      <c r="H68" s="179">
        <f t="shared" si="51"/>
        <v>0.38</v>
      </c>
      <c r="I68" s="41">
        <v>-8.1299999999999997E-2</v>
      </c>
      <c r="J68" s="41">
        <v>6.4100000000000004E-2</v>
      </c>
      <c r="K68" s="46">
        <v>2.3326000000000003E-2</v>
      </c>
      <c r="L68" s="65">
        <v>0.53</v>
      </c>
      <c r="M68" s="66">
        <v>0.05</v>
      </c>
      <c r="N68" s="66">
        <v>0.35</v>
      </c>
      <c r="O68" s="19">
        <f t="shared" ref="O68:O109" si="52">M68-L68</f>
        <v>-0.48000000000000004</v>
      </c>
      <c r="P68" s="203">
        <v>3.7600000000000001E-2</v>
      </c>
      <c r="Q68" s="40">
        <v>4.2599999999999999E-2</v>
      </c>
      <c r="R68" s="64">
        <v>0.16</v>
      </c>
      <c r="S68" s="66">
        <v>0.48</v>
      </c>
      <c r="T68" s="77">
        <f t="shared" si="42"/>
        <v>0.64</v>
      </c>
      <c r="U68" s="64">
        <v>0.2</v>
      </c>
      <c r="V68" s="64">
        <v>0.09</v>
      </c>
      <c r="W68" s="77">
        <f t="shared" si="43"/>
        <v>0.29000000000000004</v>
      </c>
      <c r="X68" s="178">
        <f t="shared" ref="X68:X109" si="53">T68-W68</f>
        <v>0.35</v>
      </c>
      <c r="Y68" s="175">
        <v>0.19</v>
      </c>
      <c r="Z68" s="64">
        <v>0.42</v>
      </c>
      <c r="AA68" s="64">
        <v>0.15</v>
      </c>
      <c r="AB68" s="64">
        <v>0.04</v>
      </c>
      <c r="AC68" s="176">
        <v>0.12</v>
      </c>
      <c r="AD68" s="64">
        <v>0.27</v>
      </c>
      <c r="AE68" s="64">
        <v>0.06</v>
      </c>
      <c r="AF68" s="64">
        <v>0.05</v>
      </c>
      <c r="AG68" s="64">
        <v>0.15</v>
      </c>
      <c r="AH68" s="64">
        <v>0.36</v>
      </c>
      <c r="AI68" s="175">
        <v>0.14000000000000001</v>
      </c>
      <c r="AJ68" s="64">
        <v>0.34</v>
      </c>
      <c r="AK68" s="86">
        <f t="shared" si="44"/>
        <v>0.48000000000000004</v>
      </c>
      <c r="AL68" s="64">
        <v>0.31</v>
      </c>
      <c r="AM68" s="64">
        <v>0.13</v>
      </c>
      <c r="AN68" s="86">
        <f t="shared" si="45"/>
        <v>0.44</v>
      </c>
      <c r="AO68" s="179">
        <f t="shared" ref="AO68:AO109" si="54">AK68-AN68</f>
        <v>4.0000000000000036E-2</v>
      </c>
      <c r="AP68" s="175">
        <v>0.26</v>
      </c>
      <c r="AQ68" s="178">
        <v>0.26</v>
      </c>
      <c r="AR68" s="178">
        <v>0.1</v>
      </c>
      <c r="AS68" s="64">
        <v>0.09</v>
      </c>
      <c r="AT68" s="176">
        <v>0.2</v>
      </c>
      <c r="AU68" s="64">
        <v>0.24</v>
      </c>
      <c r="AV68" s="64">
        <v>7.0000000000000007E-2</v>
      </c>
      <c r="AW68" s="64">
        <v>0.22</v>
      </c>
      <c r="AX68" s="64">
        <v>0.15</v>
      </c>
      <c r="AY68" s="178">
        <v>0.22</v>
      </c>
      <c r="AZ68" s="175">
        <v>0.53</v>
      </c>
      <c r="BA68" s="64">
        <v>0.03</v>
      </c>
      <c r="BB68" s="64">
        <v>0.39</v>
      </c>
      <c r="BC68" s="179">
        <f t="shared" ref="BC68:BC112" si="55">AZ68-BA68</f>
        <v>0.5</v>
      </c>
      <c r="BD68" s="45">
        <v>4.3573000000000001E-2</v>
      </c>
      <c r="BE68" s="5">
        <v>0.67</v>
      </c>
      <c r="BF68" s="64">
        <v>0.28999999999999998</v>
      </c>
      <c r="BG68" s="178">
        <f t="shared" ref="BG68:BG112" si="56">BE68-BF68</f>
        <v>0.38000000000000006</v>
      </c>
      <c r="BH68" s="175">
        <v>0.37</v>
      </c>
      <c r="BI68" s="64">
        <v>0.56000000000000005</v>
      </c>
      <c r="BJ68" s="179">
        <f t="shared" ref="BJ68:BJ112" si="57">BH68-BI68</f>
        <v>-0.19000000000000006</v>
      </c>
      <c r="BK68" s="64">
        <v>0.16</v>
      </c>
      <c r="BL68" s="64">
        <v>0.28000000000000003</v>
      </c>
      <c r="BM68" s="70">
        <f t="shared" si="46"/>
        <v>0.44000000000000006</v>
      </c>
      <c r="BN68" s="87">
        <v>0.43</v>
      </c>
      <c r="BO68" s="54">
        <v>0.09</v>
      </c>
      <c r="BP68" s="64">
        <v>0.03</v>
      </c>
      <c r="BQ68" s="33">
        <f t="shared" ref="BQ68:BQ112" si="58">BO68+BP68</f>
        <v>0.12</v>
      </c>
      <c r="BR68" s="178">
        <f t="shared" ref="BR68:BR112" si="59">BM68-BQ68</f>
        <v>0.32000000000000006</v>
      </c>
      <c r="BS68" s="175">
        <v>0.21</v>
      </c>
      <c r="BT68" s="66">
        <v>0.15</v>
      </c>
      <c r="BU68" s="66">
        <v>0.63</v>
      </c>
      <c r="BV68" s="19">
        <f t="shared" ref="BV68:BV109" si="60">BS68-BT68</f>
        <v>0.06</v>
      </c>
      <c r="BW68" s="64">
        <v>0.45</v>
      </c>
      <c r="BX68" s="64">
        <v>0.52</v>
      </c>
      <c r="BY68" s="178">
        <f t="shared" ref="BY68:BY112" si="61">BX68-BW68</f>
        <v>7.0000000000000007E-2</v>
      </c>
      <c r="BZ68" s="175">
        <v>0.15</v>
      </c>
      <c r="CA68" s="64">
        <v>0.09</v>
      </c>
      <c r="CB68" s="86">
        <f t="shared" si="36"/>
        <v>0.24</v>
      </c>
      <c r="CC68" s="77">
        <f t="shared" si="37"/>
        <v>0.69</v>
      </c>
      <c r="CD68" s="64">
        <v>0.13</v>
      </c>
      <c r="CE68" s="64">
        <v>0.14000000000000001</v>
      </c>
      <c r="CF68" s="176">
        <v>0.42</v>
      </c>
      <c r="CG68" s="66">
        <v>0.04</v>
      </c>
      <c r="CH68" s="66">
        <v>0.09</v>
      </c>
      <c r="CI68" s="66">
        <v>0.18</v>
      </c>
      <c r="CJ68" s="66">
        <v>0.66</v>
      </c>
      <c r="CK68" s="65">
        <v>0.03</v>
      </c>
      <c r="CL68" s="66">
        <v>0.12</v>
      </c>
      <c r="CM68" s="33">
        <f t="shared" si="47"/>
        <v>0.15</v>
      </c>
      <c r="CN68" s="88">
        <f t="shared" si="48"/>
        <v>0.84</v>
      </c>
      <c r="CO68" s="66">
        <v>0.23</v>
      </c>
      <c r="CP68" s="66">
        <v>0.61</v>
      </c>
      <c r="CQ68" s="179">
        <f t="shared" si="25"/>
        <v>0.69</v>
      </c>
      <c r="CR68" s="175">
        <v>0.38</v>
      </c>
      <c r="CS68" s="64">
        <v>0.15</v>
      </c>
      <c r="CT68" s="64">
        <v>0.14000000000000001</v>
      </c>
      <c r="CU68" s="64">
        <v>0.08</v>
      </c>
      <c r="CV68" s="176">
        <v>0.14000000000000001</v>
      </c>
      <c r="CW68" s="64">
        <v>0.79</v>
      </c>
      <c r="CX68" s="64">
        <v>0.17</v>
      </c>
      <c r="CY68" s="64">
        <v>0.03</v>
      </c>
      <c r="CZ68" s="64">
        <v>0</v>
      </c>
      <c r="DA68" s="64">
        <v>0</v>
      </c>
      <c r="DB68" s="175">
        <v>0.13</v>
      </c>
      <c r="DC68" s="176">
        <v>0.85</v>
      </c>
      <c r="DD68" s="175">
        <v>0.23</v>
      </c>
      <c r="DE68" s="171">
        <v>0.75</v>
      </c>
      <c r="DF68" s="64">
        <v>0.52</v>
      </c>
      <c r="DG68" s="64">
        <v>0.24</v>
      </c>
      <c r="DH68" s="77">
        <f t="shared" si="49"/>
        <v>0.76</v>
      </c>
      <c r="DI68" s="64">
        <v>0.14000000000000001</v>
      </c>
      <c r="DJ68" s="33">
        <f t="shared" si="50"/>
        <v>7.0000000000000007E-2</v>
      </c>
      <c r="DK68" s="64">
        <v>0.04</v>
      </c>
      <c r="DL68" s="64">
        <v>0.03</v>
      </c>
      <c r="DM68" s="259">
        <v>351138.45</v>
      </c>
      <c r="DN68" s="313">
        <v>220000</v>
      </c>
      <c r="DO68" s="228">
        <v>0.15</v>
      </c>
      <c r="DP68" s="228">
        <v>0.28999999999999998</v>
      </c>
      <c r="DQ68" s="228">
        <v>0.23</v>
      </c>
      <c r="DR68" s="228">
        <v>0.08</v>
      </c>
      <c r="DS68" s="228">
        <v>7.0000000000000007E-2</v>
      </c>
    </row>
    <row r="69" spans="1:123" s="68" customFormat="1" x14ac:dyDescent="0.25">
      <c r="A69" s="212">
        <v>42339</v>
      </c>
      <c r="B69" s="191">
        <f t="shared" si="30"/>
        <v>83.2</v>
      </c>
      <c r="C69" s="191">
        <f t="shared" si="22"/>
        <v>14.299999999999997</v>
      </c>
      <c r="D69" s="191">
        <f t="shared" si="29"/>
        <v>97.5</v>
      </c>
      <c r="E69" s="65">
        <v>0.48</v>
      </c>
      <c r="F69" s="66">
        <v>0.08</v>
      </c>
      <c r="G69" s="66">
        <v>0.38</v>
      </c>
      <c r="H69" s="179">
        <f t="shared" si="51"/>
        <v>0.39999999999999997</v>
      </c>
      <c r="I69" s="41">
        <v>-8.4699999999999998E-2</v>
      </c>
      <c r="J69" s="41">
        <v>6.8500000000000005E-2</v>
      </c>
      <c r="K69" s="46">
        <v>2.6103999999999999E-2</v>
      </c>
      <c r="L69" s="65">
        <v>0.56000000000000005</v>
      </c>
      <c r="M69" s="66">
        <v>0.04</v>
      </c>
      <c r="N69" s="66">
        <v>0.35</v>
      </c>
      <c r="O69" s="19">
        <f t="shared" si="52"/>
        <v>-0.52</v>
      </c>
      <c r="P69" s="203">
        <v>3.95E-2</v>
      </c>
      <c r="Q69" s="40">
        <v>4.4600000000000001E-2</v>
      </c>
      <c r="R69" s="64">
        <v>0.17</v>
      </c>
      <c r="S69" s="66">
        <v>0.46</v>
      </c>
      <c r="T69" s="77">
        <f t="shared" si="42"/>
        <v>0.63</v>
      </c>
      <c r="U69" s="64">
        <v>0.18</v>
      </c>
      <c r="V69" s="64">
        <v>0.1</v>
      </c>
      <c r="W69" s="77">
        <f t="shared" si="43"/>
        <v>0.28000000000000003</v>
      </c>
      <c r="X69" s="178">
        <f t="shared" si="53"/>
        <v>0.35</v>
      </c>
      <c r="Y69" s="175">
        <v>0.19</v>
      </c>
      <c r="Z69" s="64">
        <v>0.38</v>
      </c>
      <c r="AA69" s="64">
        <v>0.2</v>
      </c>
      <c r="AB69" s="64">
        <v>0.04</v>
      </c>
      <c r="AC69" s="176">
        <v>0.12</v>
      </c>
      <c r="AD69" s="64">
        <v>0.26</v>
      </c>
      <c r="AE69" s="64">
        <v>0.06</v>
      </c>
      <c r="AF69" s="64">
        <v>0.05</v>
      </c>
      <c r="AG69" s="64">
        <v>0.11</v>
      </c>
      <c r="AH69" s="64">
        <v>0.38</v>
      </c>
      <c r="AI69" s="175">
        <v>0.12</v>
      </c>
      <c r="AJ69" s="64">
        <v>0.37</v>
      </c>
      <c r="AK69" s="86">
        <f t="shared" si="44"/>
        <v>0.49</v>
      </c>
      <c r="AL69" s="64">
        <v>0.28999999999999998</v>
      </c>
      <c r="AM69" s="64">
        <v>0.12</v>
      </c>
      <c r="AN69" s="86">
        <f t="shared" si="45"/>
        <v>0.41</v>
      </c>
      <c r="AO69" s="179">
        <f t="shared" si="54"/>
        <v>8.0000000000000016E-2</v>
      </c>
      <c r="AP69" s="175">
        <v>0.14000000000000001</v>
      </c>
      <c r="AQ69" s="178">
        <v>0.31</v>
      </c>
      <c r="AR69" s="178">
        <v>0.14000000000000001</v>
      </c>
      <c r="AS69" s="64">
        <v>0.11</v>
      </c>
      <c r="AT69" s="176">
        <v>0.21</v>
      </c>
      <c r="AU69" s="64">
        <v>0.28000000000000003</v>
      </c>
      <c r="AV69" s="64">
        <v>0.04</v>
      </c>
      <c r="AW69" s="64">
        <v>0.2</v>
      </c>
      <c r="AX69" s="64">
        <v>0.09</v>
      </c>
      <c r="AY69" s="178">
        <v>0.27</v>
      </c>
      <c r="AZ69" s="175">
        <v>0.53</v>
      </c>
      <c r="BA69" s="64">
        <v>0.03</v>
      </c>
      <c r="BB69" s="64">
        <v>0.36</v>
      </c>
      <c r="BC69" s="179">
        <f t="shared" si="55"/>
        <v>0.5</v>
      </c>
      <c r="BD69" s="45">
        <v>3.7767000000000002E-2</v>
      </c>
      <c r="BE69" s="5">
        <v>0.63</v>
      </c>
      <c r="BF69" s="64">
        <v>0.33</v>
      </c>
      <c r="BG69" s="178">
        <f t="shared" si="56"/>
        <v>0.3</v>
      </c>
      <c r="BH69" s="175">
        <v>0.42</v>
      </c>
      <c r="BI69" s="64">
        <v>0.49</v>
      </c>
      <c r="BJ69" s="179">
        <f t="shared" si="57"/>
        <v>-7.0000000000000007E-2</v>
      </c>
      <c r="BK69" s="64">
        <v>0.18</v>
      </c>
      <c r="BL69" s="64">
        <v>0.28000000000000003</v>
      </c>
      <c r="BM69" s="70">
        <f t="shared" si="46"/>
        <v>0.46</v>
      </c>
      <c r="BN69" s="87">
        <v>0.41</v>
      </c>
      <c r="BO69" s="54">
        <v>0.06</v>
      </c>
      <c r="BP69" s="64">
        <v>0.04</v>
      </c>
      <c r="BQ69" s="33">
        <f t="shared" si="58"/>
        <v>0.1</v>
      </c>
      <c r="BR69" s="178">
        <f t="shared" si="59"/>
        <v>0.36</v>
      </c>
      <c r="BS69" s="175">
        <v>0.27</v>
      </c>
      <c r="BT69" s="66">
        <v>0.12</v>
      </c>
      <c r="BU69" s="66">
        <v>0.6</v>
      </c>
      <c r="BV69" s="19">
        <f t="shared" si="60"/>
        <v>0.15000000000000002</v>
      </c>
      <c r="BW69" s="64">
        <v>0.46</v>
      </c>
      <c r="BX69" s="64">
        <v>0.51</v>
      </c>
      <c r="BY69" s="178">
        <f t="shared" si="61"/>
        <v>4.9999999999999989E-2</v>
      </c>
      <c r="BZ69" s="175">
        <v>0.15</v>
      </c>
      <c r="CA69" s="64">
        <v>0.09</v>
      </c>
      <c r="CB69" s="86">
        <f t="shared" si="36"/>
        <v>0.24</v>
      </c>
      <c r="CC69" s="77">
        <f t="shared" si="37"/>
        <v>0.71</v>
      </c>
      <c r="CD69" s="64">
        <v>0.11</v>
      </c>
      <c r="CE69" s="64">
        <v>0.2</v>
      </c>
      <c r="CF69" s="176">
        <v>0.4</v>
      </c>
      <c r="CG69" s="66">
        <v>0.05</v>
      </c>
      <c r="CH69" s="66">
        <v>0.08</v>
      </c>
      <c r="CI69" s="66">
        <v>0.15</v>
      </c>
      <c r="CJ69" s="66">
        <v>0.68</v>
      </c>
      <c r="CK69" s="65">
        <v>0.05</v>
      </c>
      <c r="CL69" s="66">
        <v>0.08</v>
      </c>
      <c r="CM69" s="33">
        <f t="shared" si="47"/>
        <v>0.13</v>
      </c>
      <c r="CN69" s="88">
        <f t="shared" si="48"/>
        <v>0.85</v>
      </c>
      <c r="CO69" s="66">
        <v>0.21</v>
      </c>
      <c r="CP69" s="66">
        <v>0.64</v>
      </c>
      <c r="CQ69" s="179">
        <f t="shared" si="25"/>
        <v>0.72</v>
      </c>
      <c r="CR69" s="175">
        <v>0.39</v>
      </c>
      <c r="CS69" s="64">
        <v>0.13</v>
      </c>
      <c r="CT69" s="64">
        <v>0.14000000000000001</v>
      </c>
      <c r="CU69" s="64">
        <v>7.0000000000000007E-2</v>
      </c>
      <c r="CV69" s="176">
        <v>0.14000000000000001</v>
      </c>
      <c r="CW69" s="64">
        <v>0.77</v>
      </c>
      <c r="CX69" s="64">
        <v>0.14000000000000001</v>
      </c>
      <c r="CY69" s="64">
        <v>0.06</v>
      </c>
      <c r="CZ69" s="64">
        <v>0.02</v>
      </c>
      <c r="DA69" s="64">
        <v>0.01</v>
      </c>
      <c r="DB69" s="175">
        <v>0.13</v>
      </c>
      <c r="DC69" s="176">
        <v>0.85</v>
      </c>
      <c r="DD69" s="175">
        <v>0.23</v>
      </c>
      <c r="DE69" s="171">
        <v>0.74</v>
      </c>
      <c r="DF69" s="64">
        <v>0.52</v>
      </c>
      <c r="DG69" s="64">
        <v>0.22</v>
      </c>
      <c r="DH69" s="77">
        <f t="shared" si="49"/>
        <v>0.74</v>
      </c>
      <c r="DI69" s="64">
        <v>0.13</v>
      </c>
      <c r="DJ69" s="33">
        <f t="shared" si="50"/>
        <v>0.11</v>
      </c>
      <c r="DK69" s="64">
        <v>0.05</v>
      </c>
      <c r="DL69" s="64">
        <v>0.06</v>
      </c>
      <c r="DM69" s="259">
        <v>359922.47</v>
      </c>
      <c r="DN69" s="313">
        <v>200000</v>
      </c>
      <c r="DO69" s="228">
        <v>0.14000000000000001</v>
      </c>
      <c r="DP69" s="228">
        <v>0.33</v>
      </c>
      <c r="DQ69" s="228">
        <v>0.23</v>
      </c>
      <c r="DR69" s="228">
        <v>0.05</v>
      </c>
      <c r="DS69" s="228">
        <v>7.0000000000000007E-2</v>
      </c>
    </row>
    <row r="70" spans="1:123" s="68" customFormat="1" x14ac:dyDescent="0.25">
      <c r="A70" s="212">
        <v>42370</v>
      </c>
      <c r="B70" s="191">
        <f t="shared" si="30"/>
        <v>81.5</v>
      </c>
      <c r="C70" s="191">
        <f t="shared" si="22"/>
        <v>14</v>
      </c>
      <c r="D70" s="191">
        <f t="shared" si="29"/>
        <v>95.5</v>
      </c>
      <c r="E70" s="65">
        <v>0.45</v>
      </c>
      <c r="F70" s="66">
        <v>0.08</v>
      </c>
      <c r="G70" s="66">
        <v>0.41</v>
      </c>
      <c r="H70" s="179">
        <f t="shared" si="51"/>
        <v>0.37</v>
      </c>
      <c r="I70" s="41">
        <v>-0.104</v>
      </c>
      <c r="J70" s="41">
        <v>6.8400000000000002E-2</v>
      </c>
      <c r="K70" s="46">
        <v>2.2459999999999994E-2</v>
      </c>
      <c r="L70" s="65">
        <v>0.56999999999999995</v>
      </c>
      <c r="M70" s="66">
        <v>0.05</v>
      </c>
      <c r="N70" s="66">
        <v>0.3</v>
      </c>
      <c r="O70" s="19">
        <f t="shared" si="52"/>
        <v>-0.51999999999999991</v>
      </c>
      <c r="P70" s="203">
        <v>4.0099999999999997E-2</v>
      </c>
      <c r="Q70" s="40">
        <v>4.7500000000000001E-2</v>
      </c>
      <c r="R70" s="64">
        <v>0.14000000000000001</v>
      </c>
      <c r="S70" s="66">
        <v>0.47</v>
      </c>
      <c r="T70" s="77">
        <f t="shared" si="42"/>
        <v>0.61</v>
      </c>
      <c r="U70" s="64">
        <v>0.21</v>
      </c>
      <c r="V70" s="64">
        <v>0.09</v>
      </c>
      <c r="W70" s="77">
        <f t="shared" si="43"/>
        <v>0.3</v>
      </c>
      <c r="X70" s="178">
        <f t="shared" si="53"/>
        <v>0.31</v>
      </c>
      <c r="Y70" s="175">
        <v>0.15</v>
      </c>
      <c r="Z70" s="64">
        <v>0.41</v>
      </c>
      <c r="AA70" s="64">
        <v>0.2</v>
      </c>
      <c r="AB70" s="64">
        <v>0.04</v>
      </c>
      <c r="AC70" s="176">
        <v>0.14000000000000001</v>
      </c>
      <c r="AD70" s="64">
        <v>0.33</v>
      </c>
      <c r="AE70" s="64">
        <v>0.09</v>
      </c>
      <c r="AF70" s="64">
        <v>0.05</v>
      </c>
      <c r="AG70" s="64">
        <v>0.1</v>
      </c>
      <c r="AH70" s="64">
        <v>0.32</v>
      </c>
      <c r="AI70" s="175">
        <v>0.1</v>
      </c>
      <c r="AJ70" s="64">
        <v>0.4</v>
      </c>
      <c r="AK70" s="86">
        <f t="shared" si="44"/>
        <v>0.5</v>
      </c>
      <c r="AL70" s="64">
        <v>0.32</v>
      </c>
      <c r="AM70" s="64">
        <v>0.09</v>
      </c>
      <c r="AN70" s="86">
        <f t="shared" si="45"/>
        <v>0.41000000000000003</v>
      </c>
      <c r="AO70" s="179">
        <f t="shared" si="54"/>
        <v>8.9999999999999969E-2</v>
      </c>
      <c r="AP70" s="175">
        <v>0.22</v>
      </c>
      <c r="AQ70" s="178">
        <v>0.3</v>
      </c>
      <c r="AR70" s="178">
        <v>0.13</v>
      </c>
      <c r="AS70" s="64">
        <v>0.08</v>
      </c>
      <c r="AT70" s="176">
        <v>0.16</v>
      </c>
      <c r="AU70" s="64">
        <v>0.28999999999999998</v>
      </c>
      <c r="AV70" s="64">
        <v>0.06</v>
      </c>
      <c r="AW70" s="64">
        <v>0.17</v>
      </c>
      <c r="AX70" s="64">
        <v>0.08</v>
      </c>
      <c r="AY70" s="178">
        <v>0.31</v>
      </c>
      <c r="AZ70" s="175">
        <v>0.52</v>
      </c>
      <c r="BA70" s="64">
        <v>0.03</v>
      </c>
      <c r="BB70" s="64">
        <v>0.4</v>
      </c>
      <c r="BC70" s="179">
        <f t="shared" si="55"/>
        <v>0.49</v>
      </c>
      <c r="BD70" s="45">
        <v>4.0340000000000001E-2</v>
      </c>
      <c r="BE70" s="5">
        <v>0.68</v>
      </c>
      <c r="BF70" s="64">
        <v>0.28999999999999998</v>
      </c>
      <c r="BG70" s="178">
        <f t="shared" si="56"/>
        <v>0.39000000000000007</v>
      </c>
      <c r="BH70" s="175">
        <v>0.38</v>
      </c>
      <c r="BI70" s="64">
        <v>0.52</v>
      </c>
      <c r="BJ70" s="179">
        <f t="shared" si="57"/>
        <v>-0.14000000000000001</v>
      </c>
      <c r="BK70" s="64">
        <v>0.17</v>
      </c>
      <c r="BL70" s="64">
        <v>0.28999999999999998</v>
      </c>
      <c r="BM70" s="70">
        <f t="shared" si="46"/>
        <v>0.45999999999999996</v>
      </c>
      <c r="BN70" s="87">
        <v>0.41</v>
      </c>
      <c r="BO70" s="54">
        <v>0.08</v>
      </c>
      <c r="BP70" s="64">
        <v>0.04</v>
      </c>
      <c r="BQ70" s="33">
        <f t="shared" si="58"/>
        <v>0.12</v>
      </c>
      <c r="BR70" s="178">
        <f t="shared" si="59"/>
        <v>0.33999999999999997</v>
      </c>
      <c r="BS70" s="175">
        <v>0.26</v>
      </c>
      <c r="BT70" s="66">
        <v>0.14000000000000001</v>
      </c>
      <c r="BU70" s="66">
        <v>0.59</v>
      </c>
      <c r="BV70" s="19">
        <f t="shared" si="60"/>
        <v>0.12</v>
      </c>
      <c r="BW70" s="64">
        <v>0.4</v>
      </c>
      <c r="BX70" s="64">
        <v>0.55000000000000004</v>
      </c>
      <c r="BY70" s="178">
        <f t="shared" si="61"/>
        <v>0.15000000000000002</v>
      </c>
      <c r="BZ70" s="175">
        <v>0.15</v>
      </c>
      <c r="CA70" s="64">
        <v>0.06</v>
      </c>
      <c r="CB70" s="86">
        <f t="shared" si="36"/>
        <v>0.21</v>
      </c>
      <c r="CC70" s="77">
        <f t="shared" si="37"/>
        <v>0.72</v>
      </c>
      <c r="CD70" s="64">
        <v>0.11</v>
      </c>
      <c r="CE70" s="64">
        <v>0.16</v>
      </c>
      <c r="CF70" s="176">
        <v>0.45</v>
      </c>
      <c r="CG70" s="66">
        <v>0.05</v>
      </c>
      <c r="CH70" s="66">
        <v>7.0000000000000007E-2</v>
      </c>
      <c r="CI70" s="66">
        <v>0.14000000000000001</v>
      </c>
      <c r="CJ70" s="66">
        <v>0.71</v>
      </c>
      <c r="CK70" s="65">
        <v>0.05</v>
      </c>
      <c r="CL70" s="66">
        <v>0.09</v>
      </c>
      <c r="CM70" s="33">
        <f t="shared" si="47"/>
        <v>0.14000000000000001</v>
      </c>
      <c r="CN70" s="88">
        <f t="shared" si="48"/>
        <v>0.85000000000000009</v>
      </c>
      <c r="CO70" s="66">
        <v>0.18</v>
      </c>
      <c r="CP70" s="66">
        <v>0.67</v>
      </c>
      <c r="CQ70" s="179">
        <f t="shared" si="25"/>
        <v>0.71000000000000008</v>
      </c>
      <c r="CR70" s="175">
        <v>0.4</v>
      </c>
      <c r="CS70" s="64">
        <v>0.12</v>
      </c>
      <c r="CT70" s="64">
        <v>0.16</v>
      </c>
      <c r="CU70" s="64">
        <v>0.08</v>
      </c>
      <c r="CV70" s="176">
        <v>0.12</v>
      </c>
      <c r="CW70" s="64">
        <v>0.78</v>
      </c>
      <c r="CX70" s="64">
        <v>0.18</v>
      </c>
      <c r="CY70" s="64">
        <v>0.03</v>
      </c>
      <c r="CZ70" s="64">
        <v>0</v>
      </c>
      <c r="DA70" s="64">
        <v>0.01</v>
      </c>
      <c r="DB70" s="175">
        <v>0.18</v>
      </c>
      <c r="DC70" s="176">
        <v>0.78</v>
      </c>
      <c r="DD70" s="175">
        <v>0.24</v>
      </c>
      <c r="DE70" s="171">
        <v>0.74</v>
      </c>
      <c r="DF70" s="64">
        <v>0.52</v>
      </c>
      <c r="DG70" s="64">
        <v>0.2</v>
      </c>
      <c r="DH70" s="77">
        <f t="shared" si="49"/>
        <v>0.72</v>
      </c>
      <c r="DI70" s="64">
        <v>0.15</v>
      </c>
      <c r="DJ70" s="33">
        <f t="shared" si="50"/>
        <v>0.1</v>
      </c>
      <c r="DK70" s="64">
        <v>0.08</v>
      </c>
      <c r="DL70" s="64">
        <v>0.02</v>
      </c>
      <c r="DM70" s="259">
        <v>310731.89</v>
      </c>
      <c r="DN70" s="313">
        <v>200000</v>
      </c>
      <c r="DO70" s="228">
        <v>0.16</v>
      </c>
      <c r="DP70" s="228">
        <v>0.34</v>
      </c>
      <c r="DQ70" s="228">
        <v>0.24</v>
      </c>
      <c r="DR70" s="228">
        <v>7.0000000000000007E-2</v>
      </c>
      <c r="DS70" s="228">
        <v>0.05</v>
      </c>
    </row>
    <row r="71" spans="1:123" s="68" customFormat="1" x14ac:dyDescent="0.25">
      <c r="A71" s="212">
        <v>42401</v>
      </c>
      <c r="B71" s="191">
        <f t="shared" si="30"/>
        <v>82.7</v>
      </c>
      <c r="C71" s="191">
        <f t="shared" si="22"/>
        <v>13.799999999999997</v>
      </c>
      <c r="D71" s="191">
        <f t="shared" si="29"/>
        <v>96.5</v>
      </c>
      <c r="E71" s="65">
        <v>0.44</v>
      </c>
      <c r="F71" s="66">
        <v>0.11</v>
      </c>
      <c r="G71" s="66">
        <v>0.4</v>
      </c>
      <c r="H71" s="179">
        <f t="shared" si="51"/>
        <v>0.33</v>
      </c>
      <c r="I71" s="41">
        <v>-9.5600000000000004E-2</v>
      </c>
      <c r="J71" s="41">
        <v>6.3100000000000003E-2</v>
      </c>
      <c r="K71" s="46">
        <v>1.7247999999999996E-2</v>
      </c>
      <c r="L71" s="65">
        <v>0.55000000000000004</v>
      </c>
      <c r="M71" s="66">
        <v>0.05</v>
      </c>
      <c r="N71" s="66">
        <v>0.36</v>
      </c>
      <c r="O71" s="19">
        <f t="shared" si="52"/>
        <v>-0.5</v>
      </c>
      <c r="P71" s="203">
        <v>3.7900000000000003E-2</v>
      </c>
      <c r="Q71" s="40">
        <v>4.2799999999999998E-2</v>
      </c>
      <c r="R71" s="64">
        <v>0.17</v>
      </c>
      <c r="S71" s="66">
        <v>0.46</v>
      </c>
      <c r="T71" s="77">
        <f t="shared" si="42"/>
        <v>0.63</v>
      </c>
      <c r="U71" s="64">
        <v>0.19</v>
      </c>
      <c r="V71" s="64">
        <v>0.09</v>
      </c>
      <c r="W71" s="77">
        <f t="shared" si="43"/>
        <v>0.28000000000000003</v>
      </c>
      <c r="X71" s="178">
        <f t="shared" si="53"/>
        <v>0.35</v>
      </c>
      <c r="Y71" s="175">
        <v>0.16</v>
      </c>
      <c r="Z71" s="64">
        <v>0.44</v>
      </c>
      <c r="AA71" s="64">
        <v>0.19</v>
      </c>
      <c r="AB71" s="64">
        <v>0.02</v>
      </c>
      <c r="AC71" s="176">
        <v>0.1</v>
      </c>
      <c r="AD71" s="64">
        <v>0.34</v>
      </c>
      <c r="AE71" s="64">
        <v>7.0000000000000007E-2</v>
      </c>
      <c r="AF71" s="64">
        <v>0.05</v>
      </c>
      <c r="AG71" s="64">
        <v>0.12</v>
      </c>
      <c r="AH71" s="64">
        <v>0.32</v>
      </c>
      <c r="AI71" s="175">
        <v>0.14000000000000001</v>
      </c>
      <c r="AJ71" s="64">
        <v>0.36</v>
      </c>
      <c r="AK71" s="86">
        <f t="shared" si="44"/>
        <v>0.5</v>
      </c>
      <c r="AL71" s="64">
        <v>0.34</v>
      </c>
      <c r="AM71" s="64">
        <v>0.09</v>
      </c>
      <c r="AN71" s="86">
        <f t="shared" si="45"/>
        <v>0.43000000000000005</v>
      </c>
      <c r="AO71" s="179">
        <f t="shared" si="54"/>
        <v>6.9999999999999951E-2</v>
      </c>
      <c r="AP71" s="175">
        <v>0.16</v>
      </c>
      <c r="AQ71" s="178">
        <v>0.28999999999999998</v>
      </c>
      <c r="AR71" s="178">
        <v>0.16</v>
      </c>
      <c r="AS71" s="64">
        <v>0.1</v>
      </c>
      <c r="AT71" s="176">
        <v>0.2</v>
      </c>
      <c r="AU71" s="64">
        <v>0.25</v>
      </c>
      <c r="AV71" s="64">
        <v>0.05</v>
      </c>
      <c r="AW71" s="64">
        <v>0.19</v>
      </c>
      <c r="AX71" s="64">
        <v>0.13</v>
      </c>
      <c r="AY71" s="178">
        <v>0.27</v>
      </c>
      <c r="AZ71" s="175">
        <v>0.52</v>
      </c>
      <c r="BA71" s="64">
        <v>0.03</v>
      </c>
      <c r="BB71" s="64">
        <v>0.39</v>
      </c>
      <c r="BC71" s="179">
        <f t="shared" si="55"/>
        <v>0.49</v>
      </c>
      <c r="BD71" s="45">
        <v>3.3325E-2</v>
      </c>
      <c r="BE71" s="5">
        <v>0.63</v>
      </c>
      <c r="BF71" s="64">
        <v>0.31</v>
      </c>
      <c r="BG71" s="178">
        <f t="shared" si="56"/>
        <v>0.32</v>
      </c>
      <c r="BH71" s="175">
        <v>0.37</v>
      </c>
      <c r="BI71" s="64">
        <v>0.56000000000000005</v>
      </c>
      <c r="BJ71" s="179">
        <f t="shared" si="57"/>
        <v>-0.19000000000000006</v>
      </c>
      <c r="BK71" s="64">
        <v>0.16</v>
      </c>
      <c r="BL71" s="64">
        <v>0.3</v>
      </c>
      <c r="BM71" s="70">
        <f t="shared" si="46"/>
        <v>0.45999999999999996</v>
      </c>
      <c r="BN71" s="87">
        <v>0.4</v>
      </c>
      <c r="BO71" s="54">
        <v>0.09</v>
      </c>
      <c r="BP71" s="64">
        <v>0.04</v>
      </c>
      <c r="BQ71" s="33">
        <f t="shared" si="58"/>
        <v>0.13</v>
      </c>
      <c r="BR71" s="178">
        <f t="shared" si="59"/>
        <v>0.32999999999999996</v>
      </c>
      <c r="BS71" s="175">
        <v>0.27</v>
      </c>
      <c r="BT71" s="66">
        <v>0.12</v>
      </c>
      <c r="BU71" s="66">
        <v>0.6</v>
      </c>
      <c r="BV71" s="19">
        <f t="shared" si="60"/>
        <v>0.15000000000000002</v>
      </c>
      <c r="BW71" s="64">
        <v>0.43</v>
      </c>
      <c r="BX71" s="64">
        <v>0.54</v>
      </c>
      <c r="BY71" s="178">
        <f t="shared" si="61"/>
        <v>0.11000000000000004</v>
      </c>
      <c r="BZ71" s="175">
        <v>0.17</v>
      </c>
      <c r="CA71" s="64">
        <v>0.04</v>
      </c>
      <c r="CB71" s="86">
        <f t="shared" si="36"/>
        <v>0.21000000000000002</v>
      </c>
      <c r="CC71" s="77">
        <f t="shared" si="37"/>
        <v>0.7</v>
      </c>
      <c r="CD71" s="64">
        <v>0.11</v>
      </c>
      <c r="CE71" s="64">
        <v>0.17</v>
      </c>
      <c r="CF71" s="176">
        <v>0.42</v>
      </c>
      <c r="CG71" s="66">
        <v>0.03</v>
      </c>
      <c r="CH71" s="66">
        <v>7.0000000000000007E-2</v>
      </c>
      <c r="CI71" s="66">
        <v>0.14000000000000001</v>
      </c>
      <c r="CJ71" s="66">
        <v>0.72</v>
      </c>
      <c r="CK71" s="65">
        <v>0.03</v>
      </c>
      <c r="CL71" s="66">
        <v>0.09</v>
      </c>
      <c r="CM71" s="33">
        <f t="shared" si="47"/>
        <v>0.12</v>
      </c>
      <c r="CN71" s="88">
        <f t="shared" si="48"/>
        <v>0.86999999999999988</v>
      </c>
      <c r="CO71" s="66">
        <v>0.18</v>
      </c>
      <c r="CP71" s="66">
        <v>0.69</v>
      </c>
      <c r="CQ71" s="179">
        <f t="shared" si="25"/>
        <v>0.74999999999999989</v>
      </c>
      <c r="CR71" s="175">
        <v>0.35</v>
      </c>
      <c r="CS71" s="64">
        <v>0.17</v>
      </c>
      <c r="CT71" s="64">
        <v>0.14000000000000001</v>
      </c>
      <c r="CU71" s="64">
        <v>0.1</v>
      </c>
      <c r="CV71" s="176">
        <v>0.12</v>
      </c>
      <c r="CW71" s="64">
        <v>0.8</v>
      </c>
      <c r="CX71" s="64">
        <v>0.15</v>
      </c>
      <c r="CY71" s="64">
        <v>0.04</v>
      </c>
      <c r="CZ71" s="64">
        <v>0.01</v>
      </c>
      <c r="DA71" s="64">
        <v>0.01</v>
      </c>
      <c r="DB71" s="175">
        <v>0.16</v>
      </c>
      <c r="DC71" s="176">
        <v>0.8</v>
      </c>
      <c r="DD71" s="175">
        <v>0.23</v>
      </c>
      <c r="DE71" s="171">
        <v>0.75</v>
      </c>
      <c r="DF71" s="64">
        <v>0.54</v>
      </c>
      <c r="DG71" s="64">
        <v>0.2</v>
      </c>
      <c r="DH71" s="77">
        <f t="shared" si="49"/>
        <v>0.74</v>
      </c>
      <c r="DI71" s="64">
        <v>0.16</v>
      </c>
      <c r="DJ71" s="33">
        <f t="shared" si="50"/>
        <v>7.0000000000000007E-2</v>
      </c>
      <c r="DK71" s="64">
        <v>0.04</v>
      </c>
      <c r="DL71" s="64">
        <v>0.03</v>
      </c>
      <c r="DM71" s="259">
        <v>349453.56</v>
      </c>
      <c r="DN71" s="313">
        <v>200000</v>
      </c>
      <c r="DO71" s="228">
        <v>0.17</v>
      </c>
      <c r="DP71" s="228">
        <v>0.28999999999999998</v>
      </c>
      <c r="DQ71" s="228">
        <v>0.22</v>
      </c>
      <c r="DR71" s="228">
        <v>0.06</v>
      </c>
      <c r="DS71" s="228">
        <v>7.0000000000000007E-2</v>
      </c>
    </row>
    <row r="72" spans="1:123" s="68" customFormat="1" x14ac:dyDescent="0.25">
      <c r="A72" s="212">
        <v>42430</v>
      </c>
      <c r="B72" s="191">
        <f t="shared" si="30"/>
        <v>80.2</v>
      </c>
      <c r="C72" s="191">
        <f t="shared" si="22"/>
        <v>12.299999999999997</v>
      </c>
      <c r="D72" s="191">
        <f t="shared" si="29"/>
        <v>92.5</v>
      </c>
      <c r="E72" s="65">
        <v>0.44</v>
      </c>
      <c r="F72" s="66">
        <v>0.1</v>
      </c>
      <c r="G72" s="66">
        <v>0.4</v>
      </c>
      <c r="H72" s="179">
        <f t="shared" si="51"/>
        <v>0.33999999999999997</v>
      </c>
      <c r="I72" s="41">
        <v>-9.4299999999999995E-2</v>
      </c>
      <c r="J72" s="41">
        <v>6.6299999999999998E-2</v>
      </c>
      <c r="K72" s="46">
        <v>1.9741999999999996E-2</v>
      </c>
      <c r="L72" s="65">
        <v>0.51</v>
      </c>
      <c r="M72" s="66">
        <v>0.06</v>
      </c>
      <c r="N72" s="66">
        <v>0.37</v>
      </c>
      <c r="O72" s="19">
        <f t="shared" si="52"/>
        <v>-0.45</v>
      </c>
      <c r="P72" s="203">
        <v>3.6200000000000003E-2</v>
      </c>
      <c r="Q72" s="40">
        <v>4.2500000000000003E-2</v>
      </c>
      <c r="R72" s="64">
        <v>0.13</v>
      </c>
      <c r="S72" s="66">
        <v>0.5</v>
      </c>
      <c r="T72" s="77">
        <f t="shared" si="42"/>
        <v>0.63</v>
      </c>
      <c r="U72" s="64">
        <v>0.21</v>
      </c>
      <c r="V72" s="64">
        <v>0.09</v>
      </c>
      <c r="W72" s="77">
        <f t="shared" si="43"/>
        <v>0.3</v>
      </c>
      <c r="X72" s="178">
        <f t="shared" si="53"/>
        <v>0.33</v>
      </c>
      <c r="Y72" s="175">
        <v>0.21</v>
      </c>
      <c r="Z72" s="64">
        <v>0.38</v>
      </c>
      <c r="AA72" s="64">
        <v>0.16</v>
      </c>
      <c r="AB72" s="64">
        <v>0.05</v>
      </c>
      <c r="AC72" s="176">
        <v>0.1</v>
      </c>
      <c r="AD72" s="64">
        <v>0.32</v>
      </c>
      <c r="AE72" s="64">
        <v>0.06</v>
      </c>
      <c r="AF72" s="64">
        <v>7.0000000000000007E-2</v>
      </c>
      <c r="AG72" s="64">
        <v>7.0000000000000007E-2</v>
      </c>
      <c r="AH72" s="64">
        <v>0.4</v>
      </c>
      <c r="AI72" s="175">
        <v>0.11</v>
      </c>
      <c r="AJ72" s="64">
        <v>0.34</v>
      </c>
      <c r="AK72" s="86">
        <f t="shared" si="44"/>
        <v>0.45</v>
      </c>
      <c r="AL72" s="64">
        <v>0.35</v>
      </c>
      <c r="AM72" s="64">
        <v>0.11</v>
      </c>
      <c r="AN72" s="86">
        <f t="shared" si="45"/>
        <v>0.45999999999999996</v>
      </c>
      <c r="AO72" s="179">
        <f t="shared" si="54"/>
        <v>-9.9999999999999534E-3</v>
      </c>
      <c r="AP72" s="175">
        <v>0.23</v>
      </c>
      <c r="AQ72" s="178">
        <v>0.27</v>
      </c>
      <c r="AR72" s="178">
        <v>0.12</v>
      </c>
      <c r="AS72" s="64">
        <v>0.11</v>
      </c>
      <c r="AT72" s="176">
        <v>0.16</v>
      </c>
      <c r="AU72" s="64">
        <v>0.27</v>
      </c>
      <c r="AV72" s="64">
        <v>0.03</v>
      </c>
      <c r="AW72" s="64">
        <v>0.18</v>
      </c>
      <c r="AX72" s="64">
        <v>0.12</v>
      </c>
      <c r="AY72" s="178">
        <v>0.28999999999999998</v>
      </c>
      <c r="AZ72" s="175">
        <v>0.54</v>
      </c>
      <c r="BA72" s="64">
        <v>0.04</v>
      </c>
      <c r="BB72" s="64">
        <v>0.37</v>
      </c>
      <c r="BC72" s="179">
        <f t="shared" si="55"/>
        <v>0.5</v>
      </c>
      <c r="BD72" s="45">
        <v>3.9909999999999994E-2</v>
      </c>
      <c r="BE72" s="5">
        <v>0.65</v>
      </c>
      <c r="BF72" s="64">
        <v>0.28999999999999998</v>
      </c>
      <c r="BG72" s="178">
        <f t="shared" si="56"/>
        <v>0.36000000000000004</v>
      </c>
      <c r="BH72" s="175">
        <v>0.33</v>
      </c>
      <c r="BI72" s="64">
        <v>0.57999999999999996</v>
      </c>
      <c r="BJ72" s="179">
        <f t="shared" si="57"/>
        <v>-0.24999999999999994</v>
      </c>
      <c r="BK72" s="64">
        <v>0.15</v>
      </c>
      <c r="BL72" s="64">
        <v>0.27</v>
      </c>
      <c r="BM72" s="70">
        <f t="shared" si="46"/>
        <v>0.42000000000000004</v>
      </c>
      <c r="BN72" s="87">
        <v>0.46</v>
      </c>
      <c r="BO72" s="54">
        <v>7.0000000000000007E-2</v>
      </c>
      <c r="BP72" s="64">
        <v>0.04</v>
      </c>
      <c r="BQ72" s="33">
        <f t="shared" si="58"/>
        <v>0.11000000000000001</v>
      </c>
      <c r="BR72" s="178">
        <f t="shared" si="59"/>
        <v>0.31000000000000005</v>
      </c>
      <c r="BS72" s="175">
        <v>0.24</v>
      </c>
      <c r="BT72" s="66">
        <v>0.13</v>
      </c>
      <c r="BU72" s="66">
        <v>0.61</v>
      </c>
      <c r="BV72" s="19">
        <f t="shared" si="60"/>
        <v>0.10999999999999999</v>
      </c>
      <c r="BW72" s="64">
        <v>0.46</v>
      </c>
      <c r="BX72" s="64">
        <v>0.51</v>
      </c>
      <c r="BY72" s="178">
        <f t="shared" si="61"/>
        <v>4.9999999999999989E-2</v>
      </c>
      <c r="BZ72" s="175">
        <v>0.16</v>
      </c>
      <c r="CA72" s="64">
        <v>0.06</v>
      </c>
      <c r="CB72" s="86">
        <f t="shared" si="36"/>
        <v>0.22</v>
      </c>
      <c r="CC72" s="77">
        <f t="shared" si="37"/>
        <v>0.68</v>
      </c>
      <c r="CD72" s="64">
        <v>0.14000000000000001</v>
      </c>
      <c r="CE72" s="64">
        <v>0.17</v>
      </c>
      <c r="CF72" s="176">
        <v>0.37</v>
      </c>
      <c r="CG72" s="66">
        <v>0.05</v>
      </c>
      <c r="CH72" s="66">
        <v>0.09</v>
      </c>
      <c r="CI72" s="66">
        <v>0.14000000000000001</v>
      </c>
      <c r="CJ72" s="66">
        <v>0.7</v>
      </c>
      <c r="CK72" s="65">
        <v>0.06</v>
      </c>
      <c r="CL72" s="66">
        <v>0.1</v>
      </c>
      <c r="CM72" s="33">
        <f t="shared" si="47"/>
        <v>0.16</v>
      </c>
      <c r="CN72" s="88">
        <f t="shared" si="48"/>
        <v>0.84000000000000008</v>
      </c>
      <c r="CO72" s="66">
        <v>0.18</v>
      </c>
      <c r="CP72" s="66">
        <v>0.66</v>
      </c>
      <c r="CQ72" s="179">
        <f t="shared" si="25"/>
        <v>0.68</v>
      </c>
      <c r="CR72" s="175">
        <v>0.35</v>
      </c>
      <c r="CS72" s="64">
        <v>0.15</v>
      </c>
      <c r="CT72" s="64">
        <v>0.16</v>
      </c>
      <c r="CU72" s="64">
        <v>0.06</v>
      </c>
      <c r="CV72" s="176">
        <v>0.13</v>
      </c>
      <c r="CW72" s="64">
        <v>0.78</v>
      </c>
      <c r="CX72" s="64">
        <v>0.17</v>
      </c>
      <c r="CY72" s="64">
        <v>0.02</v>
      </c>
      <c r="CZ72" s="64">
        <v>0.01</v>
      </c>
      <c r="DA72" s="64">
        <v>0.02</v>
      </c>
      <c r="DB72" s="175">
        <v>0.15</v>
      </c>
      <c r="DC72" s="176">
        <v>0.81</v>
      </c>
      <c r="DD72" s="175">
        <v>0.2</v>
      </c>
      <c r="DE72" s="171">
        <v>0.77</v>
      </c>
      <c r="DF72" s="64">
        <v>0.52</v>
      </c>
      <c r="DG72" s="64">
        <v>0.23</v>
      </c>
      <c r="DH72" s="77">
        <f t="shared" si="49"/>
        <v>0.75</v>
      </c>
      <c r="DI72" s="64">
        <v>0.11</v>
      </c>
      <c r="DJ72" s="33">
        <f t="shared" si="50"/>
        <v>0.09</v>
      </c>
      <c r="DK72" s="64">
        <v>0.04</v>
      </c>
      <c r="DL72" s="64">
        <v>0.05</v>
      </c>
      <c r="DM72" s="259">
        <v>350760.15</v>
      </c>
      <c r="DN72" s="313">
        <v>200000</v>
      </c>
      <c r="DO72" s="228">
        <v>0.15</v>
      </c>
      <c r="DP72" s="228">
        <v>0.32</v>
      </c>
      <c r="DQ72" s="228">
        <v>0.21</v>
      </c>
      <c r="DR72" s="228">
        <v>0.06</v>
      </c>
      <c r="DS72" s="228">
        <v>7.0000000000000007E-2</v>
      </c>
    </row>
    <row r="73" spans="1:123" s="68" customFormat="1" x14ac:dyDescent="0.25">
      <c r="A73" s="212">
        <v>42461</v>
      </c>
      <c r="B73" s="191">
        <f t="shared" si="30"/>
        <v>83.7</v>
      </c>
      <c r="C73" s="191">
        <f t="shared" si="22"/>
        <v>13.200000000000003</v>
      </c>
      <c r="D73" s="191">
        <f t="shared" si="29"/>
        <v>96.9</v>
      </c>
      <c r="E73" s="65">
        <v>0.46</v>
      </c>
      <c r="F73" s="66">
        <v>0.09</v>
      </c>
      <c r="G73" s="66">
        <v>0.37</v>
      </c>
      <c r="H73" s="179">
        <f t="shared" si="51"/>
        <v>0.37</v>
      </c>
      <c r="I73" s="41">
        <v>-9.9500000000000005E-2</v>
      </c>
      <c r="J73" s="41">
        <v>6.2199999999999998E-2</v>
      </c>
      <c r="K73" s="46">
        <v>1.9657000000000004E-2</v>
      </c>
      <c r="L73" s="65">
        <v>0.5</v>
      </c>
      <c r="M73" s="66">
        <v>0.04</v>
      </c>
      <c r="N73" s="66">
        <v>0.36</v>
      </c>
      <c r="O73" s="19">
        <f t="shared" si="52"/>
        <v>-0.46</v>
      </c>
      <c r="P73" s="203">
        <v>3.7100000000000001E-2</v>
      </c>
      <c r="Q73" s="40">
        <v>4.2099999999999999E-2</v>
      </c>
      <c r="R73" s="64">
        <v>0.14000000000000001</v>
      </c>
      <c r="S73" s="66">
        <v>0.47</v>
      </c>
      <c r="T73" s="77">
        <f t="shared" si="42"/>
        <v>0.61</v>
      </c>
      <c r="U73" s="64">
        <v>0.22</v>
      </c>
      <c r="V73" s="64">
        <v>0.09</v>
      </c>
      <c r="W73" s="77">
        <f t="shared" si="43"/>
        <v>0.31</v>
      </c>
      <c r="X73" s="178">
        <f t="shared" si="53"/>
        <v>0.3</v>
      </c>
      <c r="Y73" s="175">
        <v>0.16</v>
      </c>
      <c r="Z73" s="64">
        <v>0.4</v>
      </c>
      <c r="AA73" s="64">
        <v>0.21</v>
      </c>
      <c r="AB73" s="64">
        <v>0.04</v>
      </c>
      <c r="AC73" s="176">
        <v>0.12</v>
      </c>
      <c r="AD73" s="64">
        <v>0.31</v>
      </c>
      <c r="AE73" s="64">
        <v>0.04</v>
      </c>
      <c r="AF73" s="64">
        <v>0.04</v>
      </c>
      <c r="AG73" s="64">
        <v>0.14000000000000001</v>
      </c>
      <c r="AH73" s="64">
        <v>0.35</v>
      </c>
      <c r="AI73" s="175">
        <v>0.15</v>
      </c>
      <c r="AJ73" s="64">
        <v>0.37</v>
      </c>
      <c r="AK73" s="86">
        <f t="shared" si="44"/>
        <v>0.52</v>
      </c>
      <c r="AL73" s="64">
        <v>0.28000000000000003</v>
      </c>
      <c r="AM73" s="64">
        <v>0.09</v>
      </c>
      <c r="AN73" s="86">
        <f t="shared" si="45"/>
        <v>0.37</v>
      </c>
      <c r="AO73" s="179">
        <f t="shared" si="54"/>
        <v>0.15000000000000002</v>
      </c>
      <c r="AP73" s="175">
        <v>0.19</v>
      </c>
      <c r="AQ73" s="178">
        <v>0.28999999999999998</v>
      </c>
      <c r="AR73" s="178">
        <v>0.15</v>
      </c>
      <c r="AS73" s="64">
        <v>7.0000000000000007E-2</v>
      </c>
      <c r="AT73" s="176">
        <v>0.22</v>
      </c>
      <c r="AU73" s="64">
        <v>0.2</v>
      </c>
      <c r="AV73" s="64">
        <v>0.05</v>
      </c>
      <c r="AW73" s="64">
        <v>0.15</v>
      </c>
      <c r="AX73" s="64">
        <v>0.19</v>
      </c>
      <c r="AY73" s="178">
        <v>0.32</v>
      </c>
      <c r="AZ73" s="175">
        <v>0.56000000000000005</v>
      </c>
      <c r="BA73" s="64">
        <v>0.04</v>
      </c>
      <c r="BB73" s="64">
        <v>0.35</v>
      </c>
      <c r="BC73" s="179">
        <f t="shared" si="55"/>
        <v>0.52</v>
      </c>
      <c r="BD73" s="45">
        <v>3.5436000000000002E-2</v>
      </c>
      <c r="BE73" s="5">
        <v>0.63</v>
      </c>
      <c r="BF73" s="64">
        <v>0.32</v>
      </c>
      <c r="BG73" s="178">
        <f t="shared" si="56"/>
        <v>0.31</v>
      </c>
      <c r="BH73" s="175">
        <v>0.38</v>
      </c>
      <c r="BI73" s="64">
        <v>0.52</v>
      </c>
      <c r="BJ73" s="179">
        <f t="shared" si="57"/>
        <v>-0.14000000000000001</v>
      </c>
      <c r="BK73" s="64">
        <v>0.17</v>
      </c>
      <c r="BL73" s="64">
        <v>0.27</v>
      </c>
      <c r="BM73" s="70">
        <f t="shared" si="46"/>
        <v>0.44000000000000006</v>
      </c>
      <c r="BN73" s="87">
        <v>0.4</v>
      </c>
      <c r="BO73" s="54">
        <v>0.09</v>
      </c>
      <c r="BP73" s="64">
        <v>0.04</v>
      </c>
      <c r="BQ73" s="33">
        <f t="shared" si="58"/>
        <v>0.13</v>
      </c>
      <c r="BR73" s="178">
        <f t="shared" si="59"/>
        <v>0.31000000000000005</v>
      </c>
      <c r="BS73" s="175">
        <v>0.24</v>
      </c>
      <c r="BT73" s="66">
        <v>0.13</v>
      </c>
      <c r="BU73" s="66">
        <v>0.61</v>
      </c>
      <c r="BV73" s="19">
        <f t="shared" si="60"/>
        <v>0.10999999999999999</v>
      </c>
      <c r="BW73" s="64">
        <v>0.44</v>
      </c>
      <c r="BX73" s="64">
        <v>0.53</v>
      </c>
      <c r="BY73" s="178">
        <f t="shared" si="61"/>
        <v>9.0000000000000024E-2</v>
      </c>
      <c r="BZ73" s="175">
        <v>0.16</v>
      </c>
      <c r="CA73" s="64">
        <v>0.09</v>
      </c>
      <c r="CB73" s="86">
        <f t="shared" si="36"/>
        <v>0.25</v>
      </c>
      <c r="CC73" s="77">
        <f t="shared" si="37"/>
        <v>0.66</v>
      </c>
      <c r="CD73" s="64">
        <v>0.12</v>
      </c>
      <c r="CE73" s="64">
        <v>0.1</v>
      </c>
      <c r="CF73" s="176">
        <v>0.44</v>
      </c>
      <c r="CG73" s="66">
        <v>0.03</v>
      </c>
      <c r="CH73" s="66">
        <v>0.09</v>
      </c>
      <c r="CI73" s="66">
        <v>0.15</v>
      </c>
      <c r="CJ73" s="66">
        <v>0.71</v>
      </c>
      <c r="CK73" s="65">
        <v>0.03</v>
      </c>
      <c r="CL73" s="66">
        <v>0.1</v>
      </c>
      <c r="CM73" s="33">
        <f t="shared" si="47"/>
        <v>0.13</v>
      </c>
      <c r="CN73" s="88">
        <f t="shared" si="48"/>
        <v>0.87000000000000011</v>
      </c>
      <c r="CO73" s="66">
        <v>0.2</v>
      </c>
      <c r="CP73" s="66">
        <v>0.67</v>
      </c>
      <c r="CQ73" s="179">
        <f t="shared" ref="CQ73:CQ109" si="62">CN73-CM73</f>
        <v>0.7400000000000001</v>
      </c>
      <c r="CR73" s="175">
        <v>0.36</v>
      </c>
      <c r="CS73" s="64">
        <v>0.14000000000000001</v>
      </c>
      <c r="CT73" s="64">
        <v>0.15</v>
      </c>
      <c r="CU73" s="64">
        <v>7.0000000000000007E-2</v>
      </c>
      <c r="CV73" s="176">
        <v>0.12</v>
      </c>
      <c r="CW73" s="64">
        <v>0.76</v>
      </c>
      <c r="CX73" s="64">
        <v>0.21</v>
      </c>
      <c r="CY73" s="64">
        <v>0.02</v>
      </c>
      <c r="CZ73" s="64">
        <v>0</v>
      </c>
      <c r="DA73" s="64">
        <v>0.01</v>
      </c>
      <c r="DB73" s="175">
        <v>0.18</v>
      </c>
      <c r="DC73" s="176">
        <v>0.77</v>
      </c>
      <c r="DD73" s="175">
        <v>0.23</v>
      </c>
      <c r="DE73" s="171">
        <v>0.75</v>
      </c>
      <c r="DF73" s="64">
        <v>0.55000000000000004</v>
      </c>
      <c r="DG73" s="64">
        <v>0.2</v>
      </c>
      <c r="DH73" s="77">
        <f t="shared" si="49"/>
        <v>0.75</v>
      </c>
      <c r="DI73" s="64">
        <v>0.13</v>
      </c>
      <c r="DJ73" s="33">
        <f t="shared" si="50"/>
        <v>0.1</v>
      </c>
      <c r="DK73" s="64">
        <v>0.05</v>
      </c>
      <c r="DL73" s="64">
        <v>0.05</v>
      </c>
      <c r="DM73" s="259">
        <v>272596.46000000002</v>
      </c>
      <c r="DN73" s="313">
        <v>200000</v>
      </c>
      <c r="DO73" s="228">
        <v>0.14000000000000001</v>
      </c>
      <c r="DP73" s="228">
        <v>0.36</v>
      </c>
      <c r="DQ73" s="228">
        <v>0.25</v>
      </c>
      <c r="DR73" s="228">
        <v>0.05</v>
      </c>
      <c r="DS73" s="228">
        <v>0.05</v>
      </c>
    </row>
    <row r="74" spans="1:123" s="68" customFormat="1" x14ac:dyDescent="0.25">
      <c r="A74" s="212">
        <v>42491</v>
      </c>
      <c r="B74" s="191">
        <f t="shared" si="30"/>
        <v>85.3</v>
      </c>
      <c r="C74" s="191">
        <f t="shared" si="22"/>
        <v>13</v>
      </c>
      <c r="D74" s="191">
        <f t="shared" si="29"/>
        <v>98.3</v>
      </c>
      <c r="E74" s="65">
        <v>0.48</v>
      </c>
      <c r="F74" s="66">
        <v>0.06</v>
      </c>
      <c r="G74" s="66">
        <v>0.39</v>
      </c>
      <c r="H74" s="179">
        <f t="shared" si="51"/>
        <v>0.42</v>
      </c>
      <c r="I74" s="41">
        <v>-8.9899999999999994E-2</v>
      </c>
      <c r="J74" s="41">
        <v>6.1400000000000003E-2</v>
      </c>
      <c r="K74" s="46">
        <v>2.4077999999999995E-2</v>
      </c>
      <c r="L74" s="65">
        <v>0.48</v>
      </c>
      <c r="M74" s="66">
        <v>0.05</v>
      </c>
      <c r="N74" s="66">
        <v>0.4</v>
      </c>
      <c r="O74" s="19">
        <f t="shared" si="52"/>
        <v>-0.43</v>
      </c>
      <c r="P74" s="203">
        <v>3.6600000000000001E-2</v>
      </c>
      <c r="Q74" s="40">
        <v>4.1599999999999998E-2</v>
      </c>
      <c r="R74" s="64">
        <v>0.14000000000000001</v>
      </c>
      <c r="S74" s="66">
        <v>0.46</v>
      </c>
      <c r="T74" s="77">
        <f t="shared" si="42"/>
        <v>0.60000000000000009</v>
      </c>
      <c r="U74" s="64">
        <v>0.2</v>
      </c>
      <c r="V74" s="64">
        <v>0.11</v>
      </c>
      <c r="W74" s="77">
        <f t="shared" si="43"/>
        <v>0.31</v>
      </c>
      <c r="X74" s="178">
        <f t="shared" si="53"/>
        <v>0.29000000000000009</v>
      </c>
      <c r="Y74" s="175">
        <v>0.21</v>
      </c>
      <c r="Z74" s="64">
        <v>0.36</v>
      </c>
      <c r="AA74" s="64">
        <v>0.19</v>
      </c>
      <c r="AB74" s="64">
        <v>0.02</v>
      </c>
      <c r="AC74" s="176">
        <v>0.13</v>
      </c>
      <c r="AD74" s="64">
        <v>0.3</v>
      </c>
      <c r="AE74" s="64">
        <v>0.06</v>
      </c>
      <c r="AF74" s="64">
        <v>0.11</v>
      </c>
      <c r="AG74" s="64">
        <v>0.15</v>
      </c>
      <c r="AH74" s="64">
        <v>0.3</v>
      </c>
      <c r="AI74" s="175">
        <v>0.15</v>
      </c>
      <c r="AJ74" s="64">
        <v>0.37</v>
      </c>
      <c r="AK74" s="86">
        <f t="shared" si="44"/>
        <v>0.52</v>
      </c>
      <c r="AL74" s="64">
        <v>0.28000000000000003</v>
      </c>
      <c r="AM74" s="64">
        <v>0.11</v>
      </c>
      <c r="AN74" s="86">
        <f t="shared" si="45"/>
        <v>0.39</v>
      </c>
      <c r="AO74" s="179">
        <f t="shared" si="54"/>
        <v>0.13</v>
      </c>
      <c r="AP74" s="175">
        <v>0.21</v>
      </c>
      <c r="AQ74" s="178">
        <v>0.28000000000000003</v>
      </c>
      <c r="AR74" s="178">
        <v>0.16</v>
      </c>
      <c r="AS74" s="64">
        <v>0.05</v>
      </c>
      <c r="AT74" s="176">
        <v>0.2</v>
      </c>
      <c r="AU74" s="64">
        <v>0.23</v>
      </c>
      <c r="AV74" s="64">
        <v>0.06</v>
      </c>
      <c r="AW74" s="64">
        <v>0.18</v>
      </c>
      <c r="AX74" s="64">
        <v>0.15</v>
      </c>
      <c r="AY74" s="178">
        <v>0.28999999999999998</v>
      </c>
      <c r="AZ74" s="175">
        <v>0.54</v>
      </c>
      <c r="BA74" s="64">
        <v>0.04</v>
      </c>
      <c r="BB74" s="64">
        <v>0.35</v>
      </c>
      <c r="BC74" s="179">
        <f t="shared" si="55"/>
        <v>0.5</v>
      </c>
      <c r="BD74" s="45">
        <v>3.6520000000000004E-2</v>
      </c>
      <c r="BE74" s="5">
        <v>0.63</v>
      </c>
      <c r="BF74" s="64">
        <v>0.3</v>
      </c>
      <c r="BG74" s="178">
        <f t="shared" si="56"/>
        <v>0.33</v>
      </c>
      <c r="BH74" s="175">
        <v>0.36</v>
      </c>
      <c r="BI74" s="64">
        <v>0.57999999999999996</v>
      </c>
      <c r="BJ74" s="179">
        <f t="shared" si="57"/>
        <v>-0.21999999999999997</v>
      </c>
      <c r="BK74" s="64">
        <v>0.14000000000000001</v>
      </c>
      <c r="BL74" s="64">
        <v>0.28999999999999998</v>
      </c>
      <c r="BM74" s="70">
        <f t="shared" si="46"/>
        <v>0.43</v>
      </c>
      <c r="BN74" s="87">
        <v>0.42</v>
      </c>
      <c r="BO74" s="54">
        <v>0.08</v>
      </c>
      <c r="BP74" s="64">
        <v>0.04</v>
      </c>
      <c r="BQ74" s="33">
        <f t="shared" si="58"/>
        <v>0.12</v>
      </c>
      <c r="BR74" s="178">
        <f t="shared" si="59"/>
        <v>0.31</v>
      </c>
      <c r="BS74" s="175">
        <v>0.27</v>
      </c>
      <c r="BT74" s="66">
        <v>0.09</v>
      </c>
      <c r="BU74" s="66">
        <v>0.62</v>
      </c>
      <c r="BV74" s="19">
        <f t="shared" si="60"/>
        <v>0.18000000000000002</v>
      </c>
      <c r="BW74" s="64">
        <v>0.43</v>
      </c>
      <c r="BX74" s="64">
        <v>0.55000000000000004</v>
      </c>
      <c r="BY74" s="178">
        <f t="shared" si="61"/>
        <v>0.12000000000000005</v>
      </c>
      <c r="BZ74" s="175">
        <v>0.15</v>
      </c>
      <c r="CA74" s="64">
        <v>7.0000000000000007E-2</v>
      </c>
      <c r="CB74" s="86">
        <f t="shared" si="36"/>
        <v>0.22</v>
      </c>
      <c r="CC74" s="77">
        <f t="shared" si="37"/>
        <v>0.66999999999999993</v>
      </c>
      <c r="CD74" s="64">
        <v>0.09</v>
      </c>
      <c r="CE74" s="64">
        <v>0.17</v>
      </c>
      <c r="CF74" s="176">
        <v>0.41</v>
      </c>
      <c r="CG74" s="66">
        <v>0.05</v>
      </c>
      <c r="CH74" s="66">
        <v>0.08</v>
      </c>
      <c r="CI74" s="66">
        <v>0.17</v>
      </c>
      <c r="CJ74" s="66">
        <v>0.67</v>
      </c>
      <c r="CK74" s="65">
        <v>0.04</v>
      </c>
      <c r="CL74" s="66">
        <v>0.1</v>
      </c>
      <c r="CM74" s="33">
        <f t="shared" si="47"/>
        <v>0.14000000000000001</v>
      </c>
      <c r="CN74" s="88">
        <f t="shared" si="48"/>
        <v>0.86</v>
      </c>
      <c r="CO74" s="66">
        <v>0.22</v>
      </c>
      <c r="CP74" s="66">
        <v>0.64</v>
      </c>
      <c r="CQ74" s="179">
        <f t="shared" si="62"/>
        <v>0.72</v>
      </c>
      <c r="CR74" s="175">
        <v>0.4</v>
      </c>
      <c r="CS74" s="64">
        <v>0.11</v>
      </c>
      <c r="CT74" s="64">
        <v>0.16</v>
      </c>
      <c r="CU74" s="64">
        <v>0.09</v>
      </c>
      <c r="CV74" s="176">
        <v>0.11</v>
      </c>
      <c r="CW74" s="64">
        <v>0.82</v>
      </c>
      <c r="CX74" s="64">
        <v>0.16</v>
      </c>
      <c r="CY74" s="64">
        <v>0.02</v>
      </c>
      <c r="CZ74" s="64">
        <v>0</v>
      </c>
      <c r="DA74" s="64">
        <v>0</v>
      </c>
      <c r="DB74" s="175">
        <v>0.2</v>
      </c>
      <c r="DC74" s="176">
        <v>0.77</v>
      </c>
      <c r="DD74" s="175">
        <v>0.24</v>
      </c>
      <c r="DE74" s="171">
        <v>0.75</v>
      </c>
      <c r="DF74" s="64">
        <v>0.55000000000000004</v>
      </c>
      <c r="DG74" s="64">
        <v>0.21</v>
      </c>
      <c r="DH74" s="77">
        <f t="shared" si="49"/>
        <v>0.76</v>
      </c>
      <c r="DI74" s="64">
        <v>0.15</v>
      </c>
      <c r="DJ74" s="33">
        <f t="shared" si="50"/>
        <v>0.06</v>
      </c>
      <c r="DK74" s="64">
        <v>0.03</v>
      </c>
      <c r="DL74" s="64">
        <v>0.03</v>
      </c>
      <c r="DM74" s="259">
        <v>319852.03999999998</v>
      </c>
      <c r="DN74" s="313">
        <v>200000</v>
      </c>
      <c r="DO74" s="228">
        <v>0.14000000000000001</v>
      </c>
      <c r="DP74" s="228">
        <v>0.31</v>
      </c>
      <c r="DQ74" s="228">
        <v>0.22</v>
      </c>
      <c r="DR74" s="228">
        <v>0.05</v>
      </c>
      <c r="DS74" s="228">
        <v>0.05</v>
      </c>
    </row>
    <row r="75" spans="1:123" s="68" customFormat="1" x14ac:dyDescent="0.25">
      <c r="A75" s="212">
        <v>42522</v>
      </c>
      <c r="B75" s="191">
        <f t="shared" si="30"/>
        <v>83.2</v>
      </c>
      <c r="C75" s="191">
        <f t="shared" si="22"/>
        <v>12.099999999999994</v>
      </c>
      <c r="D75" s="191">
        <f t="shared" si="29"/>
        <v>95.3</v>
      </c>
      <c r="E75" s="65">
        <v>0.42</v>
      </c>
      <c r="F75" s="66">
        <v>0.09</v>
      </c>
      <c r="G75" s="66">
        <v>0.41</v>
      </c>
      <c r="H75" s="179">
        <f t="shared" si="51"/>
        <v>0.32999999999999996</v>
      </c>
      <c r="I75" s="41">
        <v>-8.7300000000000003E-2</v>
      </c>
      <c r="J75" s="41">
        <v>6.5600000000000006E-2</v>
      </c>
      <c r="K75" s="46">
        <v>1.9695000000000001E-2</v>
      </c>
      <c r="L75" s="65">
        <v>0.46</v>
      </c>
      <c r="M75" s="66">
        <v>0.05</v>
      </c>
      <c r="N75" s="66">
        <v>0.4</v>
      </c>
      <c r="O75" s="19">
        <f t="shared" si="52"/>
        <v>-0.41000000000000003</v>
      </c>
      <c r="P75" s="203">
        <v>3.6400000000000002E-2</v>
      </c>
      <c r="Q75" s="40">
        <v>4.2099999999999999E-2</v>
      </c>
      <c r="R75" s="64">
        <v>0.18</v>
      </c>
      <c r="S75" s="66">
        <v>0.43</v>
      </c>
      <c r="T75" s="77">
        <f t="shared" si="42"/>
        <v>0.61</v>
      </c>
      <c r="U75" s="64">
        <v>0.21</v>
      </c>
      <c r="V75" s="64">
        <v>0.08</v>
      </c>
      <c r="W75" s="77">
        <f t="shared" si="43"/>
        <v>0.28999999999999998</v>
      </c>
      <c r="X75" s="178">
        <f t="shared" si="53"/>
        <v>0.32</v>
      </c>
      <c r="Y75" s="175">
        <v>0.13</v>
      </c>
      <c r="Z75" s="64">
        <v>0.44</v>
      </c>
      <c r="AA75" s="64">
        <v>0.19</v>
      </c>
      <c r="AB75" s="64">
        <v>0.04</v>
      </c>
      <c r="AC75" s="176">
        <v>0.12</v>
      </c>
      <c r="AD75" s="64">
        <v>0.32</v>
      </c>
      <c r="AE75" s="64">
        <v>0.11</v>
      </c>
      <c r="AF75" s="64">
        <v>0.1</v>
      </c>
      <c r="AG75" s="64">
        <v>0.11</v>
      </c>
      <c r="AH75" s="64">
        <v>0.28999999999999998</v>
      </c>
      <c r="AI75" s="175">
        <v>0.2</v>
      </c>
      <c r="AJ75" s="64">
        <v>0.34</v>
      </c>
      <c r="AK75" s="86">
        <f t="shared" si="44"/>
        <v>0.54</v>
      </c>
      <c r="AL75" s="64">
        <v>0.26</v>
      </c>
      <c r="AM75" s="64">
        <v>0.1</v>
      </c>
      <c r="AN75" s="86">
        <f t="shared" si="45"/>
        <v>0.36</v>
      </c>
      <c r="AO75" s="179">
        <f t="shared" si="54"/>
        <v>0.18000000000000005</v>
      </c>
      <c r="AP75" s="175">
        <v>0.2</v>
      </c>
      <c r="AQ75" s="178">
        <v>0.28999999999999998</v>
      </c>
      <c r="AR75" s="178">
        <v>0.15</v>
      </c>
      <c r="AS75" s="64">
        <v>0.1</v>
      </c>
      <c r="AT75" s="176">
        <v>0.19</v>
      </c>
      <c r="AU75" s="64">
        <v>0.25</v>
      </c>
      <c r="AV75" s="64">
        <v>0.06</v>
      </c>
      <c r="AW75" s="64">
        <v>0.15</v>
      </c>
      <c r="AX75" s="64">
        <v>0.13</v>
      </c>
      <c r="AY75" s="178">
        <v>0.34</v>
      </c>
      <c r="AZ75" s="175">
        <v>0.54</v>
      </c>
      <c r="BA75" s="64">
        <v>0.05</v>
      </c>
      <c r="BB75" s="64">
        <v>0.35</v>
      </c>
      <c r="BC75" s="179">
        <f t="shared" si="55"/>
        <v>0.49000000000000005</v>
      </c>
      <c r="BD75" s="45">
        <v>3.6093000000000007E-2</v>
      </c>
      <c r="BE75" s="5">
        <v>0.63</v>
      </c>
      <c r="BF75" s="64">
        <v>0.31</v>
      </c>
      <c r="BG75" s="178">
        <f t="shared" si="56"/>
        <v>0.32</v>
      </c>
      <c r="BH75" s="175">
        <v>0.33</v>
      </c>
      <c r="BI75" s="64">
        <v>0.59</v>
      </c>
      <c r="BJ75" s="179">
        <f t="shared" si="57"/>
        <v>-0.25999999999999995</v>
      </c>
      <c r="BK75" s="64">
        <v>0.14000000000000001</v>
      </c>
      <c r="BL75" s="64">
        <v>0.31</v>
      </c>
      <c r="BM75" s="70">
        <f t="shared" si="46"/>
        <v>0.45</v>
      </c>
      <c r="BN75" s="87">
        <v>0.43</v>
      </c>
      <c r="BO75" s="54">
        <v>0.06</v>
      </c>
      <c r="BP75" s="64">
        <v>0.03</v>
      </c>
      <c r="BQ75" s="33">
        <f t="shared" si="58"/>
        <v>0.09</v>
      </c>
      <c r="BR75" s="178">
        <f t="shared" si="59"/>
        <v>0.36</v>
      </c>
      <c r="BS75" s="175">
        <v>0.22</v>
      </c>
      <c r="BT75" s="66">
        <v>0.14000000000000001</v>
      </c>
      <c r="BU75" s="66">
        <v>0.62</v>
      </c>
      <c r="BV75" s="19">
        <f t="shared" si="60"/>
        <v>7.9999999999999988E-2</v>
      </c>
      <c r="BW75" s="64">
        <v>0.43</v>
      </c>
      <c r="BX75" s="64">
        <v>0.54</v>
      </c>
      <c r="BY75" s="178">
        <f t="shared" si="61"/>
        <v>0.11000000000000004</v>
      </c>
      <c r="BZ75" s="175">
        <v>0.21</v>
      </c>
      <c r="CA75" s="64">
        <v>7.0000000000000007E-2</v>
      </c>
      <c r="CB75" s="86">
        <f t="shared" si="36"/>
        <v>0.28000000000000003</v>
      </c>
      <c r="CC75" s="77">
        <f t="shared" si="37"/>
        <v>0.63</v>
      </c>
      <c r="CD75" s="64">
        <v>0.09</v>
      </c>
      <c r="CE75" s="64">
        <v>0.11</v>
      </c>
      <c r="CF75" s="176">
        <v>0.43</v>
      </c>
      <c r="CG75" s="66">
        <v>0.04</v>
      </c>
      <c r="CH75" s="66">
        <v>0.09</v>
      </c>
      <c r="CI75" s="66">
        <v>0.16</v>
      </c>
      <c r="CJ75" s="66">
        <v>0.67</v>
      </c>
      <c r="CK75" s="65">
        <v>0.04</v>
      </c>
      <c r="CL75" s="66">
        <v>0.12</v>
      </c>
      <c r="CM75" s="33">
        <f t="shared" si="47"/>
        <v>0.16</v>
      </c>
      <c r="CN75" s="88">
        <f t="shared" si="48"/>
        <v>0.84</v>
      </c>
      <c r="CO75" s="66">
        <v>0.22</v>
      </c>
      <c r="CP75" s="66">
        <v>0.62</v>
      </c>
      <c r="CQ75" s="179">
        <f t="shared" si="62"/>
        <v>0.67999999999999994</v>
      </c>
      <c r="CR75" s="175">
        <v>0.4</v>
      </c>
      <c r="CS75" s="64">
        <v>0.14000000000000001</v>
      </c>
      <c r="CT75" s="64">
        <v>0.14000000000000001</v>
      </c>
      <c r="CU75" s="64">
        <v>0.08</v>
      </c>
      <c r="CV75" s="176">
        <v>0.12</v>
      </c>
      <c r="CW75" s="64">
        <v>0.78</v>
      </c>
      <c r="CX75" s="64">
        <v>0.15</v>
      </c>
      <c r="CY75" s="64">
        <v>0.04</v>
      </c>
      <c r="CZ75" s="64">
        <v>0.01</v>
      </c>
      <c r="DA75" s="64">
        <v>0.01</v>
      </c>
      <c r="DB75" s="175">
        <v>0.15</v>
      </c>
      <c r="DC75" s="176">
        <v>0.81</v>
      </c>
      <c r="DD75" s="175">
        <v>0.2</v>
      </c>
      <c r="DE75" s="171">
        <v>0.78</v>
      </c>
      <c r="DF75" s="64">
        <v>0.55000000000000004</v>
      </c>
      <c r="DG75" s="64">
        <v>0.21</v>
      </c>
      <c r="DH75" s="77">
        <f t="shared" si="49"/>
        <v>0.76</v>
      </c>
      <c r="DI75" s="64">
        <v>0.12</v>
      </c>
      <c r="DJ75" s="33">
        <f t="shared" si="50"/>
        <v>0.09</v>
      </c>
      <c r="DK75" s="64">
        <v>0.05</v>
      </c>
      <c r="DL75" s="64">
        <v>0.04</v>
      </c>
      <c r="DM75" s="259">
        <v>264368.84999999998</v>
      </c>
      <c r="DN75" s="313">
        <v>180000</v>
      </c>
      <c r="DO75" s="228">
        <v>0.2</v>
      </c>
      <c r="DP75" s="228">
        <v>0.32</v>
      </c>
      <c r="DQ75" s="228">
        <v>0.21</v>
      </c>
      <c r="DR75" s="228">
        <v>0.05</v>
      </c>
      <c r="DS75" s="228">
        <v>0.04</v>
      </c>
    </row>
    <row r="76" spans="1:123" s="68" customFormat="1" x14ac:dyDescent="0.25">
      <c r="A76" s="212">
        <v>42552</v>
      </c>
      <c r="B76" s="191">
        <f t="shared" si="30"/>
        <v>86.5</v>
      </c>
      <c r="C76" s="191">
        <f t="shared" si="22"/>
        <v>11.799999999999997</v>
      </c>
      <c r="D76" s="191">
        <f t="shared" ref="D76:D107" si="63">ROUND(63.5+100*(T76-W76+AK76-AN76+E76-F76+BS76-BT76+CN76-CM76)/5,1)</f>
        <v>98.3</v>
      </c>
      <c r="E76" s="65">
        <v>0.49</v>
      </c>
      <c r="F76" s="66">
        <v>0.08</v>
      </c>
      <c r="G76" s="66">
        <v>0.36</v>
      </c>
      <c r="H76" s="179">
        <f t="shared" si="51"/>
        <v>0.41</v>
      </c>
      <c r="I76" s="41">
        <v>-0.1129</v>
      </c>
      <c r="J76" s="41">
        <v>6.1199999999999997E-2</v>
      </c>
      <c r="K76" s="46">
        <v>2.0956000000000002E-2</v>
      </c>
      <c r="L76" s="65">
        <v>0.43</v>
      </c>
      <c r="M76" s="66">
        <v>7.0000000000000007E-2</v>
      </c>
      <c r="N76" s="66">
        <v>0.43</v>
      </c>
      <c r="O76" s="19">
        <f t="shared" si="52"/>
        <v>-0.36</v>
      </c>
      <c r="P76" s="203">
        <v>3.4799999999999998E-2</v>
      </c>
      <c r="Q76" s="40">
        <v>4.02E-2</v>
      </c>
      <c r="R76" s="64">
        <v>0.18</v>
      </c>
      <c r="S76" s="66">
        <v>0.45</v>
      </c>
      <c r="T76" s="77">
        <f t="shared" si="42"/>
        <v>0.63</v>
      </c>
      <c r="U76" s="64">
        <v>0.22</v>
      </c>
      <c r="V76" s="64">
        <v>0.08</v>
      </c>
      <c r="W76" s="77">
        <f t="shared" si="43"/>
        <v>0.3</v>
      </c>
      <c r="X76" s="178">
        <f t="shared" si="53"/>
        <v>0.33</v>
      </c>
      <c r="Y76" s="175">
        <v>0.17</v>
      </c>
      <c r="Z76" s="64">
        <v>0.41</v>
      </c>
      <c r="AA76" s="64">
        <v>0.21</v>
      </c>
      <c r="AB76" s="64">
        <v>0.03</v>
      </c>
      <c r="AC76" s="176">
        <v>0.09</v>
      </c>
      <c r="AD76" s="64">
        <v>0.34</v>
      </c>
      <c r="AE76" s="64">
        <v>0.05</v>
      </c>
      <c r="AF76" s="64">
        <v>0.05</v>
      </c>
      <c r="AG76" s="64">
        <v>0.11</v>
      </c>
      <c r="AH76" s="64">
        <v>0.36</v>
      </c>
      <c r="AI76" s="175">
        <v>0.17</v>
      </c>
      <c r="AJ76" s="64">
        <v>0.39</v>
      </c>
      <c r="AK76" s="86">
        <f t="shared" si="44"/>
        <v>0.56000000000000005</v>
      </c>
      <c r="AL76" s="64">
        <v>0.27</v>
      </c>
      <c r="AM76" s="64">
        <v>0.09</v>
      </c>
      <c r="AN76" s="86">
        <f t="shared" si="45"/>
        <v>0.36</v>
      </c>
      <c r="AO76" s="179">
        <f t="shared" si="54"/>
        <v>0.20000000000000007</v>
      </c>
      <c r="AP76" s="175">
        <v>0.23</v>
      </c>
      <c r="AQ76" s="178">
        <v>0.31</v>
      </c>
      <c r="AR76" s="178">
        <v>0.12</v>
      </c>
      <c r="AS76" s="64">
        <v>0.11</v>
      </c>
      <c r="AT76" s="176">
        <v>0.16</v>
      </c>
      <c r="AU76" s="64">
        <v>0.2</v>
      </c>
      <c r="AV76" s="64">
        <v>0.06</v>
      </c>
      <c r="AW76" s="64">
        <v>0.15</v>
      </c>
      <c r="AX76" s="64">
        <v>0.17</v>
      </c>
      <c r="AY76" s="178">
        <v>0.28999999999999998</v>
      </c>
      <c r="AZ76" s="175">
        <v>0.57999999999999996</v>
      </c>
      <c r="BA76" s="64">
        <v>0.04</v>
      </c>
      <c r="BB76" s="64">
        <v>0.33</v>
      </c>
      <c r="BC76" s="179">
        <f t="shared" si="55"/>
        <v>0.53999999999999992</v>
      </c>
      <c r="BD76" s="45">
        <v>4.0147999999999989E-2</v>
      </c>
      <c r="BE76" s="5">
        <v>0.67</v>
      </c>
      <c r="BF76" s="64">
        <v>0.26</v>
      </c>
      <c r="BG76" s="178">
        <f t="shared" si="56"/>
        <v>0.41000000000000003</v>
      </c>
      <c r="BH76" s="175">
        <v>0.33</v>
      </c>
      <c r="BI76" s="64">
        <v>0.59</v>
      </c>
      <c r="BJ76" s="179">
        <f t="shared" si="57"/>
        <v>-0.25999999999999995</v>
      </c>
      <c r="BK76" s="64">
        <v>0.17</v>
      </c>
      <c r="BL76" s="64">
        <v>0.27</v>
      </c>
      <c r="BM76" s="70">
        <f t="shared" si="46"/>
        <v>0.44000000000000006</v>
      </c>
      <c r="BN76" s="87">
        <v>0.41</v>
      </c>
      <c r="BO76" s="54">
        <v>0.09</v>
      </c>
      <c r="BP76" s="64">
        <v>0.04</v>
      </c>
      <c r="BQ76" s="33">
        <f t="shared" si="58"/>
        <v>0.13</v>
      </c>
      <c r="BR76" s="178">
        <f t="shared" si="59"/>
        <v>0.31000000000000005</v>
      </c>
      <c r="BS76" s="175">
        <v>0.22</v>
      </c>
      <c r="BT76" s="66">
        <v>0.11</v>
      </c>
      <c r="BU76" s="66">
        <v>0.64</v>
      </c>
      <c r="BV76" s="19">
        <f t="shared" si="60"/>
        <v>0.11</v>
      </c>
      <c r="BW76" s="64">
        <v>0.45</v>
      </c>
      <c r="BX76" s="64">
        <v>0.52</v>
      </c>
      <c r="BY76" s="178">
        <f t="shared" si="61"/>
        <v>7.0000000000000007E-2</v>
      </c>
      <c r="BZ76" s="175">
        <v>0.16</v>
      </c>
      <c r="CA76" s="64">
        <v>0.09</v>
      </c>
      <c r="CB76" s="86">
        <f t="shared" si="36"/>
        <v>0.25</v>
      </c>
      <c r="CC76" s="77">
        <f t="shared" si="37"/>
        <v>0.66999999999999993</v>
      </c>
      <c r="CD76" s="64">
        <v>0.11</v>
      </c>
      <c r="CE76" s="64">
        <v>0.15</v>
      </c>
      <c r="CF76" s="176">
        <v>0.41</v>
      </c>
      <c r="CG76" s="66">
        <v>0.05</v>
      </c>
      <c r="CH76" s="66">
        <v>0.09</v>
      </c>
      <c r="CI76" s="66">
        <v>0.16</v>
      </c>
      <c r="CJ76" s="66">
        <v>0.67</v>
      </c>
      <c r="CK76" s="65">
        <v>0.05</v>
      </c>
      <c r="CL76" s="66">
        <v>0.11</v>
      </c>
      <c r="CM76" s="33">
        <f t="shared" si="47"/>
        <v>0.16</v>
      </c>
      <c r="CN76" s="88">
        <f t="shared" si="48"/>
        <v>0.85</v>
      </c>
      <c r="CO76" s="66">
        <v>0.21</v>
      </c>
      <c r="CP76" s="66">
        <v>0.64</v>
      </c>
      <c r="CQ76" s="179">
        <f t="shared" si="62"/>
        <v>0.69</v>
      </c>
      <c r="CR76" s="175">
        <v>0.36</v>
      </c>
      <c r="CS76" s="64">
        <v>0.13</v>
      </c>
      <c r="CT76" s="64">
        <v>0.14000000000000001</v>
      </c>
      <c r="CU76" s="64">
        <v>0.08</v>
      </c>
      <c r="CV76" s="176">
        <v>0.12</v>
      </c>
      <c r="CW76" s="64">
        <v>0.83</v>
      </c>
      <c r="CX76" s="64">
        <v>0.12</v>
      </c>
      <c r="CY76" s="64">
        <v>0.04</v>
      </c>
      <c r="CZ76" s="64">
        <v>0.01</v>
      </c>
      <c r="DA76" s="64">
        <v>0</v>
      </c>
      <c r="DB76" s="175">
        <v>0.17</v>
      </c>
      <c r="DC76" s="176">
        <v>0.8</v>
      </c>
      <c r="DD76" s="175">
        <v>0.21</v>
      </c>
      <c r="DE76" s="171">
        <v>0.78</v>
      </c>
      <c r="DF76" s="64">
        <v>0.5</v>
      </c>
      <c r="DG76" s="64">
        <v>0.24</v>
      </c>
      <c r="DH76" s="77">
        <f t="shared" si="49"/>
        <v>0.74</v>
      </c>
      <c r="DI76" s="64">
        <v>0.13</v>
      </c>
      <c r="DJ76" s="33">
        <f t="shared" si="50"/>
        <v>0.09</v>
      </c>
      <c r="DK76" s="64">
        <v>0.05</v>
      </c>
      <c r="DL76" s="64">
        <v>0.04</v>
      </c>
      <c r="DM76" s="259">
        <v>351229.38</v>
      </c>
      <c r="DN76" s="313">
        <v>212460.3</v>
      </c>
      <c r="DO76" s="228">
        <v>0.1</v>
      </c>
      <c r="DP76" s="228">
        <v>0.34</v>
      </c>
      <c r="DQ76" s="228">
        <v>0.25</v>
      </c>
      <c r="DR76" s="228">
        <v>0.06</v>
      </c>
      <c r="DS76" s="228">
        <v>0.05</v>
      </c>
    </row>
    <row r="77" spans="1:123" s="68" customFormat="1" x14ac:dyDescent="0.25">
      <c r="A77" s="212">
        <v>42583</v>
      </c>
      <c r="B77" s="191">
        <f t="shared" ref="B77:B108" si="64">ROUND(63.5+100*(T77-W77+AK77-AN77+E77-F77+M77-L77+BS77-BT77+CN77-CM77)/6,1)</f>
        <v>85</v>
      </c>
      <c r="C77" s="191">
        <f t="shared" ref="C77:C117" si="65">D77-B77</f>
        <v>11.900000000000006</v>
      </c>
      <c r="D77" s="191">
        <f t="shared" si="63"/>
        <v>96.9</v>
      </c>
      <c r="E77" s="65">
        <v>0.43</v>
      </c>
      <c r="F77" s="66">
        <v>0.08</v>
      </c>
      <c r="G77" s="66">
        <v>0.4</v>
      </c>
      <c r="H77" s="179">
        <f t="shared" si="51"/>
        <v>0.35</v>
      </c>
      <c r="I77" s="41">
        <v>-9.4100000000000003E-2</v>
      </c>
      <c r="J77" s="41">
        <v>6.6500000000000004E-2</v>
      </c>
      <c r="K77" s="46">
        <v>2.1066999999999999E-2</v>
      </c>
      <c r="L77" s="65">
        <v>0.44</v>
      </c>
      <c r="M77" s="66">
        <v>0.06</v>
      </c>
      <c r="N77" s="66">
        <v>0.4</v>
      </c>
      <c r="O77" s="19">
        <f t="shared" si="52"/>
        <v>-0.38</v>
      </c>
      <c r="P77" s="203">
        <v>3.4799999999999998E-2</v>
      </c>
      <c r="Q77" s="40">
        <v>4.1500000000000002E-2</v>
      </c>
      <c r="R77" s="64">
        <v>0.17</v>
      </c>
      <c r="S77" s="66">
        <v>0.46</v>
      </c>
      <c r="T77" s="77">
        <f t="shared" si="42"/>
        <v>0.63</v>
      </c>
      <c r="U77" s="64">
        <v>0.2</v>
      </c>
      <c r="V77" s="64">
        <v>0.09</v>
      </c>
      <c r="W77" s="77">
        <f t="shared" si="43"/>
        <v>0.29000000000000004</v>
      </c>
      <c r="X77" s="178">
        <f t="shared" si="53"/>
        <v>0.33999999999999997</v>
      </c>
      <c r="Y77" s="175">
        <v>0.18</v>
      </c>
      <c r="Z77" s="64">
        <v>0.42</v>
      </c>
      <c r="AA77" s="64">
        <v>0.19</v>
      </c>
      <c r="AB77" s="64">
        <v>0.02</v>
      </c>
      <c r="AC77" s="176">
        <v>0.1</v>
      </c>
      <c r="AD77" s="64">
        <v>0.3</v>
      </c>
      <c r="AE77" s="64">
        <v>7.0000000000000007E-2</v>
      </c>
      <c r="AF77" s="64">
        <v>0.02</v>
      </c>
      <c r="AG77" s="64">
        <v>0.17</v>
      </c>
      <c r="AH77" s="64">
        <v>0.33</v>
      </c>
      <c r="AI77" s="175">
        <v>0.17</v>
      </c>
      <c r="AJ77" s="64">
        <v>0.36</v>
      </c>
      <c r="AK77" s="86">
        <f t="shared" si="44"/>
        <v>0.53</v>
      </c>
      <c r="AL77" s="64">
        <v>0.27</v>
      </c>
      <c r="AM77" s="64">
        <v>0.11</v>
      </c>
      <c r="AN77" s="86">
        <f t="shared" si="45"/>
        <v>0.38</v>
      </c>
      <c r="AO77" s="179">
        <f t="shared" si="54"/>
        <v>0.15000000000000002</v>
      </c>
      <c r="AP77" s="175">
        <v>0.25</v>
      </c>
      <c r="AQ77" s="178">
        <v>0.26</v>
      </c>
      <c r="AR77" s="178">
        <v>0.12</v>
      </c>
      <c r="AS77" s="64">
        <v>0.1</v>
      </c>
      <c r="AT77" s="176">
        <v>0.17</v>
      </c>
      <c r="AU77" s="64">
        <v>0.2</v>
      </c>
      <c r="AV77" s="64">
        <v>0.09</v>
      </c>
      <c r="AW77" s="64">
        <v>0.19</v>
      </c>
      <c r="AX77" s="64">
        <v>0.15</v>
      </c>
      <c r="AY77" s="178">
        <v>0.31</v>
      </c>
      <c r="AZ77" s="175">
        <v>0.55000000000000004</v>
      </c>
      <c r="BA77" s="64">
        <v>0.04</v>
      </c>
      <c r="BB77" s="64">
        <v>0.34</v>
      </c>
      <c r="BC77" s="179">
        <f t="shared" si="55"/>
        <v>0.51</v>
      </c>
      <c r="BD77" s="45">
        <v>3.9688000000000001E-2</v>
      </c>
      <c r="BE77" s="5">
        <v>0.65</v>
      </c>
      <c r="BF77" s="64">
        <v>0.28999999999999998</v>
      </c>
      <c r="BG77" s="178">
        <f t="shared" si="56"/>
        <v>0.36000000000000004</v>
      </c>
      <c r="BH77" s="175">
        <v>0.38</v>
      </c>
      <c r="BI77" s="64">
        <v>0.52</v>
      </c>
      <c r="BJ77" s="179">
        <f t="shared" si="57"/>
        <v>-0.14000000000000001</v>
      </c>
      <c r="BK77" s="64">
        <v>0.19</v>
      </c>
      <c r="BL77" s="64">
        <v>0.28000000000000003</v>
      </c>
      <c r="BM77" s="70">
        <f t="shared" si="46"/>
        <v>0.47000000000000003</v>
      </c>
      <c r="BN77" s="87">
        <v>0.37</v>
      </c>
      <c r="BO77" s="54">
        <v>0.08</v>
      </c>
      <c r="BP77" s="64">
        <v>0.04</v>
      </c>
      <c r="BQ77" s="33">
        <f t="shared" si="58"/>
        <v>0.12</v>
      </c>
      <c r="BR77" s="178">
        <f t="shared" si="59"/>
        <v>0.35000000000000003</v>
      </c>
      <c r="BS77" s="175">
        <v>0.23</v>
      </c>
      <c r="BT77" s="66">
        <v>0.13</v>
      </c>
      <c r="BU77" s="66">
        <v>0.61</v>
      </c>
      <c r="BV77" s="19">
        <f t="shared" si="60"/>
        <v>0.1</v>
      </c>
      <c r="BW77" s="64">
        <v>0.43</v>
      </c>
      <c r="BX77" s="64">
        <v>0.54</v>
      </c>
      <c r="BY77" s="178">
        <f t="shared" si="61"/>
        <v>0.11000000000000004</v>
      </c>
      <c r="BZ77" s="175">
        <v>0.16</v>
      </c>
      <c r="CA77" s="64">
        <v>0.09</v>
      </c>
      <c r="CB77" s="86">
        <f t="shared" si="36"/>
        <v>0.25</v>
      </c>
      <c r="CC77" s="77">
        <f t="shared" si="37"/>
        <v>0.67999999999999994</v>
      </c>
      <c r="CD77" s="64">
        <v>0.12</v>
      </c>
      <c r="CE77" s="64">
        <v>0.15</v>
      </c>
      <c r="CF77" s="176">
        <v>0.41</v>
      </c>
      <c r="CG77" s="66">
        <v>0.05</v>
      </c>
      <c r="CH77" s="66">
        <v>0.06</v>
      </c>
      <c r="CI77" s="66">
        <v>0.18</v>
      </c>
      <c r="CJ77" s="66">
        <v>0.69</v>
      </c>
      <c r="CK77" s="65">
        <v>0.05</v>
      </c>
      <c r="CL77" s="66">
        <v>0.08</v>
      </c>
      <c r="CM77" s="33">
        <f t="shared" si="47"/>
        <v>0.13</v>
      </c>
      <c r="CN77" s="88">
        <f t="shared" si="48"/>
        <v>0.86</v>
      </c>
      <c r="CO77" s="66">
        <v>0.23</v>
      </c>
      <c r="CP77" s="66">
        <v>0.63</v>
      </c>
      <c r="CQ77" s="179">
        <f t="shared" si="62"/>
        <v>0.73</v>
      </c>
      <c r="CR77" s="175">
        <v>0.37</v>
      </c>
      <c r="CS77" s="64">
        <v>0.13</v>
      </c>
      <c r="CT77" s="64">
        <v>0.13</v>
      </c>
      <c r="CU77" s="64">
        <v>0.06</v>
      </c>
      <c r="CV77" s="176">
        <v>0.15</v>
      </c>
      <c r="CW77" s="64">
        <v>0.82</v>
      </c>
      <c r="CX77" s="64">
        <v>0.14000000000000001</v>
      </c>
      <c r="CY77" s="64">
        <v>0.02</v>
      </c>
      <c r="CZ77" s="64">
        <v>0</v>
      </c>
      <c r="DA77" s="64">
        <v>0.01</v>
      </c>
      <c r="DB77" s="175">
        <v>0.18</v>
      </c>
      <c r="DC77" s="176">
        <v>0.79</v>
      </c>
      <c r="DD77" s="175">
        <v>0.24</v>
      </c>
      <c r="DE77" s="171">
        <v>0.74</v>
      </c>
      <c r="DF77" s="64">
        <v>0.56000000000000005</v>
      </c>
      <c r="DG77" s="64">
        <v>0.21</v>
      </c>
      <c r="DH77" s="77">
        <f t="shared" si="49"/>
        <v>0.77</v>
      </c>
      <c r="DI77" s="64">
        <v>0.14000000000000001</v>
      </c>
      <c r="DJ77" s="33">
        <f t="shared" si="50"/>
        <v>0.05</v>
      </c>
      <c r="DK77" s="64">
        <v>0.02</v>
      </c>
      <c r="DL77" s="64">
        <v>0.03</v>
      </c>
      <c r="DM77" s="259">
        <v>332264.83</v>
      </c>
      <c r="DN77" s="313">
        <v>220000</v>
      </c>
      <c r="DO77" s="228">
        <v>0.12</v>
      </c>
      <c r="DP77" s="228">
        <v>0.32</v>
      </c>
      <c r="DQ77" s="228">
        <v>0.25</v>
      </c>
      <c r="DR77" s="228">
        <v>7.0000000000000007E-2</v>
      </c>
      <c r="DS77" s="228">
        <v>0.06</v>
      </c>
    </row>
    <row r="78" spans="1:123" s="68" customFormat="1" x14ac:dyDescent="0.25">
      <c r="A78" s="212">
        <v>42614</v>
      </c>
      <c r="B78" s="191">
        <f t="shared" si="64"/>
        <v>82.8</v>
      </c>
      <c r="C78" s="191">
        <f t="shared" si="65"/>
        <v>12.700000000000003</v>
      </c>
      <c r="D78" s="191">
        <f t="shared" si="63"/>
        <v>95.5</v>
      </c>
      <c r="E78" s="65">
        <v>0.43</v>
      </c>
      <c r="F78" s="66">
        <v>0.09</v>
      </c>
      <c r="G78" s="66">
        <v>0.38</v>
      </c>
      <c r="H78" s="179">
        <f t="shared" si="51"/>
        <v>0.33999999999999997</v>
      </c>
      <c r="I78" s="41">
        <v>-9.5500000000000002E-2</v>
      </c>
      <c r="J78" s="41">
        <v>6.59E-2</v>
      </c>
      <c r="K78" s="46">
        <v>1.9741999999999996E-2</v>
      </c>
      <c r="L78" s="65">
        <v>0.49</v>
      </c>
      <c r="M78" s="66">
        <v>0.05</v>
      </c>
      <c r="N78" s="66">
        <v>0.36</v>
      </c>
      <c r="O78" s="19">
        <f t="shared" si="52"/>
        <v>-0.44</v>
      </c>
      <c r="P78" s="203">
        <v>3.4599999999999999E-2</v>
      </c>
      <c r="Q78" s="40">
        <v>4.1399999999999999E-2</v>
      </c>
      <c r="R78" s="64">
        <v>0.17</v>
      </c>
      <c r="S78" s="66">
        <v>0.43</v>
      </c>
      <c r="T78" s="77">
        <f t="shared" si="42"/>
        <v>0.6</v>
      </c>
      <c r="U78" s="64">
        <v>0.21</v>
      </c>
      <c r="V78" s="64">
        <v>0.1</v>
      </c>
      <c r="W78" s="77">
        <f t="shared" si="43"/>
        <v>0.31</v>
      </c>
      <c r="X78" s="178">
        <f t="shared" si="53"/>
        <v>0.28999999999999998</v>
      </c>
      <c r="Y78" s="175">
        <v>0.14000000000000001</v>
      </c>
      <c r="Z78" s="64">
        <v>0.43</v>
      </c>
      <c r="AA78" s="64">
        <v>0.18</v>
      </c>
      <c r="AB78" s="64">
        <v>0.06</v>
      </c>
      <c r="AC78" s="176">
        <v>0.11</v>
      </c>
      <c r="AD78" s="64">
        <v>0.33</v>
      </c>
      <c r="AE78" s="64">
        <v>0.04</v>
      </c>
      <c r="AF78" s="64">
        <v>0.04</v>
      </c>
      <c r="AG78" s="64">
        <v>0.18</v>
      </c>
      <c r="AH78" s="64">
        <v>0.35</v>
      </c>
      <c r="AI78" s="175">
        <v>0.16</v>
      </c>
      <c r="AJ78" s="64">
        <v>0.37</v>
      </c>
      <c r="AK78" s="86">
        <f t="shared" si="44"/>
        <v>0.53</v>
      </c>
      <c r="AL78" s="64">
        <v>0.28999999999999998</v>
      </c>
      <c r="AM78" s="64">
        <v>0.09</v>
      </c>
      <c r="AN78" s="86">
        <f t="shared" si="45"/>
        <v>0.38</v>
      </c>
      <c r="AO78" s="179">
        <f t="shared" si="54"/>
        <v>0.15000000000000002</v>
      </c>
      <c r="AP78" s="175">
        <v>0.25</v>
      </c>
      <c r="AQ78" s="178">
        <v>0.28000000000000003</v>
      </c>
      <c r="AR78" s="178">
        <v>0.11</v>
      </c>
      <c r="AS78" s="64">
        <v>0.09</v>
      </c>
      <c r="AT78" s="176">
        <v>0.19</v>
      </c>
      <c r="AU78" s="64">
        <v>0.18</v>
      </c>
      <c r="AV78" s="64">
        <v>7.0000000000000007E-2</v>
      </c>
      <c r="AW78" s="64">
        <v>0.22</v>
      </c>
      <c r="AX78" s="64">
        <v>0.17</v>
      </c>
      <c r="AY78" s="178">
        <v>0.32</v>
      </c>
      <c r="AZ78" s="175">
        <v>0.54</v>
      </c>
      <c r="BA78" s="64">
        <v>0.03</v>
      </c>
      <c r="BB78" s="64">
        <v>0.36</v>
      </c>
      <c r="BC78" s="179">
        <f t="shared" si="55"/>
        <v>0.51</v>
      </c>
      <c r="BD78" s="45">
        <v>3.8058000000000002E-2</v>
      </c>
      <c r="BE78" s="5">
        <v>0.64</v>
      </c>
      <c r="BF78" s="64">
        <v>0.31</v>
      </c>
      <c r="BG78" s="178">
        <f t="shared" si="56"/>
        <v>0.33</v>
      </c>
      <c r="BH78" s="175">
        <v>0.35</v>
      </c>
      <c r="BI78" s="64">
        <v>0.56999999999999995</v>
      </c>
      <c r="BJ78" s="179">
        <f t="shared" si="57"/>
        <v>-0.21999999999999997</v>
      </c>
      <c r="BK78" s="64">
        <v>0.15</v>
      </c>
      <c r="BL78" s="64">
        <v>0.26</v>
      </c>
      <c r="BM78" s="70">
        <f t="shared" si="46"/>
        <v>0.41000000000000003</v>
      </c>
      <c r="BN78" s="87">
        <v>0.45</v>
      </c>
      <c r="BO78" s="54">
        <v>7.0000000000000007E-2</v>
      </c>
      <c r="BP78" s="64">
        <v>0.04</v>
      </c>
      <c r="BQ78" s="33">
        <f t="shared" si="58"/>
        <v>0.11000000000000001</v>
      </c>
      <c r="BR78" s="178">
        <f t="shared" si="59"/>
        <v>0.30000000000000004</v>
      </c>
      <c r="BS78" s="175">
        <v>0.25</v>
      </c>
      <c r="BT78" s="66">
        <v>0.13</v>
      </c>
      <c r="BU78" s="66">
        <v>0.61</v>
      </c>
      <c r="BV78" s="19">
        <f t="shared" si="60"/>
        <v>0.12</v>
      </c>
      <c r="BW78" s="64">
        <v>0.45</v>
      </c>
      <c r="BX78" s="64">
        <v>0.52</v>
      </c>
      <c r="BY78" s="178">
        <f t="shared" si="61"/>
        <v>7.0000000000000007E-2</v>
      </c>
      <c r="BZ78" s="175">
        <v>0.19</v>
      </c>
      <c r="CA78" s="64">
        <v>0.05</v>
      </c>
      <c r="CB78" s="86">
        <f t="shared" si="36"/>
        <v>0.24</v>
      </c>
      <c r="CC78" s="77">
        <f t="shared" si="37"/>
        <v>0.64</v>
      </c>
      <c r="CD78" s="64">
        <v>0.14000000000000001</v>
      </c>
      <c r="CE78" s="64">
        <v>0.13</v>
      </c>
      <c r="CF78" s="176">
        <v>0.37</v>
      </c>
      <c r="CG78" s="66">
        <v>0.05</v>
      </c>
      <c r="CH78" s="66">
        <v>0.08</v>
      </c>
      <c r="CI78" s="66">
        <v>0.18</v>
      </c>
      <c r="CJ78" s="66">
        <v>0.65</v>
      </c>
      <c r="CK78" s="65">
        <v>0.06</v>
      </c>
      <c r="CL78" s="66">
        <v>0.09</v>
      </c>
      <c r="CM78" s="33">
        <f t="shared" si="47"/>
        <v>0.15</v>
      </c>
      <c r="CN78" s="88">
        <f t="shared" si="48"/>
        <v>0.85</v>
      </c>
      <c r="CO78" s="66">
        <v>0.24</v>
      </c>
      <c r="CP78" s="66">
        <v>0.61</v>
      </c>
      <c r="CQ78" s="179">
        <f t="shared" si="62"/>
        <v>0.7</v>
      </c>
      <c r="CR78" s="175">
        <v>0.39</v>
      </c>
      <c r="CS78" s="64">
        <v>0.14000000000000001</v>
      </c>
      <c r="CT78" s="64">
        <v>0.12</v>
      </c>
      <c r="CU78" s="64">
        <v>0.08</v>
      </c>
      <c r="CV78" s="176">
        <v>0.12</v>
      </c>
      <c r="CW78" s="64">
        <v>0.83</v>
      </c>
      <c r="CX78" s="64">
        <v>0.13</v>
      </c>
      <c r="CY78" s="64">
        <v>0.03</v>
      </c>
      <c r="CZ78" s="64">
        <v>0</v>
      </c>
      <c r="DA78" s="64">
        <v>0</v>
      </c>
      <c r="DB78" s="175">
        <v>0.17</v>
      </c>
      <c r="DC78" s="176">
        <v>0.8</v>
      </c>
      <c r="DD78" s="175">
        <v>0.22</v>
      </c>
      <c r="DE78" s="171">
        <v>0.75</v>
      </c>
      <c r="DF78" s="64">
        <v>0.5</v>
      </c>
      <c r="DG78" s="64">
        <v>0.22</v>
      </c>
      <c r="DH78" s="77">
        <f t="shared" si="49"/>
        <v>0.72</v>
      </c>
      <c r="DI78" s="64">
        <v>0.16</v>
      </c>
      <c r="DJ78" s="33">
        <f t="shared" si="50"/>
        <v>7.0000000000000007E-2</v>
      </c>
      <c r="DK78" s="64">
        <v>0.04</v>
      </c>
      <c r="DL78" s="64">
        <v>0.03</v>
      </c>
      <c r="DM78" s="259">
        <v>429853.99</v>
      </c>
      <c r="DN78" s="313">
        <v>200000</v>
      </c>
      <c r="DO78" s="228">
        <v>0.15</v>
      </c>
      <c r="DP78" s="228">
        <v>0.31</v>
      </c>
      <c r="DQ78" s="228">
        <v>0.2</v>
      </c>
      <c r="DR78" s="228">
        <v>0.06</v>
      </c>
      <c r="DS78" s="228">
        <v>0.08</v>
      </c>
    </row>
    <row r="79" spans="1:123" s="68" customFormat="1" x14ac:dyDescent="0.25">
      <c r="A79" s="212">
        <v>42644</v>
      </c>
      <c r="B79" s="191">
        <f t="shared" si="64"/>
        <v>81.7</v>
      </c>
      <c r="C79" s="191">
        <f t="shared" si="65"/>
        <v>12.599999999999994</v>
      </c>
      <c r="D79" s="191">
        <f t="shared" si="63"/>
        <v>94.3</v>
      </c>
      <c r="E79" s="65">
        <v>0.41</v>
      </c>
      <c r="F79" s="66">
        <v>0.1</v>
      </c>
      <c r="G79" s="66">
        <v>0.4</v>
      </c>
      <c r="H79" s="179">
        <f t="shared" si="51"/>
        <v>0.30999999999999994</v>
      </c>
      <c r="I79" s="41">
        <v>-0.10199999999999999</v>
      </c>
      <c r="J79" s="41">
        <v>7.1599999999999997E-2</v>
      </c>
      <c r="K79" s="46">
        <v>1.9155999999999999E-2</v>
      </c>
      <c r="L79" s="65">
        <v>0.5</v>
      </c>
      <c r="M79" s="66">
        <v>0.05</v>
      </c>
      <c r="N79" s="66">
        <v>0.36</v>
      </c>
      <c r="O79" s="19">
        <f t="shared" si="52"/>
        <v>-0.45</v>
      </c>
      <c r="P79" s="203">
        <v>3.4200000000000001E-2</v>
      </c>
      <c r="Q79" s="40">
        <v>4.1300000000000003E-2</v>
      </c>
      <c r="R79" s="64">
        <v>0.15</v>
      </c>
      <c r="S79" s="66">
        <v>0.45</v>
      </c>
      <c r="T79" s="77">
        <f t="shared" si="42"/>
        <v>0.6</v>
      </c>
      <c r="U79" s="64">
        <v>0.2</v>
      </c>
      <c r="V79" s="64">
        <v>0.09</v>
      </c>
      <c r="W79" s="77">
        <f t="shared" si="43"/>
        <v>0.29000000000000004</v>
      </c>
      <c r="X79" s="178">
        <f t="shared" si="53"/>
        <v>0.30999999999999994</v>
      </c>
      <c r="Y79" s="175">
        <v>0.14000000000000001</v>
      </c>
      <c r="Z79" s="64">
        <v>0.41</v>
      </c>
      <c r="AA79" s="64">
        <v>0.21</v>
      </c>
      <c r="AB79" s="64">
        <v>0.03</v>
      </c>
      <c r="AC79" s="176">
        <v>0.12</v>
      </c>
      <c r="AD79" s="64">
        <v>0.36</v>
      </c>
      <c r="AE79" s="64">
        <v>0.04</v>
      </c>
      <c r="AF79" s="64">
        <v>0.04</v>
      </c>
      <c r="AG79" s="64">
        <v>0.1</v>
      </c>
      <c r="AH79" s="64">
        <v>0.35</v>
      </c>
      <c r="AI79" s="175">
        <v>0.17</v>
      </c>
      <c r="AJ79" s="64">
        <v>0.38</v>
      </c>
      <c r="AK79" s="86">
        <f t="shared" si="44"/>
        <v>0.55000000000000004</v>
      </c>
      <c r="AL79" s="64">
        <v>0.25</v>
      </c>
      <c r="AM79" s="64">
        <v>0.11</v>
      </c>
      <c r="AN79" s="86">
        <f t="shared" si="45"/>
        <v>0.36</v>
      </c>
      <c r="AO79" s="179">
        <f t="shared" si="54"/>
        <v>0.19000000000000006</v>
      </c>
      <c r="AP79" s="175">
        <v>0.23</v>
      </c>
      <c r="AQ79" s="178">
        <v>0.27</v>
      </c>
      <c r="AR79" s="178">
        <v>0.14000000000000001</v>
      </c>
      <c r="AS79" s="64">
        <v>0.09</v>
      </c>
      <c r="AT79" s="176">
        <v>0.18</v>
      </c>
      <c r="AU79" s="64">
        <v>0.2</v>
      </c>
      <c r="AV79" s="64">
        <v>0.05</v>
      </c>
      <c r="AW79" s="64">
        <v>0.19</v>
      </c>
      <c r="AX79" s="64">
        <v>0.16</v>
      </c>
      <c r="AY79" s="178">
        <v>0.32</v>
      </c>
      <c r="AZ79" s="175">
        <v>0.54</v>
      </c>
      <c r="BA79" s="64">
        <v>0.04</v>
      </c>
      <c r="BB79" s="64">
        <v>0.34</v>
      </c>
      <c r="BC79" s="179">
        <f t="shared" si="55"/>
        <v>0.5</v>
      </c>
      <c r="BD79" s="45">
        <v>3.893400000000001E-2</v>
      </c>
      <c r="BE79" s="5">
        <v>0.67</v>
      </c>
      <c r="BF79" s="64">
        <v>0.3</v>
      </c>
      <c r="BG79" s="178">
        <f t="shared" si="56"/>
        <v>0.37000000000000005</v>
      </c>
      <c r="BH79" s="175">
        <v>0.36</v>
      </c>
      <c r="BI79" s="64">
        <v>0.56000000000000005</v>
      </c>
      <c r="BJ79" s="179">
        <f t="shared" si="57"/>
        <v>-0.20000000000000007</v>
      </c>
      <c r="BK79" s="64">
        <v>0.18</v>
      </c>
      <c r="BL79" s="64">
        <v>0.26</v>
      </c>
      <c r="BM79" s="70">
        <f t="shared" si="46"/>
        <v>0.44</v>
      </c>
      <c r="BN79" s="87">
        <v>0.39</v>
      </c>
      <c r="BO79" s="54">
        <v>0.06</v>
      </c>
      <c r="BP79" s="64">
        <v>0.04</v>
      </c>
      <c r="BQ79" s="33">
        <f t="shared" si="58"/>
        <v>0.1</v>
      </c>
      <c r="BR79" s="178">
        <f t="shared" si="59"/>
        <v>0.33999999999999997</v>
      </c>
      <c r="BS79" s="175">
        <v>0.2</v>
      </c>
      <c r="BT79" s="66">
        <v>0.16</v>
      </c>
      <c r="BU79" s="66">
        <v>0.62</v>
      </c>
      <c r="BV79" s="19">
        <f t="shared" si="60"/>
        <v>4.0000000000000008E-2</v>
      </c>
      <c r="BW79" s="64">
        <v>0.46</v>
      </c>
      <c r="BX79" s="64">
        <v>0.52</v>
      </c>
      <c r="BY79" s="178">
        <f t="shared" si="61"/>
        <v>0.06</v>
      </c>
      <c r="BZ79" s="175">
        <v>0.14000000000000001</v>
      </c>
      <c r="CA79" s="64">
        <v>0.05</v>
      </c>
      <c r="CB79" s="86">
        <f t="shared" si="36"/>
        <v>0.19</v>
      </c>
      <c r="CC79" s="77">
        <f t="shared" si="37"/>
        <v>0.72</v>
      </c>
      <c r="CD79" s="64">
        <v>0.11</v>
      </c>
      <c r="CE79" s="64">
        <v>0.15</v>
      </c>
      <c r="CF79" s="176">
        <v>0.46</v>
      </c>
      <c r="CG79" s="66">
        <v>0.06</v>
      </c>
      <c r="CH79" s="66">
        <v>0.08</v>
      </c>
      <c r="CI79" s="66">
        <v>0.13</v>
      </c>
      <c r="CJ79" s="66">
        <v>0.7</v>
      </c>
      <c r="CK79" s="65">
        <v>0.04</v>
      </c>
      <c r="CL79" s="66">
        <v>0.11</v>
      </c>
      <c r="CM79" s="33">
        <f t="shared" si="47"/>
        <v>0.15</v>
      </c>
      <c r="CN79" s="88">
        <f t="shared" si="48"/>
        <v>0.84000000000000008</v>
      </c>
      <c r="CO79" s="66">
        <v>0.17</v>
      </c>
      <c r="CP79" s="66">
        <v>0.67</v>
      </c>
      <c r="CQ79" s="179">
        <f t="shared" si="62"/>
        <v>0.69000000000000006</v>
      </c>
      <c r="CR79" s="175">
        <v>0.37</v>
      </c>
      <c r="CS79" s="64">
        <v>0.12</v>
      </c>
      <c r="CT79" s="64">
        <v>0.17</v>
      </c>
      <c r="CU79" s="64">
        <v>0.08</v>
      </c>
      <c r="CV79" s="176">
        <v>0.12</v>
      </c>
      <c r="CW79" s="64">
        <v>0.78</v>
      </c>
      <c r="CX79" s="64">
        <v>0.18</v>
      </c>
      <c r="CY79" s="64">
        <v>0.03</v>
      </c>
      <c r="CZ79" s="64">
        <v>0.01</v>
      </c>
      <c r="DA79" s="64">
        <v>0</v>
      </c>
      <c r="DB79" s="175">
        <v>0.15</v>
      </c>
      <c r="DC79" s="176">
        <v>0.83</v>
      </c>
      <c r="DD79" s="175">
        <v>0.23</v>
      </c>
      <c r="DE79" s="171">
        <v>0.76</v>
      </c>
      <c r="DF79" s="64">
        <v>0.51</v>
      </c>
      <c r="DG79" s="64">
        <v>0.23</v>
      </c>
      <c r="DH79" s="77">
        <f t="shared" si="49"/>
        <v>0.74</v>
      </c>
      <c r="DI79" s="64">
        <v>0.13</v>
      </c>
      <c r="DJ79" s="33">
        <f t="shared" si="50"/>
        <v>0.08</v>
      </c>
      <c r="DK79" s="64">
        <v>0.04</v>
      </c>
      <c r="DL79" s="64">
        <v>0.04</v>
      </c>
      <c r="DM79" s="259">
        <v>441429.44</v>
      </c>
      <c r="DN79" s="313">
        <v>223275.98</v>
      </c>
      <c r="DO79" s="228">
        <v>0.12</v>
      </c>
      <c r="DP79" s="228">
        <v>0.34</v>
      </c>
      <c r="DQ79" s="228">
        <v>0.22</v>
      </c>
      <c r="DR79" s="228">
        <v>0.06</v>
      </c>
      <c r="DS79" s="228">
        <v>0.1</v>
      </c>
    </row>
    <row r="80" spans="1:123" s="68" customFormat="1" x14ac:dyDescent="0.25">
      <c r="A80" s="212">
        <v>42675</v>
      </c>
      <c r="B80" s="191">
        <f t="shared" si="64"/>
        <v>81.2</v>
      </c>
      <c r="C80" s="191">
        <f t="shared" si="65"/>
        <v>13.700000000000003</v>
      </c>
      <c r="D80" s="191">
        <f t="shared" si="63"/>
        <v>94.9</v>
      </c>
      <c r="E80" s="65">
        <v>0.43</v>
      </c>
      <c r="F80" s="66">
        <v>0.08</v>
      </c>
      <c r="G80" s="66">
        <v>0.4</v>
      </c>
      <c r="H80" s="179">
        <f t="shared" si="51"/>
        <v>0.35</v>
      </c>
      <c r="I80" s="41">
        <v>-9.6100000000000005E-2</v>
      </c>
      <c r="J80" s="41">
        <v>7.7799999999999994E-2</v>
      </c>
      <c r="K80" s="46">
        <v>2.5766000000000001E-2</v>
      </c>
      <c r="L80" s="65">
        <v>0.55000000000000004</v>
      </c>
      <c r="M80" s="66">
        <v>0.04</v>
      </c>
      <c r="N80" s="66">
        <v>0.31</v>
      </c>
      <c r="O80" s="19">
        <f t="shared" si="52"/>
        <v>-0.51</v>
      </c>
      <c r="P80" s="203">
        <v>3.5200000000000002E-2</v>
      </c>
      <c r="Q80" s="40">
        <v>4.2099999999999999E-2</v>
      </c>
      <c r="R80" s="64">
        <v>0.16</v>
      </c>
      <c r="S80" s="66">
        <v>0.44</v>
      </c>
      <c r="T80" s="77">
        <f t="shared" si="42"/>
        <v>0.6</v>
      </c>
      <c r="U80" s="64">
        <v>0.2</v>
      </c>
      <c r="V80" s="64">
        <v>0.1</v>
      </c>
      <c r="W80" s="77">
        <f t="shared" si="43"/>
        <v>0.30000000000000004</v>
      </c>
      <c r="X80" s="178">
        <f t="shared" si="53"/>
        <v>0.29999999999999993</v>
      </c>
      <c r="Y80" s="175">
        <v>0.14000000000000001</v>
      </c>
      <c r="Z80" s="64">
        <v>0.43</v>
      </c>
      <c r="AA80" s="64">
        <v>0.19</v>
      </c>
      <c r="AB80" s="64">
        <v>0.03</v>
      </c>
      <c r="AC80" s="176">
        <v>0.1</v>
      </c>
      <c r="AD80" s="64">
        <v>0.34</v>
      </c>
      <c r="AE80" s="64">
        <v>0.06</v>
      </c>
      <c r="AF80" s="64">
        <v>0.03</v>
      </c>
      <c r="AG80" s="64">
        <v>0.12</v>
      </c>
      <c r="AH80" s="64">
        <v>0.28999999999999998</v>
      </c>
      <c r="AI80" s="175">
        <v>0.13</v>
      </c>
      <c r="AJ80" s="64">
        <v>0.38</v>
      </c>
      <c r="AK80" s="86">
        <f t="shared" si="44"/>
        <v>0.51</v>
      </c>
      <c r="AL80" s="64">
        <v>0.28000000000000003</v>
      </c>
      <c r="AM80" s="64">
        <v>0.1</v>
      </c>
      <c r="AN80" s="86">
        <f t="shared" si="45"/>
        <v>0.38</v>
      </c>
      <c r="AO80" s="179">
        <f t="shared" si="54"/>
        <v>0.13</v>
      </c>
      <c r="AP80" s="175">
        <v>0.2</v>
      </c>
      <c r="AQ80" s="178">
        <v>0.28999999999999998</v>
      </c>
      <c r="AR80" s="178">
        <v>0.17</v>
      </c>
      <c r="AS80" s="64">
        <v>0.08</v>
      </c>
      <c r="AT80" s="176">
        <v>0.14000000000000001</v>
      </c>
      <c r="AU80" s="64">
        <v>0.21</v>
      </c>
      <c r="AV80" s="64">
        <v>0.04</v>
      </c>
      <c r="AW80" s="64">
        <v>0.16</v>
      </c>
      <c r="AX80" s="64">
        <v>0.14000000000000001</v>
      </c>
      <c r="AY80" s="178">
        <v>0.38</v>
      </c>
      <c r="AZ80" s="175">
        <v>0.52</v>
      </c>
      <c r="BA80" s="64">
        <v>0.03</v>
      </c>
      <c r="BB80" s="64">
        <v>0.37</v>
      </c>
      <c r="BC80" s="179">
        <f t="shared" si="55"/>
        <v>0.49</v>
      </c>
      <c r="BD80" s="45">
        <v>4.1710000000000004E-2</v>
      </c>
      <c r="BE80" s="5">
        <v>0.67</v>
      </c>
      <c r="BF80" s="64">
        <v>0.27</v>
      </c>
      <c r="BG80" s="178">
        <f t="shared" si="56"/>
        <v>0.4</v>
      </c>
      <c r="BH80" s="175">
        <v>0.34</v>
      </c>
      <c r="BI80" s="64">
        <v>0.56999999999999995</v>
      </c>
      <c r="BJ80" s="179">
        <f t="shared" si="57"/>
        <v>-0.22999999999999993</v>
      </c>
      <c r="BK80" s="64">
        <v>0.18</v>
      </c>
      <c r="BL80" s="64">
        <v>0.28999999999999998</v>
      </c>
      <c r="BM80" s="70">
        <f t="shared" si="46"/>
        <v>0.47</v>
      </c>
      <c r="BN80" s="87">
        <v>0.39</v>
      </c>
      <c r="BO80" s="54">
        <v>7.0000000000000007E-2</v>
      </c>
      <c r="BP80" s="64">
        <v>0.04</v>
      </c>
      <c r="BQ80" s="33">
        <f t="shared" si="58"/>
        <v>0.11000000000000001</v>
      </c>
      <c r="BR80" s="178">
        <f t="shared" si="59"/>
        <v>0.36</v>
      </c>
      <c r="BS80" s="175">
        <v>0.25</v>
      </c>
      <c r="BT80" s="66">
        <v>0.1</v>
      </c>
      <c r="BU80" s="66">
        <v>0.64</v>
      </c>
      <c r="BV80" s="19">
        <f t="shared" si="60"/>
        <v>0.15</v>
      </c>
      <c r="BW80" s="64">
        <v>0.44</v>
      </c>
      <c r="BX80" s="64">
        <v>0.54</v>
      </c>
      <c r="BY80" s="178">
        <f t="shared" si="61"/>
        <v>0.10000000000000003</v>
      </c>
      <c r="BZ80" s="175">
        <v>0.13</v>
      </c>
      <c r="CA80" s="64">
        <v>0.05</v>
      </c>
      <c r="CB80" s="86">
        <f t="shared" si="36"/>
        <v>0.18</v>
      </c>
      <c r="CC80" s="77">
        <f t="shared" si="37"/>
        <v>0.75</v>
      </c>
      <c r="CD80" s="64">
        <v>0.13</v>
      </c>
      <c r="CE80" s="64">
        <v>0.15</v>
      </c>
      <c r="CF80" s="176">
        <v>0.47</v>
      </c>
      <c r="CG80" s="66">
        <v>0.05</v>
      </c>
      <c r="CH80" s="66">
        <v>0.1</v>
      </c>
      <c r="CI80" s="66">
        <v>0.14000000000000001</v>
      </c>
      <c r="CJ80" s="66">
        <v>0.68</v>
      </c>
      <c r="CK80" s="65">
        <v>0.05</v>
      </c>
      <c r="CL80" s="66">
        <v>0.12</v>
      </c>
      <c r="CM80" s="33">
        <f t="shared" si="47"/>
        <v>0.16999999999999998</v>
      </c>
      <c r="CN80" s="88">
        <f t="shared" si="48"/>
        <v>0.81</v>
      </c>
      <c r="CO80" s="66">
        <v>0.19</v>
      </c>
      <c r="CP80" s="66">
        <v>0.62</v>
      </c>
      <c r="CQ80" s="179">
        <f t="shared" si="62"/>
        <v>0.64000000000000012</v>
      </c>
      <c r="CR80" s="175">
        <v>0.39</v>
      </c>
      <c r="CS80" s="64">
        <v>0.13</v>
      </c>
      <c r="CT80" s="64">
        <v>0.13</v>
      </c>
      <c r="CU80" s="64">
        <v>0.08</v>
      </c>
      <c r="CV80" s="176">
        <v>0.12</v>
      </c>
      <c r="CW80" s="64">
        <v>0.82</v>
      </c>
      <c r="CX80" s="64">
        <v>0.14000000000000001</v>
      </c>
      <c r="CY80" s="64">
        <v>0.03</v>
      </c>
      <c r="CZ80" s="64">
        <v>0</v>
      </c>
      <c r="DA80" s="64">
        <v>0</v>
      </c>
      <c r="DB80" s="175">
        <v>0.13</v>
      </c>
      <c r="DC80" s="176">
        <v>0.86</v>
      </c>
      <c r="DD80" s="175">
        <v>0.22</v>
      </c>
      <c r="DE80" s="171">
        <v>0.77</v>
      </c>
      <c r="DF80" s="64">
        <v>0.56999999999999995</v>
      </c>
      <c r="DG80" s="64">
        <v>0.24</v>
      </c>
      <c r="DH80" s="77">
        <f t="shared" si="49"/>
        <v>0.80999999999999994</v>
      </c>
      <c r="DI80" s="64">
        <v>0.09</v>
      </c>
      <c r="DJ80" s="33">
        <f t="shared" si="50"/>
        <v>0.08</v>
      </c>
      <c r="DK80" s="64">
        <v>0.04</v>
      </c>
      <c r="DL80" s="64">
        <v>0.04</v>
      </c>
      <c r="DM80" s="259">
        <v>372943.5</v>
      </c>
      <c r="DN80" s="313">
        <v>225000</v>
      </c>
      <c r="DO80" s="228">
        <v>0.13</v>
      </c>
      <c r="DP80" s="228">
        <v>0.3</v>
      </c>
      <c r="DQ80" s="228">
        <v>0.21</v>
      </c>
      <c r="DR80" s="228">
        <v>7.0000000000000007E-2</v>
      </c>
      <c r="DS80" s="228">
        <v>0.08</v>
      </c>
    </row>
    <row r="81" spans="1:124" s="68" customFormat="1" x14ac:dyDescent="0.25">
      <c r="A81" s="212">
        <v>42705</v>
      </c>
      <c r="B81" s="191">
        <f t="shared" si="64"/>
        <v>80.7</v>
      </c>
      <c r="C81" s="191">
        <f t="shared" si="65"/>
        <v>14.399999999999991</v>
      </c>
      <c r="D81" s="191">
        <f t="shared" si="63"/>
        <v>95.1</v>
      </c>
      <c r="E81" s="65">
        <v>0.46</v>
      </c>
      <c r="F81" s="66">
        <v>0.11</v>
      </c>
      <c r="G81" s="66">
        <v>0.36</v>
      </c>
      <c r="H81" s="179">
        <f t="shared" si="51"/>
        <v>0.35000000000000003</v>
      </c>
      <c r="I81" s="41">
        <v>-9.06E-2</v>
      </c>
      <c r="J81" s="41">
        <v>6.8000000000000005E-2</v>
      </c>
      <c r="K81" s="46">
        <v>2.1314000000000003E-2</v>
      </c>
      <c r="L81" s="65">
        <v>0.6</v>
      </c>
      <c r="M81" s="66">
        <v>0.05</v>
      </c>
      <c r="N81" s="66">
        <v>0.26</v>
      </c>
      <c r="O81" s="19">
        <f t="shared" si="52"/>
        <v>-0.54999999999999993</v>
      </c>
      <c r="P81" s="203">
        <v>4.0800000000000003E-2</v>
      </c>
      <c r="Q81" s="40">
        <v>4.9500000000000002E-2</v>
      </c>
      <c r="R81" s="64">
        <v>0.16</v>
      </c>
      <c r="S81" s="66">
        <v>0.46</v>
      </c>
      <c r="T81" s="77">
        <f t="shared" si="42"/>
        <v>0.62</v>
      </c>
      <c r="U81" s="64">
        <v>0.2</v>
      </c>
      <c r="V81" s="64">
        <v>0.1</v>
      </c>
      <c r="W81" s="77">
        <f t="shared" si="43"/>
        <v>0.30000000000000004</v>
      </c>
      <c r="X81" s="178">
        <f t="shared" si="53"/>
        <v>0.31999999999999995</v>
      </c>
      <c r="Y81" s="175">
        <v>0.15</v>
      </c>
      <c r="Z81" s="64">
        <v>0.45</v>
      </c>
      <c r="AA81" s="64">
        <v>0.17</v>
      </c>
      <c r="AB81" s="64">
        <v>0.03</v>
      </c>
      <c r="AC81" s="176">
        <v>0.12</v>
      </c>
      <c r="AD81" s="64">
        <v>0.34</v>
      </c>
      <c r="AE81" s="64">
        <v>0.05</v>
      </c>
      <c r="AF81" s="64">
        <v>0.05</v>
      </c>
      <c r="AG81" s="64">
        <v>0.16</v>
      </c>
      <c r="AH81" s="64">
        <v>0.26</v>
      </c>
      <c r="AI81" s="175">
        <v>0.17</v>
      </c>
      <c r="AJ81" s="64">
        <v>0.34</v>
      </c>
      <c r="AK81" s="86">
        <f t="shared" si="44"/>
        <v>0.51</v>
      </c>
      <c r="AL81" s="64">
        <v>0.28000000000000003</v>
      </c>
      <c r="AM81" s="64">
        <v>0.1</v>
      </c>
      <c r="AN81" s="86">
        <f t="shared" si="45"/>
        <v>0.38</v>
      </c>
      <c r="AO81" s="179">
        <f t="shared" si="54"/>
        <v>0.13</v>
      </c>
      <c r="AP81" s="175">
        <v>0.25</v>
      </c>
      <c r="AQ81" s="178">
        <v>0.22</v>
      </c>
      <c r="AR81" s="178">
        <v>0.14000000000000001</v>
      </c>
      <c r="AS81" s="64">
        <v>7.0000000000000007E-2</v>
      </c>
      <c r="AT81" s="176">
        <v>0.2</v>
      </c>
      <c r="AU81" s="64">
        <v>0.22</v>
      </c>
      <c r="AV81" s="64">
        <v>0.05</v>
      </c>
      <c r="AW81" s="64">
        <v>0.18</v>
      </c>
      <c r="AX81" s="64">
        <v>0.17</v>
      </c>
      <c r="AY81" s="178">
        <v>0.28999999999999998</v>
      </c>
      <c r="AZ81" s="175">
        <v>0.54</v>
      </c>
      <c r="BA81" s="64">
        <v>0.05</v>
      </c>
      <c r="BB81" s="64">
        <v>0.36</v>
      </c>
      <c r="BC81" s="179">
        <f t="shared" si="55"/>
        <v>0.49000000000000005</v>
      </c>
      <c r="BD81" s="45">
        <v>3.7513000000000005E-2</v>
      </c>
      <c r="BE81" s="5">
        <v>0.68</v>
      </c>
      <c r="BF81" s="64">
        <v>0.28000000000000003</v>
      </c>
      <c r="BG81" s="178">
        <f t="shared" si="56"/>
        <v>0.4</v>
      </c>
      <c r="BH81" s="175">
        <v>0.43</v>
      </c>
      <c r="BI81" s="64">
        <v>0.45</v>
      </c>
      <c r="BJ81" s="179">
        <f t="shared" si="57"/>
        <v>-2.0000000000000018E-2</v>
      </c>
      <c r="BK81" s="64">
        <v>0.17</v>
      </c>
      <c r="BL81" s="64">
        <v>0.31</v>
      </c>
      <c r="BM81" s="70">
        <f t="shared" si="46"/>
        <v>0.48</v>
      </c>
      <c r="BN81" s="87">
        <v>0.41</v>
      </c>
      <c r="BO81" s="54">
        <v>0.06</v>
      </c>
      <c r="BP81" s="64">
        <v>0.03</v>
      </c>
      <c r="BQ81" s="33">
        <f t="shared" si="58"/>
        <v>0.09</v>
      </c>
      <c r="BR81" s="178">
        <f t="shared" si="59"/>
        <v>0.39</v>
      </c>
      <c r="BS81" s="175">
        <v>0.22</v>
      </c>
      <c r="BT81" s="66">
        <v>0.12</v>
      </c>
      <c r="BU81" s="66">
        <v>0.65</v>
      </c>
      <c r="BV81" s="19">
        <f t="shared" si="60"/>
        <v>0.1</v>
      </c>
      <c r="BW81" s="64">
        <v>0.41</v>
      </c>
      <c r="BX81" s="64">
        <v>0.56000000000000005</v>
      </c>
      <c r="BY81" s="178">
        <f t="shared" si="61"/>
        <v>0.15000000000000008</v>
      </c>
      <c r="BZ81" s="175">
        <v>0.12</v>
      </c>
      <c r="CA81" s="64">
        <v>0.05</v>
      </c>
      <c r="CB81" s="86">
        <f t="shared" si="36"/>
        <v>0.16999999999999998</v>
      </c>
      <c r="CC81" s="77">
        <f t="shared" si="37"/>
        <v>0.77</v>
      </c>
      <c r="CD81" s="64">
        <v>0.12</v>
      </c>
      <c r="CE81" s="64">
        <v>0.15</v>
      </c>
      <c r="CF81" s="176">
        <v>0.5</v>
      </c>
      <c r="CG81" s="66">
        <v>0.04</v>
      </c>
      <c r="CH81" s="66">
        <v>0.09</v>
      </c>
      <c r="CI81" s="66">
        <v>0.12</v>
      </c>
      <c r="CJ81" s="66">
        <v>0.72</v>
      </c>
      <c r="CK81" s="65">
        <v>0.04</v>
      </c>
      <c r="CL81" s="66">
        <v>0.12</v>
      </c>
      <c r="CM81" s="33">
        <f t="shared" si="47"/>
        <v>0.16</v>
      </c>
      <c r="CN81" s="88">
        <f t="shared" si="48"/>
        <v>0.84</v>
      </c>
      <c r="CO81" s="66">
        <v>0.15</v>
      </c>
      <c r="CP81" s="66">
        <v>0.69</v>
      </c>
      <c r="CQ81" s="179">
        <f t="shared" si="62"/>
        <v>0.67999999999999994</v>
      </c>
      <c r="CR81" s="175">
        <v>0.46</v>
      </c>
      <c r="CS81" s="64">
        <v>0.12</v>
      </c>
      <c r="CT81" s="64">
        <v>0.14000000000000001</v>
      </c>
      <c r="CU81" s="64">
        <v>7.0000000000000007E-2</v>
      </c>
      <c r="CV81" s="176">
        <v>0.11</v>
      </c>
      <c r="CW81" s="64">
        <v>0.8</v>
      </c>
      <c r="CX81" s="64">
        <v>0.18</v>
      </c>
      <c r="CY81" s="64">
        <v>0.02</v>
      </c>
      <c r="CZ81" s="64">
        <v>0</v>
      </c>
      <c r="DA81" s="64">
        <v>0.01</v>
      </c>
      <c r="DB81" s="175">
        <v>0.15</v>
      </c>
      <c r="DC81" s="176">
        <v>0.83</v>
      </c>
      <c r="DD81" s="175">
        <v>0.24</v>
      </c>
      <c r="DE81" s="171">
        <v>0.74</v>
      </c>
      <c r="DF81" s="64">
        <v>0.59</v>
      </c>
      <c r="DG81" s="64">
        <v>0.22</v>
      </c>
      <c r="DH81" s="77">
        <f t="shared" si="49"/>
        <v>0.80999999999999994</v>
      </c>
      <c r="DI81" s="64">
        <v>0.12</v>
      </c>
      <c r="DJ81" s="33">
        <f t="shared" si="50"/>
        <v>0.05</v>
      </c>
      <c r="DK81" s="64">
        <v>0.02</v>
      </c>
      <c r="DL81" s="64">
        <v>0.03</v>
      </c>
      <c r="DM81" s="259">
        <v>415332.66</v>
      </c>
      <c r="DN81" s="313">
        <v>250000</v>
      </c>
      <c r="DO81" s="228">
        <v>0.12</v>
      </c>
      <c r="DP81" s="228">
        <v>0.28000000000000003</v>
      </c>
      <c r="DQ81" s="228">
        <v>0.25</v>
      </c>
      <c r="DR81" s="228">
        <v>0.06</v>
      </c>
      <c r="DS81" s="228">
        <v>0.09</v>
      </c>
    </row>
    <row r="82" spans="1:124" s="68" customFormat="1" x14ac:dyDescent="0.25">
      <c r="A82" s="212">
        <v>42736</v>
      </c>
      <c r="B82" s="191">
        <f t="shared" si="64"/>
        <v>82.7</v>
      </c>
      <c r="C82" s="191">
        <f t="shared" si="65"/>
        <v>14.799999999999997</v>
      </c>
      <c r="D82" s="191">
        <f t="shared" si="63"/>
        <v>97.5</v>
      </c>
      <c r="E82" s="65">
        <v>0.5</v>
      </c>
      <c r="F82" s="66">
        <v>0.08</v>
      </c>
      <c r="G82" s="66">
        <v>0.35</v>
      </c>
      <c r="H82" s="179">
        <f t="shared" si="51"/>
        <v>0.42</v>
      </c>
      <c r="I82" s="41">
        <v>-8.3099999999999993E-2</v>
      </c>
      <c r="J82" s="41">
        <v>7.6300000000000007E-2</v>
      </c>
      <c r="K82" s="46">
        <v>3.1502000000000002E-2</v>
      </c>
      <c r="L82" s="65">
        <v>0.61</v>
      </c>
      <c r="M82" s="66">
        <v>0.06</v>
      </c>
      <c r="N82" s="66">
        <v>0.26</v>
      </c>
      <c r="O82" s="19">
        <f t="shared" si="52"/>
        <v>-0.55000000000000004</v>
      </c>
      <c r="P82" s="203">
        <v>4.3200000000000002E-2</v>
      </c>
      <c r="Q82" s="40">
        <v>4.99E-2</v>
      </c>
      <c r="R82" s="64">
        <v>0.16</v>
      </c>
      <c r="S82" s="66">
        <v>0.44</v>
      </c>
      <c r="T82" s="77">
        <f t="shared" si="42"/>
        <v>0.6</v>
      </c>
      <c r="U82" s="64">
        <v>0.22</v>
      </c>
      <c r="V82" s="64">
        <v>0.09</v>
      </c>
      <c r="W82" s="77">
        <f t="shared" si="43"/>
        <v>0.31</v>
      </c>
      <c r="X82" s="178">
        <f t="shared" si="53"/>
        <v>0.28999999999999998</v>
      </c>
      <c r="Y82" s="175">
        <v>0.14000000000000001</v>
      </c>
      <c r="Z82" s="64">
        <v>0.37</v>
      </c>
      <c r="AA82" s="64">
        <v>0.18</v>
      </c>
      <c r="AB82" s="64">
        <v>0.06</v>
      </c>
      <c r="AC82" s="176">
        <v>0.15</v>
      </c>
      <c r="AD82" s="64">
        <v>0.36</v>
      </c>
      <c r="AE82" s="64">
        <v>0.06</v>
      </c>
      <c r="AF82" s="64">
        <v>0.04</v>
      </c>
      <c r="AG82" s="64">
        <v>0.13</v>
      </c>
      <c r="AH82" s="64">
        <v>0.31</v>
      </c>
      <c r="AI82" s="175">
        <v>0.17</v>
      </c>
      <c r="AJ82" s="64">
        <v>0.35</v>
      </c>
      <c r="AK82" s="86">
        <f t="shared" si="44"/>
        <v>0.52</v>
      </c>
      <c r="AL82" s="64">
        <v>0.27</v>
      </c>
      <c r="AM82" s="64">
        <v>0.1</v>
      </c>
      <c r="AN82" s="86">
        <f t="shared" si="45"/>
        <v>0.37</v>
      </c>
      <c r="AO82" s="179">
        <f t="shared" si="54"/>
        <v>0.15000000000000002</v>
      </c>
      <c r="AP82" s="175">
        <v>0.23</v>
      </c>
      <c r="AQ82" s="178">
        <v>0.28000000000000003</v>
      </c>
      <c r="AR82" s="178">
        <v>0.11</v>
      </c>
      <c r="AS82" s="64">
        <v>0.1</v>
      </c>
      <c r="AT82" s="176">
        <v>0.17</v>
      </c>
      <c r="AU82" s="64">
        <v>0.2</v>
      </c>
      <c r="AV82" s="64">
        <v>0.04</v>
      </c>
      <c r="AW82" s="64">
        <v>0.19</v>
      </c>
      <c r="AX82" s="64">
        <v>0.14000000000000001</v>
      </c>
      <c r="AY82" s="178">
        <v>0.31</v>
      </c>
      <c r="AZ82" s="175">
        <v>0.54</v>
      </c>
      <c r="BA82" s="64">
        <v>0.04</v>
      </c>
      <c r="BB82" s="64">
        <v>0.37</v>
      </c>
      <c r="BC82" s="179">
        <f t="shared" si="55"/>
        <v>0.5</v>
      </c>
      <c r="BD82" s="45">
        <v>4.251400000000001E-2</v>
      </c>
      <c r="BE82" s="5">
        <v>0.64</v>
      </c>
      <c r="BF82" s="64">
        <v>0.3</v>
      </c>
      <c r="BG82" s="178">
        <f t="shared" si="56"/>
        <v>0.34</v>
      </c>
      <c r="BH82" s="175">
        <v>0.46</v>
      </c>
      <c r="BI82" s="64">
        <v>0.42</v>
      </c>
      <c r="BJ82" s="179">
        <f t="shared" si="57"/>
        <v>4.0000000000000036E-2</v>
      </c>
      <c r="BK82" s="64">
        <v>0.2</v>
      </c>
      <c r="BL82" s="64">
        <v>0.31</v>
      </c>
      <c r="BM82" s="70">
        <f t="shared" si="46"/>
        <v>0.51</v>
      </c>
      <c r="BN82" s="87">
        <v>0.35</v>
      </c>
      <c r="BO82" s="54">
        <v>0.08</v>
      </c>
      <c r="BP82" s="64">
        <v>0.04</v>
      </c>
      <c r="BQ82" s="33">
        <f t="shared" si="58"/>
        <v>0.12</v>
      </c>
      <c r="BR82" s="178">
        <f t="shared" si="59"/>
        <v>0.39</v>
      </c>
      <c r="BS82" s="175">
        <v>0.26</v>
      </c>
      <c r="BT82" s="66">
        <v>0.11</v>
      </c>
      <c r="BU82" s="66">
        <v>0.6</v>
      </c>
      <c r="BV82" s="19">
        <f t="shared" si="60"/>
        <v>0.15000000000000002</v>
      </c>
      <c r="BW82" s="64">
        <v>0.46</v>
      </c>
      <c r="BX82" s="64">
        <v>0.5</v>
      </c>
      <c r="BY82" s="178">
        <f t="shared" si="61"/>
        <v>3.999999999999998E-2</v>
      </c>
      <c r="BZ82" s="175">
        <v>0.19</v>
      </c>
      <c r="CA82" s="64">
        <v>0.08</v>
      </c>
      <c r="CB82" s="86">
        <f t="shared" si="36"/>
        <v>0.27</v>
      </c>
      <c r="CC82" s="77">
        <f t="shared" si="37"/>
        <v>0.66</v>
      </c>
      <c r="CD82" s="64">
        <v>0.1</v>
      </c>
      <c r="CE82" s="64">
        <v>0.11</v>
      </c>
      <c r="CF82" s="176">
        <v>0.45</v>
      </c>
      <c r="CG82" s="66">
        <v>0.04</v>
      </c>
      <c r="CH82" s="66">
        <v>0.08</v>
      </c>
      <c r="CI82" s="66">
        <v>0.14000000000000001</v>
      </c>
      <c r="CJ82" s="66">
        <v>0.71</v>
      </c>
      <c r="CK82" s="65">
        <v>0.04</v>
      </c>
      <c r="CL82" s="66">
        <v>0.11</v>
      </c>
      <c r="CM82" s="33">
        <f t="shared" si="47"/>
        <v>0.15</v>
      </c>
      <c r="CN82" s="88">
        <f t="shared" si="48"/>
        <v>0.84000000000000008</v>
      </c>
      <c r="CO82" s="66">
        <v>0.17</v>
      </c>
      <c r="CP82" s="66">
        <v>0.67</v>
      </c>
      <c r="CQ82" s="179">
        <f t="shared" si="62"/>
        <v>0.69000000000000006</v>
      </c>
      <c r="CR82" s="175">
        <v>0.41</v>
      </c>
      <c r="CS82" s="64">
        <v>0.15</v>
      </c>
      <c r="CT82" s="64">
        <v>0.14000000000000001</v>
      </c>
      <c r="CU82" s="64">
        <v>7.0000000000000007E-2</v>
      </c>
      <c r="CV82" s="176">
        <v>0.12</v>
      </c>
      <c r="CW82" s="64">
        <v>0.8</v>
      </c>
      <c r="CX82" s="64">
        <v>0.17</v>
      </c>
      <c r="CY82" s="64">
        <v>0.02</v>
      </c>
      <c r="CZ82" s="64">
        <v>0.01</v>
      </c>
      <c r="DA82" s="64">
        <v>0</v>
      </c>
      <c r="DB82" s="175">
        <v>0.14000000000000001</v>
      </c>
      <c r="DC82" s="176">
        <v>0.83</v>
      </c>
      <c r="DD82" s="175">
        <v>0.23</v>
      </c>
      <c r="DE82" s="171">
        <v>0.75</v>
      </c>
      <c r="DF82" s="64">
        <v>0.56000000000000005</v>
      </c>
      <c r="DG82" s="64">
        <v>0.21</v>
      </c>
      <c r="DH82" s="77">
        <f t="shared" si="49"/>
        <v>0.77</v>
      </c>
      <c r="DI82" s="64">
        <v>0.13</v>
      </c>
      <c r="DJ82" s="33">
        <f t="shared" si="50"/>
        <v>0.06</v>
      </c>
      <c r="DK82" s="64">
        <v>0.03</v>
      </c>
      <c r="DL82" s="64">
        <v>0.03</v>
      </c>
      <c r="DM82" s="259">
        <v>323622.03999999998</v>
      </c>
      <c r="DN82" s="313">
        <v>225000</v>
      </c>
      <c r="DO82" s="228">
        <v>0.15</v>
      </c>
      <c r="DP82" s="228">
        <v>0.3</v>
      </c>
      <c r="DQ82" s="228">
        <v>0.25</v>
      </c>
      <c r="DR82" s="228">
        <v>0.08</v>
      </c>
      <c r="DS82" s="228">
        <v>7.0000000000000007E-2</v>
      </c>
    </row>
    <row r="83" spans="1:124" s="68" customFormat="1" x14ac:dyDescent="0.25">
      <c r="A83" s="212">
        <v>42767</v>
      </c>
      <c r="B83" s="191">
        <f t="shared" si="64"/>
        <v>88.3</v>
      </c>
      <c r="C83" s="191">
        <f t="shared" si="65"/>
        <v>16</v>
      </c>
      <c r="D83" s="191">
        <f t="shared" si="63"/>
        <v>104.3</v>
      </c>
      <c r="E83" s="65">
        <v>0.53</v>
      </c>
      <c r="F83" s="66">
        <v>0.08</v>
      </c>
      <c r="G83" s="66">
        <v>0.32</v>
      </c>
      <c r="H83" s="179">
        <f t="shared" si="51"/>
        <v>0.45</v>
      </c>
      <c r="I83" s="41">
        <v>-8.43E-2</v>
      </c>
      <c r="J83" s="41">
        <v>7.2800000000000004E-2</v>
      </c>
      <c r="K83" s="46">
        <v>3.1840000000000007E-2</v>
      </c>
      <c r="L83" s="65">
        <v>0.61</v>
      </c>
      <c r="M83" s="66">
        <v>0.06</v>
      </c>
      <c r="N83" s="66">
        <v>0.28000000000000003</v>
      </c>
      <c r="O83" s="19">
        <f t="shared" si="52"/>
        <v>-0.55000000000000004</v>
      </c>
      <c r="P83" s="203">
        <v>4.19E-2</v>
      </c>
      <c r="Q83" s="40">
        <v>4.8399999999999999E-2</v>
      </c>
      <c r="R83" s="64">
        <v>0.18</v>
      </c>
      <c r="S83" s="66">
        <v>0.48</v>
      </c>
      <c r="T83" s="77">
        <f t="shared" si="42"/>
        <v>0.65999999999999992</v>
      </c>
      <c r="U83" s="64">
        <v>0.18</v>
      </c>
      <c r="V83" s="64">
        <v>0.08</v>
      </c>
      <c r="W83" s="77">
        <f t="shared" si="43"/>
        <v>0.26</v>
      </c>
      <c r="X83" s="178">
        <f t="shared" si="53"/>
        <v>0.39999999999999991</v>
      </c>
      <c r="Y83" s="175">
        <v>0.15</v>
      </c>
      <c r="Z83" s="64">
        <v>0.4</v>
      </c>
      <c r="AA83" s="64">
        <v>0.17</v>
      </c>
      <c r="AB83" s="64">
        <v>0.04</v>
      </c>
      <c r="AC83" s="176">
        <v>0.15</v>
      </c>
      <c r="AD83" s="64">
        <v>0.32</v>
      </c>
      <c r="AE83" s="64">
        <v>0.13</v>
      </c>
      <c r="AF83" s="64">
        <v>0.04</v>
      </c>
      <c r="AG83" s="64">
        <v>0.1</v>
      </c>
      <c r="AH83" s="64">
        <v>0.21</v>
      </c>
      <c r="AI83" s="175">
        <v>0.17</v>
      </c>
      <c r="AJ83" s="64">
        <v>0.39</v>
      </c>
      <c r="AK83" s="86">
        <f t="shared" si="44"/>
        <v>0.56000000000000005</v>
      </c>
      <c r="AL83" s="64">
        <v>0.26</v>
      </c>
      <c r="AM83" s="64">
        <v>0.08</v>
      </c>
      <c r="AN83" s="86">
        <f t="shared" si="45"/>
        <v>0.34</v>
      </c>
      <c r="AO83" s="179">
        <f t="shared" si="54"/>
        <v>0.22000000000000003</v>
      </c>
      <c r="AP83" s="175">
        <v>0.23</v>
      </c>
      <c r="AQ83" s="178">
        <v>0.24</v>
      </c>
      <c r="AR83" s="178">
        <v>0.14000000000000001</v>
      </c>
      <c r="AS83" s="64">
        <v>0.1</v>
      </c>
      <c r="AT83" s="176">
        <v>0.16</v>
      </c>
      <c r="AU83" s="64">
        <v>0.25</v>
      </c>
      <c r="AV83" s="64">
        <v>0.05</v>
      </c>
      <c r="AW83" s="64">
        <v>0.21</v>
      </c>
      <c r="AX83" s="64">
        <v>0.12</v>
      </c>
      <c r="AY83" s="178">
        <v>0.22</v>
      </c>
      <c r="AZ83" s="175">
        <v>0.56000000000000005</v>
      </c>
      <c r="BA83" s="64">
        <v>0.03</v>
      </c>
      <c r="BB83" s="64">
        <v>0.35</v>
      </c>
      <c r="BC83" s="179">
        <f t="shared" si="55"/>
        <v>0.53</v>
      </c>
      <c r="BD83" s="45">
        <v>3.8350000000000009E-2</v>
      </c>
      <c r="BE83" s="5">
        <v>0.66</v>
      </c>
      <c r="BF83" s="64">
        <v>0.28999999999999998</v>
      </c>
      <c r="BG83" s="178">
        <f t="shared" si="56"/>
        <v>0.37000000000000005</v>
      </c>
      <c r="BH83" s="175">
        <v>0.48</v>
      </c>
      <c r="BI83" s="64">
        <v>0.35</v>
      </c>
      <c r="BJ83" s="179">
        <f t="shared" si="57"/>
        <v>0.13</v>
      </c>
      <c r="BK83" s="64">
        <v>0.23</v>
      </c>
      <c r="BL83" s="64">
        <v>0.28999999999999998</v>
      </c>
      <c r="BM83" s="70">
        <f t="shared" si="46"/>
        <v>0.52</v>
      </c>
      <c r="BN83" s="87">
        <v>0.37</v>
      </c>
      <c r="BO83" s="54">
        <v>0.04</v>
      </c>
      <c r="BP83" s="64">
        <v>0.03</v>
      </c>
      <c r="BQ83" s="33">
        <f t="shared" si="58"/>
        <v>7.0000000000000007E-2</v>
      </c>
      <c r="BR83" s="178">
        <f t="shared" si="59"/>
        <v>0.45</v>
      </c>
      <c r="BS83" s="175">
        <v>0.28000000000000003</v>
      </c>
      <c r="BT83" s="66">
        <v>0.09</v>
      </c>
      <c r="BU83" s="66">
        <v>0.61</v>
      </c>
      <c r="BV83" s="19">
        <f t="shared" si="60"/>
        <v>0.19000000000000003</v>
      </c>
      <c r="BW83" s="64">
        <v>0.4</v>
      </c>
      <c r="BX83" s="64">
        <v>0.56000000000000005</v>
      </c>
      <c r="BY83" s="178">
        <f t="shared" si="61"/>
        <v>0.16000000000000003</v>
      </c>
      <c r="BZ83" s="175">
        <v>0.13</v>
      </c>
      <c r="CA83" s="64">
        <v>7.0000000000000007E-2</v>
      </c>
      <c r="CB83" s="86">
        <f t="shared" si="36"/>
        <v>0.2</v>
      </c>
      <c r="CC83" s="77">
        <f t="shared" si="37"/>
        <v>0.70000000000000007</v>
      </c>
      <c r="CD83" s="64">
        <v>0.1</v>
      </c>
      <c r="CE83" s="64">
        <v>0.14000000000000001</v>
      </c>
      <c r="CF83" s="176">
        <v>0.46</v>
      </c>
      <c r="CG83" s="66">
        <v>0.03</v>
      </c>
      <c r="CH83" s="66">
        <v>0.06</v>
      </c>
      <c r="CI83" s="66">
        <v>0.17</v>
      </c>
      <c r="CJ83" s="66">
        <v>0.72</v>
      </c>
      <c r="CK83" s="65">
        <v>0.03</v>
      </c>
      <c r="CL83" s="66">
        <v>0.08</v>
      </c>
      <c r="CM83" s="33">
        <f t="shared" si="47"/>
        <v>0.11</v>
      </c>
      <c r="CN83" s="88">
        <f t="shared" si="48"/>
        <v>0.89</v>
      </c>
      <c r="CO83" s="66">
        <v>0.22</v>
      </c>
      <c r="CP83" s="66">
        <v>0.67</v>
      </c>
      <c r="CQ83" s="179">
        <f t="shared" si="62"/>
        <v>0.78</v>
      </c>
      <c r="CR83" s="175">
        <v>0.42</v>
      </c>
      <c r="CS83" s="64">
        <v>0.14000000000000001</v>
      </c>
      <c r="CT83" s="64">
        <v>0.14000000000000001</v>
      </c>
      <c r="CU83" s="64">
        <v>0.06</v>
      </c>
      <c r="CV83" s="176">
        <v>0.12</v>
      </c>
      <c r="CW83" s="64">
        <v>0.81</v>
      </c>
      <c r="CX83" s="64">
        <v>0.13</v>
      </c>
      <c r="CY83" s="64">
        <v>0.05</v>
      </c>
      <c r="CZ83" s="64">
        <v>0</v>
      </c>
      <c r="DA83" s="64">
        <v>0.01</v>
      </c>
      <c r="DB83" s="175">
        <v>0.15</v>
      </c>
      <c r="DC83" s="176">
        <v>0.82</v>
      </c>
      <c r="DD83" s="175">
        <v>0.22</v>
      </c>
      <c r="DE83" s="171">
        <v>0.76</v>
      </c>
      <c r="DF83" s="64">
        <v>0.55000000000000004</v>
      </c>
      <c r="DG83" s="64">
        <v>0.24</v>
      </c>
      <c r="DH83" s="77">
        <f t="shared" si="49"/>
        <v>0.79</v>
      </c>
      <c r="DI83" s="64">
        <v>0.12</v>
      </c>
      <c r="DJ83" s="33">
        <f t="shared" si="50"/>
        <v>0.05</v>
      </c>
      <c r="DK83" s="64">
        <v>0.04</v>
      </c>
      <c r="DL83" s="64">
        <v>0.01</v>
      </c>
      <c r="DM83" s="259">
        <v>408403.76</v>
      </c>
      <c r="DN83" s="313">
        <v>239956.72</v>
      </c>
      <c r="DO83" s="228">
        <v>0.09</v>
      </c>
      <c r="DP83" s="228">
        <v>0.35</v>
      </c>
      <c r="DQ83" s="228">
        <v>0.23</v>
      </c>
      <c r="DR83" s="228">
        <v>0.08</v>
      </c>
      <c r="DS83" s="228">
        <v>0.09</v>
      </c>
    </row>
    <row r="84" spans="1:124" s="68" customFormat="1" x14ac:dyDescent="0.25">
      <c r="A84" s="212">
        <v>42795</v>
      </c>
      <c r="B84" s="191">
        <f t="shared" si="64"/>
        <v>84.5</v>
      </c>
      <c r="C84" s="191">
        <f t="shared" si="65"/>
        <v>16.200000000000003</v>
      </c>
      <c r="D84" s="191">
        <f t="shared" si="63"/>
        <v>100.7</v>
      </c>
      <c r="E84" s="65">
        <v>0.51</v>
      </c>
      <c r="F84" s="66">
        <v>7.0000000000000007E-2</v>
      </c>
      <c r="G84" s="66">
        <v>0.35</v>
      </c>
      <c r="H84" s="179">
        <f t="shared" si="51"/>
        <v>0.44</v>
      </c>
      <c r="I84" s="41">
        <v>-7.8200000000000006E-2</v>
      </c>
      <c r="J84" s="41">
        <v>6.8699999999999997E-2</v>
      </c>
      <c r="K84" s="46">
        <v>2.9563000000000002E-2</v>
      </c>
      <c r="L84" s="65">
        <v>0.64</v>
      </c>
      <c r="M84" s="66">
        <v>0.04</v>
      </c>
      <c r="N84" s="66">
        <v>0.25</v>
      </c>
      <c r="O84" s="19">
        <f t="shared" si="52"/>
        <v>-0.6</v>
      </c>
      <c r="P84" s="203">
        <v>4.1599999999999998E-2</v>
      </c>
      <c r="Q84" s="40">
        <v>5.0599999999999999E-2</v>
      </c>
      <c r="R84" s="64">
        <v>0.16</v>
      </c>
      <c r="S84" s="66">
        <v>0.44</v>
      </c>
      <c r="T84" s="77">
        <f t="shared" si="42"/>
        <v>0.6</v>
      </c>
      <c r="U84" s="64">
        <v>0.2</v>
      </c>
      <c r="V84" s="64">
        <v>0.1</v>
      </c>
      <c r="W84" s="77">
        <f t="shared" si="43"/>
        <v>0.30000000000000004</v>
      </c>
      <c r="X84" s="178">
        <f t="shared" si="53"/>
        <v>0.29999999999999993</v>
      </c>
      <c r="Y84" s="175">
        <v>0.14000000000000001</v>
      </c>
      <c r="Z84" s="64">
        <v>0.35</v>
      </c>
      <c r="AA84" s="64">
        <v>0.16</v>
      </c>
      <c r="AB84" s="64">
        <v>7.0000000000000007E-2</v>
      </c>
      <c r="AC84" s="176">
        <v>0.17</v>
      </c>
      <c r="AD84" s="64">
        <v>0.39</v>
      </c>
      <c r="AE84" s="64">
        <v>0.09</v>
      </c>
      <c r="AF84" s="64">
        <v>0.05</v>
      </c>
      <c r="AG84" s="64">
        <v>0.12</v>
      </c>
      <c r="AH84" s="64">
        <v>0.24</v>
      </c>
      <c r="AI84" s="175">
        <v>0.21</v>
      </c>
      <c r="AJ84" s="64">
        <v>0.39</v>
      </c>
      <c r="AK84" s="86">
        <f t="shared" si="44"/>
        <v>0.6</v>
      </c>
      <c r="AL84" s="64">
        <v>0.21</v>
      </c>
      <c r="AM84" s="64">
        <v>0.08</v>
      </c>
      <c r="AN84" s="86">
        <f t="shared" si="45"/>
        <v>0.28999999999999998</v>
      </c>
      <c r="AO84" s="179">
        <f t="shared" si="54"/>
        <v>0.31</v>
      </c>
      <c r="AP84" s="175">
        <v>0.24</v>
      </c>
      <c r="AQ84" s="178">
        <v>0.23</v>
      </c>
      <c r="AR84" s="178">
        <v>0.14000000000000001</v>
      </c>
      <c r="AS84" s="64">
        <v>0.1</v>
      </c>
      <c r="AT84" s="176">
        <v>0.21</v>
      </c>
      <c r="AU84" s="64">
        <v>0.15</v>
      </c>
      <c r="AV84" s="64">
        <v>0.12</v>
      </c>
      <c r="AW84" s="64">
        <v>0.19</v>
      </c>
      <c r="AX84" s="64">
        <v>0.16</v>
      </c>
      <c r="AY84" s="178">
        <v>0.26</v>
      </c>
      <c r="AZ84" s="175">
        <v>0.56999999999999995</v>
      </c>
      <c r="BA84" s="64">
        <v>0.03</v>
      </c>
      <c r="BB84" s="64">
        <v>0.36</v>
      </c>
      <c r="BC84" s="179">
        <f t="shared" si="55"/>
        <v>0.53999999999999992</v>
      </c>
      <c r="BD84" s="45">
        <v>4.122E-2</v>
      </c>
      <c r="BE84" s="5">
        <v>0.65</v>
      </c>
      <c r="BF84" s="64">
        <v>0.3</v>
      </c>
      <c r="BG84" s="178">
        <f t="shared" si="56"/>
        <v>0.35000000000000003</v>
      </c>
      <c r="BH84" s="175">
        <v>0.47</v>
      </c>
      <c r="BI84" s="64">
        <v>0.41</v>
      </c>
      <c r="BJ84" s="179">
        <f t="shared" si="57"/>
        <v>0.06</v>
      </c>
      <c r="BK84" s="64">
        <v>0.19</v>
      </c>
      <c r="BL84" s="64">
        <v>0.3</v>
      </c>
      <c r="BM84" s="70">
        <f t="shared" si="46"/>
        <v>0.49</v>
      </c>
      <c r="BN84" s="87">
        <v>0.38</v>
      </c>
      <c r="BO84" s="54">
        <v>0.06</v>
      </c>
      <c r="BP84" s="64">
        <v>0.04</v>
      </c>
      <c r="BQ84" s="33">
        <f t="shared" si="58"/>
        <v>0.1</v>
      </c>
      <c r="BR84" s="178">
        <f t="shared" si="59"/>
        <v>0.39</v>
      </c>
      <c r="BS84" s="175">
        <v>0.23</v>
      </c>
      <c r="BT84" s="66">
        <v>0.12</v>
      </c>
      <c r="BU84" s="66">
        <v>0.63</v>
      </c>
      <c r="BV84" s="19">
        <f t="shared" si="60"/>
        <v>0.11000000000000001</v>
      </c>
      <c r="BW84" s="64">
        <v>0.43</v>
      </c>
      <c r="BX84" s="64">
        <v>0.54</v>
      </c>
      <c r="BY84" s="178">
        <f t="shared" si="61"/>
        <v>0.11000000000000004</v>
      </c>
      <c r="BZ84" s="175">
        <v>0.13</v>
      </c>
      <c r="CA84" s="64">
        <v>0.05</v>
      </c>
      <c r="CB84" s="86">
        <f t="shared" si="36"/>
        <v>0.18</v>
      </c>
      <c r="CC84" s="77">
        <f t="shared" si="37"/>
        <v>0.74</v>
      </c>
      <c r="CD84" s="64">
        <v>0.11</v>
      </c>
      <c r="CE84" s="64">
        <v>0.17</v>
      </c>
      <c r="CF84" s="176">
        <v>0.46</v>
      </c>
      <c r="CG84" s="66">
        <v>0.05</v>
      </c>
      <c r="CH84" s="66">
        <v>0.08</v>
      </c>
      <c r="CI84" s="66">
        <v>0.13</v>
      </c>
      <c r="CJ84" s="66">
        <v>0.72</v>
      </c>
      <c r="CK84" s="65">
        <v>0.05</v>
      </c>
      <c r="CL84" s="66">
        <v>0.1</v>
      </c>
      <c r="CM84" s="33">
        <f t="shared" si="47"/>
        <v>0.15000000000000002</v>
      </c>
      <c r="CN84" s="88">
        <f t="shared" si="48"/>
        <v>0.85000000000000009</v>
      </c>
      <c r="CO84" s="66">
        <v>0.19</v>
      </c>
      <c r="CP84" s="66">
        <v>0.66</v>
      </c>
      <c r="CQ84" s="179">
        <f t="shared" si="62"/>
        <v>0.70000000000000007</v>
      </c>
      <c r="CR84" s="175">
        <v>0.4</v>
      </c>
      <c r="CS84" s="64">
        <v>0.14000000000000001</v>
      </c>
      <c r="CT84" s="64">
        <v>0.11</v>
      </c>
      <c r="CU84" s="64">
        <v>0.08</v>
      </c>
      <c r="CV84" s="176">
        <v>0.12</v>
      </c>
      <c r="CW84" s="64">
        <v>0.81</v>
      </c>
      <c r="CX84" s="64">
        <v>0.15</v>
      </c>
      <c r="CY84" s="64">
        <v>0.03</v>
      </c>
      <c r="CZ84" s="64">
        <v>0</v>
      </c>
      <c r="DA84" s="64">
        <v>0</v>
      </c>
      <c r="DB84" s="175">
        <v>0.17</v>
      </c>
      <c r="DC84" s="176">
        <v>0.8</v>
      </c>
      <c r="DD84" s="175">
        <v>0.2</v>
      </c>
      <c r="DE84" s="171">
        <v>0.77</v>
      </c>
      <c r="DF84" s="64">
        <v>0.51</v>
      </c>
      <c r="DG84" s="64">
        <v>0.26</v>
      </c>
      <c r="DH84" s="77">
        <f t="shared" si="49"/>
        <v>0.77</v>
      </c>
      <c r="DI84" s="64">
        <v>0.13</v>
      </c>
      <c r="DJ84" s="33">
        <f t="shared" si="50"/>
        <v>7.0000000000000007E-2</v>
      </c>
      <c r="DK84" s="64">
        <v>0.03</v>
      </c>
      <c r="DL84" s="64">
        <v>0.04</v>
      </c>
      <c r="DM84" s="259">
        <v>400812.26</v>
      </c>
      <c r="DN84" s="313">
        <v>240000</v>
      </c>
      <c r="DO84" s="228">
        <v>0.1</v>
      </c>
      <c r="DP84" s="228">
        <v>0.31</v>
      </c>
      <c r="DQ84" s="228">
        <v>0.25</v>
      </c>
      <c r="DR84" s="228">
        <v>7.0000000000000007E-2</v>
      </c>
      <c r="DS84" s="228">
        <v>0.09</v>
      </c>
      <c r="DT84" s="215"/>
    </row>
    <row r="85" spans="1:124" s="68" customFormat="1" x14ac:dyDescent="0.25">
      <c r="A85" s="212">
        <v>42826</v>
      </c>
      <c r="B85" s="191">
        <f t="shared" si="64"/>
        <v>86.7</v>
      </c>
      <c r="C85" s="191">
        <f t="shared" si="65"/>
        <v>16</v>
      </c>
      <c r="D85" s="191">
        <f t="shared" si="63"/>
        <v>102.7</v>
      </c>
      <c r="E85" s="65">
        <v>0.53</v>
      </c>
      <c r="F85" s="66">
        <v>0.08</v>
      </c>
      <c r="G85" s="66">
        <v>0.3</v>
      </c>
      <c r="H85" s="179">
        <f t="shared" si="51"/>
        <v>0.45</v>
      </c>
      <c r="I85" s="41">
        <v>-6.8900000000000003E-2</v>
      </c>
      <c r="J85" s="41">
        <v>6.6500000000000004E-2</v>
      </c>
      <c r="K85" s="46">
        <v>2.9732999999999999E-2</v>
      </c>
      <c r="L85" s="65">
        <v>0.62</v>
      </c>
      <c r="M85" s="66">
        <v>0.05</v>
      </c>
      <c r="N85" s="66">
        <v>0.26</v>
      </c>
      <c r="O85" s="19">
        <f t="shared" si="52"/>
        <v>-0.56999999999999995</v>
      </c>
      <c r="P85" s="203">
        <v>4.1399999999999999E-2</v>
      </c>
      <c r="Q85" s="40">
        <v>5.0200000000000002E-2</v>
      </c>
      <c r="R85" s="64">
        <v>0.16</v>
      </c>
      <c r="S85" s="66">
        <v>0.46</v>
      </c>
      <c r="T85" s="77">
        <f t="shared" si="42"/>
        <v>0.62</v>
      </c>
      <c r="U85" s="64">
        <v>0.19</v>
      </c>
      <c r="V85" s="64">
        <v>0.08</v>
      </c>
      <c r="W85" s="77">
        <f t="shared" si="43"/>
        <v>0.27</v>
      </c>
      <c r="X85" s="178">
        <f t="shared" si="53"/>
        <v>0.35</v>
      </c>
      <c r="Y85" s="175">
        <v>0.15</v>
      </c>
      <c r="Z85" s="64">
        <v>0.36</v>
      </c>
      <c r="AA85" s="64">
        <v>0.18</v>
      </c>
      <c r="AB85" s="64">
        <v>0.05</v>
      </c>
      <c r="AC85" s="176">
        <v>0.13</v>
      </c>
      <c r="AD85" s="64">
        <v>0.35</v>
      </c>
      <c r="AE85" s="64">
        <v>0.12</v>
      </c>
      <c r="AF85" s="64">
        <v>7.0000000000000007E-2</v>
      </c>
      <c r="AG85" s="64">
        <v>0.1</v>
      </c>
      <c r="AH85" s="64">
        <v>0.24</v>
      </c>
      <c r="AI85" s="175">
        <v>0.18</v>
      </c>
      <c r="AJ85" s="64">
        <v>0.39</v>
      </c>
      <c r="AK85" s="86">
        <f t="shared" si="44"/>
        <v>0.57000000000000006</v>
      </c>
      <c r="AL85" s="64">
        <v>0.24</v>
      </c>
      <c r="AM85" s="64">
        <v>7.0000000000000007E-2</v>
      </c>
      <c r="AN85" s="86">
        <f t="shared" si="45"/>
        <v>0.31</v>
      </c>
      <c r="AO85" s="179">
        <f t="shared" si="54"/>
        <v>0.26000000000000006</v>
      </c>
      <c r="AP85" s="175">
        <v>0.26</v>
      </c>
      <c r="AQ85" s="178">
        <v>0.21</v>
      </c>
      <c r="AR85" s="178">
        <v>0.13</v>
      </c>
      <c r="AS85" s="64">
        <v>0.09</v>
      </c>
      <c r="AT85" s="176">
        <v>0.17</v>
      </c>
      <c r="AU85" s="64">
        <v>0.22</v>
      </c>
      <c r="AV85" s="64">
        <v>7.0000000000000007E-2</v>
      </c>
      <c r="AW85" s="64">
        <v>0.22</v>
      </c>
      <c r="AX85" s="64">
        <v>0.11</v>
      </c>
      <c r="AY85" s="178">
        <v>0.26</v>
      </c>
      <c r="AZ85" s="175">
        <v>0.52</v>
      </c>
      <c r="BA85" s="64">
        <v>0.03</v>
      </c>
      <c r="BB85" s="64">
        <v>0.38</v>
      </c>
      <c r="BC85" s="179">
        <f t="shared" si="55"/>
        <v>0.49</v>
      </c>
      <c r="BD85" s="45">
        <v>3.9705999999999998E-2</v>
      </c>
      <c r="BE85" s="5">
        <v>0.67</v>
      </c>
      <c r="BF85" s="64">
        <v>0.28000000000000003</v>
      </c>
      <c r="BG85" s="178">
        <f t="shared" si="56"/>
        <v>0.39</v>
      </c>
      <c r="BH85" s="175">
        <v>0.46</v>
      </c>
      <c r="BI85" s="64">
        <v>0.39</v>
      </c>
      <c r="BJ85" s="179">
        <f t="shared" si="57"/>
        <v>7.0000000000000007E-2</v>
      </c>
      <c r="BK85" s="64">
        <v>0.17</v>
      </c>
      <c r="BL85" s="64">
        <v>0.3</v>
      </c>
      <c r="BM85" s="70">
        <f t="shared" si="46"/>
        <v>0.47</v>
      </c>
      <c r="BN85" s="87">
        <v>0.4</v>
      </c>
      <c r="BO85" s="54">
        <v>7.0000000000000007E-2</v>
      </c>
      <c r="BP85" s="64">
        <v>0.03</v>
      </c>
      <c r="BQ85" s="33">
        <f t="shared" si="58"/>
        <v>0.1</v>
      </c>
      <c r="BR85" s="178">
        <f t="shared" si="59"/>
        <v>0.37</v>
      </c>
      <c r="BS85" s="175">
        <v>0.25</v>
      </c>
      <c r="BT85" s="66">
        <v>0.12</v>
      </c>
      <c r="BU85" s="66">
        <v>0.63</v>
      </c>
      <c r="BV85" s="19">
        <f t="shared" si="60"/>
        <v>0.13</v>
      </c>
      <c r="BW85" s="64">
        <v>0.39</v>
      </c>
      <c r="BX85" s="64">
        <v>0.56999999999999995</v>
      </c>
      <c r="BY85" s="178">
        <f t="shared" si="61"/>
        <v>0.17999999999999994</v>
      </c>
      <c r="BZ85" s="175">
        <v>0.16</v>
      </c>
      <c r="CA85" s="64">
        <v>0.05</v>
      </c>
      <c r="CB85" s="86">
        <f t="shared" si="36"/>
        <v>0.21000000000000002</v>
      </c>
      <c r="CC85" s="77">
        <f t="shared" si="37"/>
        <v>0.7</v>
      </c>
      <c r="CD85" s="64">
        <v>0.12</v>
      </c>
      <c r="CE85" s="64">
        <v>0.15</v>
      </c>
      <c r="CF85" s="176">
        <v>0.43</v>
      </c>
      <c r="CG85" s="66">
        <v>0.04</v>
      </c>
      <c r="CH85" s="66">
        <v>7.0000000000000007E-2</v>
      </c>
      <c r="CI85" s="66">
        <v>0.15</v>
      </c>
      <c r="CJ85" s="66">
        <v>0.73</v>
      </c>
      <c r="CK85" s="65">
        <v>0.04</v>
      </c>
      <c r="CL85" s="66">
        <v>7.0000000000000007E-2</v>
      </c>
      <c r="CM85" s="33">
        <f t="shared" si="47"/>
        <v>0.11000000000000001</v>
      </c>
      <c r="CN85" s="88">
        <f t="shared" si="48"/>
        <v>0.88000000000000012</v>
      </c>
      <c r="CO85" s="66">
        <v>0.2</v>
      </c>
      <c r="CP85" s="66">
        <v>0.68</v>
      </c>
      <c r="CQ85" s="179">
        <f t="shared" si="62"/>
        <v>0.77000000000000013</v>
      </c>
      <c r="CR85" s="175">
        <v>0.37</v>
      </c>
      <c r="CS85" s="64">
        <v>0.13</v>
      </c>
      <c r="CT85" s="64">
        <v>0.16</v>
      </c>
      <c r="CU85" s="64">
        <v>0.05</v>
      </c>
      <c r="CV85" s="176">
        <v>0.14000000000000001</v>
      </c>
      <c r="CW85" s="64">
        <v>0.76</v>
      </c>
      <c r="CX85" s="64">
        <v>0.19</v>
      </c>
      <c r="CY85" s="64">
        <v>0.03</v>
      </c>
      <c r="CZ85" s="64">
        <v>0.02</v>
      </c>
      <c r="DA85" s="64">
        <v>0</v>
      </c>
      <c r="DB85" s="175">
        <v>0.14000000000000001</v>
      </c>
      <c r="DC85" s="176">
        <v>0.82</v>
      </c>
      <c r="DD85" s="175">
        <v>0.21</v>
      </c>
      <c r="DE85" s="171">
        <v>0.78</v>
      </c>
      <c r="DF85" s="64">
        <v>0.56999999999999995</v>
      </c>
      <c r="DG85" s="64">
        <v>0.22</v>
      </c>
      <c r="DH85" s="77">
        <f t="shared" si="49"/>
        <v>0.78999999999999992</v>
      </c>
      <c r="DI85" s="64">
        <v>0.16</v>
      </c>
      <c r="DJ85" s="33">
        <f t="shared" si="50"/>
        <v>0.04</v>
      </c>
      <c r="DK85" s="64">
        <v>0.02</v>
      </c>
      <c r="DL85" s="64">
        <v>0.02</v>
      </c>
      <c r="DM85" s="259">
        <v>512066.29</v>
      </c>
      <c r="DN85" s="313">
        <v>250000</v>
      </c>
      <c r="DO85" s="228">
        <v>0.1</v>
      </c>
      <c r="DP85" s="228">
        <v>0.3</v>
      </c>
      <c r="DQ85" s="228">
        <v>0.26</v>
      </c>
      <c r="DR85" s="228">
        <v>0.09</v>
      </c>
      <c r="DS85" s="228">
        <v>0.11</v>
      </c>
    </row>
    <row r="86" spans="1:124" s="68" customFormat="1" x14ac:dyDescent="0.25">
      <c r="A86" s="212">
        <v>42856</v>
      </c>
      <c r="B86" s="191">
        <f t="shared" si="64"/>
        <v>86.2</v>
      </c>
      <c r="C86" s="191">
        <f t="shared" si="65"/>
        <v>14.899999999999991</v>
      </c>
      <c r="D86" s="191">
        <f t="shared" si="63"/>
        <v>101.1</v>
      </c>
      <c r="E86" s="65">
        <v>0.48</v>
      </c>
      <c r="F86" s="66">
        <v>0.08</v>
      </c>
      <c r="G86" s="66">
        <v>0.39</v>
      </c>
      <c r="H86" s="179">
        <f t="shared" si="51"/>
        <v>0.39999999999999997</v>
      </c>
      <c r="I86" s="41">
        <v>-9.7199999999999995E-2</v>
      </c>
      <c r="J86" s="41">
        <v>6.93E-2</v>
      </c>
      <c r="K86" s="46">
        <v>2.5487999999999997E-2</v>
      </c>
      <c r="L86" s="65">
        <v>0.56000000000000005</v>
      </c>
      <c r="M86" s="66">
        <v>0.04</v>
      </c>
      <c r="N86" s="66">
        <v>0.33</v>
      </c>
      <c r="O86" s="19">
        <f t="shared" si="52"/>
        <v>-0.52</v>
      </c>
      <c r="P86" s="203">
        <v>4.0300000000000002E-2</v>
      </c>
      <c r="Q86" s="40">
        <v>4.7100000000000003E-2</v>
      </c>
      <c r="R86" s="64">
        <v>0.16</v>
      </c>
      <c r="S86" s="66">
        <v>0.44</v>
      </c>
      <c r="T86" s="77">
        <f t="shared" si="42"/>
        <v>0.6</v>
      </c>
      <c r="U86" s="64">
        <v>0.23</v>
      </c>
      <c r="V86" s="64">
        <v>0.1</v>
      </c>
      <c r="W86" s="77">
        <f t="shared" si="43"/>
        <v>0.33</v>
      </c>
      <c r="X86" s="178">
        <f t="shared" si="53"/>
        <v>0.26999999999999996</v>
      </c>
      <c r="Y86" s="175">
        <v>0.13</v>
      </c>
      <c r="Z86" s="64">
        <v>0.35</v>
      </c>
      <c r="AA86" s="64">
        <v>0.19</v>
      </c>
      <c r="AB86" s="64">
        <v>0.04</v>
      </c>
      <c r="AC86" s="176">
        <v>0.17</v>
      </c>
      <c r="AD86" s="64">
        <v>0.37</v>
      </c>
      <c r="AE86" s="64">
        <v>0.06</v>
      </c>
      <c r="AF86" s="64">
        <v>0.06</v>
      </c>
      <c r="AG86" s="64">
        <v>0.14000000000000001</v>
      </c>
      <c r="AH86" s="64">
        <v>0.28999999999999998</v>
      </c>
      <c r="AI86" s="175">
        <v>0.22</v>
      </c>
      <c r="AJ86" s="64">
        <v>0.39</v>
      </c>
      <c r="AK86" s="86">
        <f t="shared" si="44"/>
        <v>0.61</v>
      </c>
      <c r="AL86" s="64">
        <v>0.22</v>
      </c>
      <c r="AM86" s="64">
        <v>7.0000000000000007E-2</v>
      </c>
      <c r="AN86" s="86">
        <f t="shared" si="45"/>
        <v>0.29000000000000004</v>
      </c>
      <c r="AO86" s="179">
        <f t="shared" si="54"/>
        <v>0.31999999999999995</v>
      </c>
      <c r="AP86" s="175">
        <v>0.23</v>
      </c>
      <c r="AQ86" s="178">
        <v>0.19</v>
      </c>
      <c r="AR86" s="178">
        <v>0.16</v>
      </c>
      <c r="AS86" s="64">
        <v>0.09</v>
      </c>
      <c r="AT86" s="176">
        <v>0.21</v>
      </c>
      <c r="AU86" s="64">
        <v>0.18</v>
      </c>
      <c r="AV86" s="64">
        <v>7.0000000000000007E-2</v>
      </c>
      <c r="AW86" s="64">
        <v>0.18</v>
      </c>
      <c r="AX86" s="64">
        <v>0.19</v>
      </c>
      <c r="AY86" s="178">
        <v>0.3</v>
      </c>
      <c r="AZ86" s="175">
        <v>0.56999999999999995</v>
      </c>
      <c r="BA86" s="64">
        <v>0.04</v>
      </c>
      <c r="BB86" s="64">
        <v>0.34</v>
      </c>
      <c r="BC86" s="179">
        <f t="shared" si="55"/>
        <v>0.52999999999999992</v>
      </c>
      <c r="BD86" s="45">
        <v>3.7471999999999998E-2</v>
      </c>
      <c r="BE86" s="5">
        <v>0.68</v>
      </c>
      <c r="BF86" s="64">
        <v>0.27</v>
      </c>
      <c r="BG86" s="178">
        <f t="shared" si="56"/>
        <v>0.41000000000000003</v>
      </c>
      <c r="BH86" s="175">
        <v>0.47</v>
      </c>
      <c r="BI86" s="64">
        <v>0.4</v>
      </c>
      <c r="BJ86" s="179">
        <f t="shared" si="57"/>
        <v>6.9999999999999951E-2</v>
      </c>
      <c r="BK86" s="64">
        <v>0.21</v>
      </c>
      <c r="BL86" s="64">
        <v>0.28000000000000003</v>
      </c>
      <c r="BM86" s="70">
        <f t="shared" si="46"/>
        <v>0.49</v>
      </c>
      <c r="BN86" s="87">
        <v>0.38</v>
      </c>
      <c r="BO86" s="54">
        <v>0.08</v>
      </c>
      <c r="BP86" s="64">
        <v>0.03</v>
      </c>
      <c r="BQ86" s="33">
        <f t="shared" si="58"/>
        <v>0.11</v>
      </c>
      <c r="BR86" s="178">
        <f t="shared" si="59"/>
        <v>0.38</v>
      </c>
      <c r="BS86" s="175">
        <v>0.28000000000000003</v>
      </c>
      <c r="BT86" s="66">
        <v>0.1</v>
      </c>
      <c r="BU86" s="66">
        <v>0.61</v>
      </c>
      <c r="BV86" s="19">
        <f t="shared" si="60"/>
        <v>0.18000000000000002</v>
      </c>
      <c r="BW86" s="64">
        <v>0.42</v>
      </c>
      <c r="BX86" s="64">
        <v>0.55000000000000004</v>
      </c>
      <c r="BY86" s="178">
        <f t="shared" si="61"/>
        <v>0.13000000000000006</v>
      </c>
      <c r="BZ86" s="175">
        <v>0.16</v>
      </c>
      <c r="CA86" s="64">
        <v>7.0000000000000007E-2</v>
      </c>
      <c r="CB86" s="86">
        <f t="shared" si="36"/>
        <v>0.23</v>
      </c>
      <c r="CC86" s="77">
        <f t="shared" si="37"/>
        <v>0.74</v>
      </c>
      <c r="CD86" s="64">
        <v>0.1</v>
      </c>
      <c r="CE86" s="64">
        <v>0.15</v>
      </c>
      <c r="CF86" s="176">
        <v>0.49</v>
      </c>
      <c r="CG86" s="66">
        <v>0.04</v>
      </c>
      <c r="CH86" s="66">
        <v>7.0000000000000007E-2</v>
      </c>
      <c r="CI86" s="66">
        <v>0.11</v>
      </c>
      <c r="CJ86" s="66">
        <v>0.76</v>
      </c>
      <c r="CK86" s="65">
        <v>0.05</v>
      </c>
      <c r="CL86" s="66">
        <v>0.09</v>
      </c>
      <c r="CM86" s="33">
        <f t="shared" si="47"/>
        <v>0.14000000000000001</v>
      </c>
      <c r="CN86" s="88">
        <f t="shared" si="48"/>
        <v>0.85</v>
      </c>
      <c r="CO86" s="66">
        <v>0.14000000000000001</v>
      </c>
      <c r="CP86" s="66">
        <v>0.71</v>
      </c>
      <c r="CQ86" s="179">
        <f t="shared" si="62"/>
        <v>0.71</v>
      </c>
      <c r="CR86" s="175">
        <v>0.39</v>
      </c>
      <c r="CS86" s="64">
        <v>0.13</v>
      </c>
      <c r="CT86" s="64">
        <v>0.14000000000000001</v>
      </c>
      <c r="CU86" s="64">
        <v>0.08</v>
      </c>
      <c r="CV86" s="176">
        <v>0.17</v>
      </c>
      <c r="CW86" s="64">
        <v>0.82</v>
      </c>
      <c r="CX86" s="64">
        <v>0.14000000000000001</v>
      </c>
      <c r="CY86" s="64">
        <v>0.03</v>
      </c>
      <c r="CZ86" s="64">
        <v>0.01</v>
      </c>
      <c r="DA86" s="64">
        <v>0</v>
      </c>
      <c r="DB86" s="175">
        <v>0.19</v>
      </c>
      <c r="DC86" s="176">
        <v>0.78</v>
      </c>
      <c r="DD86" s="175">
        <v>0.23</v>
      </c>
      <c r="DE86" s="171">
        <v>0.75</v>
      </c>
      <c r="DF86" s="64">
        <v>0.56000000000000005</v>
      </c>
      <c r="DG86" s="64">
        <v>0.23</v>
      </c>
      <c r="DH86" s="77">
        <f t="shared" si="49"/>
        <v>0.79</v>
      </c>
      <c r="DI86" s="64">
        <v>0.13</v>
      </c>
      <c r="DJ86" s="33">
        <f t="shared" si="50"/>
        <v>7.0000000000000007E-2</v>
      </c>
      <c r="DK86" s="64">
        <v>0.03</v>
      </c>
      <c r="DL86" s="64">
        <v>0.04</v>
      </c>
      <c r="DM86" s="259">
        <v>376102.31</v>
      </c>
      <c r="DN86" s="313">
        <v>240000</v>
      </c>
      <c r="DO86" s="228">
        <v>0.13</v>
      </c>
      <c r="DP86" s="228">
        <v>0.31</v>
      </c>
      <c r="DQ86" s="228">
        <v>0.2</v>
      </c>
      <c r="DR86" s="228">
        <v>0.12</v>
      </c>
      <c r="DS86" s="228">
        <v>0.1</v>
      </c>
    </row>
    <row r="87" spans="1:124" s="68" customFormat="1" x14ac:dyDescent="0.25">
      <c r="A87" s="212">
        <v>42887</v>
      </c>
      <c r="B87" s="191">
        <f t="shared" si="64"/>
        <v>88.3</v>
      </c>
      <c r="C87" s="191">
        <f t="shared" si="65"/>
        <v>14.799999999999997</v>
      </c>
      <c r="D87" s="191">
        <f t="shared" si="63"/>
        <v>103.1</v>
      </c>
      <c r="E87" s="65">
        <v>0.54</v>
      </c>
      <c r="F87" s="66">
        <v>0.08</v>
      </c>
      <c r="G87" s="66">
        <v>0.31</v>
      </c>
      <c r="H87" s="179">
        <f t="shared" si="51"/>
        <v>0.46</v>
      </c>
      <c r="I87" s="41">
        <v>-8.7499999999999994E-2</v>
      </c>
      <c r="J87" s="41">
        <v>7.5300000000000006E-2</v>
      </c>
      <c r="K87" s="46">
        <v>3.3661999999999997E-2</v>
      </c>
      <c r="L87" s="65">
        <v>0.56999999999999995</v>
      </c>
      <c r="M87" s="66">
        <v>0.08</v>
      </c>
      <c r="N87" s="66">
        <v>0.27</v>
      </c>
      <c r="O87" s="19">
        <f t="shared" si="52"/>
        <v>-0.48999999999999994</v>
      </c>
      <c r="P87" s="203">
        <v>3.9399999999999998E-2</v>
      </c>
      <c r="Q87" s="40">
        <v>4.7699999999999999E-2</v>
      </c>
      <c r="R87" s="64">
        <v>0.16</v>
      </c>
      <c r="S87" s="66">
        <v>0.46</v>
      </c>
      <c r="T87" s="77">
        <f t="shared" si="42"/>
        <v>0.62</v>
      </c>
      <c r="U87" s="64">
        <v>0.22</v>
      </c>
      <c r="V87" s="64">
        <v>0.1</v>
      </c>
      <c r="W87" s="77">
        <f t="shared" si="43"/>
        <v>0.32</v>
      </c>
      <c r="X87" s="178">
        <f t="shared" si="53"/>
        <v>0.3</v>
      </c>
      <c r="Y87" s="175">
        <v>0.12</v>
      </c>
      <c r="Z87" s="64">
        <v>0.36</v>
      </c>
      <c r="AA87" s="64">
        <v>0.21</v>
      </c>
      <c r="AB87" s="64">
        <v>0.06</v>
      </c>
      <c r="AC87" s="176">
        <v>0.16</v>
      </c>
      <c r="AD87" s="64">
        <v>0.42</v>
      </c>
      <c r="AE87" s="64">
        <v>0.06</v>
      </c>
      <c r="AF87" s="64">
        <v>0.1</v>
      </c>
      <c r="AG87" s="64">
        <v>0.1</v>
      </c>
      <c r="AH87" s="64">
        <v>0.23</v>
      </c>
      <c r="AI87" s="175">
        <v>0.23</v>
      </c>
      <c r="AJ87" s="64">
        <v>0.41</v>
      </c>
      <c r="AK87" s="86">
        <f t="shared" si="44"/>
        <v>0.64</v>
      </c>
      <c r="AL87" s="64">
        <v>0.2</v>
      </c>
      <c r="AM87" s="64">
        <v>0.05</v>
      </c>
      <c r="AN87" s="86">
        <f t="shared" si="45"/>
        <v>0.25</v>
      </c>
      <c r="AO87" s="179">
        <f t="shared" si="54"/>
        <v>0.39</v>
      </c>
      <c r="AP87" s="175">
        <v>0.24</v>
      </c>
      <c r="AQ87" s="178">
        <v>0.23</v>
      </c>
      <c r="AR87" s="178">
        <v>0.17</v>
      </c>
      <c r="AS87" s="64">
        <v>7.0000000000000007E-2</v>
      </c>
      <c r="AT87" s="176">
        <v>0.17</v>
      </c>
      <c r="AU87" s="64">
        <v>0.2</v>
      </c>
      <c r="AV87" s="64">
        <v>7.0000000000000007E-2</v>
      </c>
      <c r="AW87" s="64">
        <v>0.22</v>
      </c>
      <c r="AX87" s="64">
        <v>0.13</v>
      </c>
      <c r="AY87" s="178">
        <v>0.22</v>
      </c>
      <c r="AZ87" s="175">
        <v>0.57999999999999996</v>
      </c>
      <c r="BA87" s="64">
        <v>0.04</v>
      </c>
      <c r="BB87" s="64">
        <v>0.32</v>
      </c>
      <c r="BC87" s="179">
        <f t="shared" si="55"/>
        <v>0.53999999999999992</v>
      </c>
      <c r="BD87" s="45">
        <v>4.8367999999999994E-2</v>
      </c>
      <c r="BE87" s="5">
        <v>0.67</v>
      </c>
      <c r="BF87" s="64">
        <v>0.28000000000000003</v>
      </c>
      <c r="BG87" s="178">
        <f t="shared" si="56"/>
        <v>0.39</v>
      </c>
      <c r="BH87" s="175">
        <v>0.5</v>
      </c>
      <c r="BI87" s="64">
        <v>0.36</v>
      </c>
      <c r="BJ87" s="179">
        <f t="shared" si="57"/>
        <v>0.14000000000000001</v>
      </c>
      <c r="BK87" s="64">
        <v>0.22</v>
      </c>
      <c r="BL87" s="64">
        <v>0.27</v>
      </c>
      <c r="BM87" s="70">
        <f t="shared" si="46"/>
        <v>0.49</v>
      </c>
      <c r="BN87" s="87">
        <v>0.37</v>
      </c>
      <c r="BO87" s="54">
        <v>0.08</v>
      </c>
      <c r="BP87" s="64">
        <v>0.04</v>
      </c>
      <c r="BQ87" s="33">
        <f t="shared" si="58"/>
        <v>0.12</v>
      </c>
      <c r="BR87" s="178">
        <f t="shared" si="59"/>
        <v>0.37</v>
      </c>
      <c r="BS87" s="175">
        <v>0.28000000000000003</v>
      </c>
      <c r="BT87" s="66">
        <v>0.11</v>
      </c>
      <c r="BU87" s="66">
        <v>0.57999999999999996</v>
      </c>
      <c r="BV87" s="19">
        <f t="shared" si="60"/>
        <v>0.17000000000000004</v>
      </c>
      <c r="BW87" s="64">
        <v>0.37</v>
      </c>
      <c r="BX87" s="64">
        <v>0.59</v>
      </c>
      <c r="BY87" s="178">
        <f t="shared" si="61"/>
        <v>0.21999999999999997</v>
      </c>
      <c r="BZ87" s="175">
        <v>0.16</v>
      </c>
      <c r="CA87" s="64">
        <v>0.09</v>
      </c>
      <c r="CB87" s="86">
        <f t="shared" si="36"/>
        <v>0.25</v>
      </c>
      <c r="CC87" s="77">
        <f t="shared" si="37"/>
        <v>0.68</v>
      </c>
      <c r="CD87" s="64">
        <v>0.09</v>
      </c>
      <c r="CE87" s="64">
        <v>0.14000000000000001</v>
      </c>
      <c r="CF87" s="176">
        <v>0.45</v>
      </c>
      <c r="CG87" s="66">
        <v>0.04</v>
      </c>
      <c r="CH87" s="66">
        <v>0.1</v>
      </c>
      <c r="CI87" s="66">
        <v>0.13</v>
      </c>
      <c r="CJ87" s="66">
        <v>0.72</v>
      </c>
      <c r="CK87" s="65">
        <v>0.03</v>
      </c>
      <c r="CL87" s="66">
        <v>0.14000000000000001</v>
      </c>
      <c r="CM87" s="33">
        <f t="shared" si="47"/>
        <v>0.17</v>
      </c>
      <c r="CN87" s="88">
        <f t="shared" si="48"/>
        <v>0.83000000000000007</v>
      </c>
      <c r="CO87" s="66">
        <v>0.17</v>
      </c>
      <c r="CP87" s="66">
        <v>0.66</v>
      </c>
      <c r="CQ87" s="179">
        <f t="shared" si="62"/>
        <v>0.66</v>
      </c>
      <c r="CR87" s="175">
        <v>0.39</v>
      </c>
      <c r="CS87" s="64">
        <v>0.13</v>
      </c>
      <c r="CT87" s="64">
        <v>0.11</v>
      </c>
      <c r="CU87" s="64">
        <v>0.1</v>
      </c>
      <c r="CV87" s="176">
        <v>0.15</v>
      </c>
      <c r="CW87" s="64">
        <v>0.81</v>
      </c>
      <c r="CX87" s="64">
        <v>0.15</v>
      </c>
      <c r="CY87" s="64">
        <v>0.03</v>
      </c>
      <c r="CZ87" s="64">
        <v>0</v>
      </c>
      <c r="DA87" s="64">
        <v>0.01</v>
      </c>
      <c r="DB87" s="175">
        <v>0.17</v>
      </c>
      <c r="DC87" s="176">
        <v>0.8</v>
      </c>
      <c r="DD87" s="175">
        <v>0.2</v>
      </c>
      <c r="DE87" s="171">
        <v>0.78</v>
      </c>
      <c r="DF87" s="64">
        <v>0.56000000000000005</v>
      </c>
      <c r="DG87" s="64">
        <v>0.24</v>
      </c>
      <c r="DH87" s="77">
        <f t="shared" si="49"/>
        <v>0.8</v>
      </c>
      <c r="DI87" s="64">
        <v>0.12</v>
      </c>
      <c r="DJ87" s="33">
        <f t="shared" si="50"/>
        <v>0.05</v>
      </c>
      <c r="DK87" s="64">
        <v>0.02</v>
      </c>
      <c r="DL87" s="64">
        <v>0.03</v>
      </c>
      <c r="DM87" s="259">
        <v>354980.1</v>
      </c>
      <c r="DN87" s="313">
        <v>230000</v>
      </c>
      <c r="DO87" s="228">
        <v>0.11</v>
      </c>
      <c r="DP87" s="228">
        <v>0.32</v>
      </c>
      <c r="DQ87" s="228">
        <v>0.23</v>
      </c>
      <c r="DR87" s="228">
        <v>0.09</v>
      </c>
      <c r="DS87" s="228">
        <v>0.09</v>
      </c>
    </row>
    <row r="88" spans="1:124" s="68" customFormat="1" x14ac:dyDescent="0.25">
      <c r="A88" s="212">
        <v>42917</v>
      </c>
      <c r="B88" s="191">
        <f t="shared" si="64"/>
        <v>86.8</v>
      </c>
      <c r="C88" s="191">
        <f t="shared" si="65"/>
        <v>14.5</v>
      </c>
      <c r="D88" s="191">
        <f t="shared" si="63"/>
        <v>101.3</v>
      </c>
      <c r="E88" s="65">
        <v>0.53</v>
      </c>
      <c r="F88" s="66">
        <v>0.06</v>
      </c>
      <c r="G88" s="66">
        <v>0.35</v>
      </c>
      <c r="H88" s="179">
        <f t="shared" si="51"/>
        <v>0.47000000000000003</v>
      </c>
      <c r="I88" s="41">
        <v>-9.0899999999999995E-2</v>
      </c>
      <c r="J88" s="41">
        <v>8.09E-2</v>
      </c>
      <c r="K88" s="46">
        <v>3.7423000000000005E-2</v>
      </c>
      <c r="L88" s="65">
        <v>0.55000000000000004</v>
      </c>
      <c r="M88" s="66">
        <v>0.06</v>
      </c>
      <c r="N88" s="66">
        <v>0.32</v>
      </c>
      <c r="O88" s="19">
        <f t="shared" si="52"/>
        <v>-0.49000000000000005</v>
      </c>
      <c r="P88" s="203">
        <v>3.8800000000000001E-2</v>
      </c>
      <c r="Q88" s="40">
        <v>5.4199999999999998E-2</v>
      </c>
      <c r="R88" s="64">
        <v>0.16</v>
      </c>
      <c r="S88" s="66">
        <v>0.41</v>
      </c>
      <c r="T88" s="77">
        <f t="shared" si="42"/>
        <v>0.56999999999999995</v>
      </c>
      <c r="U88" s="64">
        <v>0.24</v>
      </c>
      <c r="V88" s="64">
        <v>0.1</v>
      </c>
      <c r="W88" s="77">
        <f t="shared" si="43"/>
        <v>0.33999999999999997</v>
      </c>
      <c r="X88" s="178">
        <f t="shared" si="53"/>
        <v>0.22999999999999998</v>
      </c>
      <c r="Y88" s="175">
        <v>0.14000000000000001</v>
      </c>
      <c r="Z88" s="64">
        <v>0.32</v>
      </c>
      <c r="AA88" s="64">
        <v>0.24</v>
      </c>
      <c r="AB88" s="64">
        <v>0.05</v>
      </c>
      <c r="AC88" s="176">
        <v>0.16</v>
      </c>
      <c r="AD88" s="64">
        <v>0.44</v>
      </c>
      <c r="AE88" s="64">
        <v>0.09</v>
      </c>
      <c r="AF88" s="64">
        <v>0.08</v>
      </c>
      <c r="AG88" s="64">
        <v>0.08</v>
      </c>
      <c r="AH88" s="64">
        <v>0.22</v>
      </c>
      <c r="AI88" s="175">
        <v>0.24</v>
      </c>
      <c r="AJ88" s="64">
        <v>0.34</v>
      </c>
      <c r="AK88" s="86">
        <f t="shared" si="44"/>
        <v>0.58000000000000007</v>
      </c>
      <c r="AL88" s="64">
        <v>0.22</v>
      </c>
      <c r="AM88" s="64">
        <v>0.08</v>
      </c>
      <c r="AN88" s="86">
        <f t="shared" si="45"/>
        <v>0.3</v>
      </c>
      <c r="AO88" s="179">
        <f t="shared" si="54"/>
        <v>0.28000000000000008</v>
      </c>
      <c r="AP88" s="175">
        <v>0.27</v>
      </c>
      <c r="AQ88" s="178">
        <v>0.2</v>
      </c>
      <c r="AR88" s="178">
        <v>0.18</v>
      </c>
      <c r="AS88" s="64">
        <v>0.08</v>
      </c>
      <c r="AT88" s="176">
        <v>0.18</v>
      </c>
      <c r="AU88" s="64">
        <v>0.15</v>
      </c>
      <c r="AV88" s="64">
        <v>0.06</v>
      </c>
      <c r="AW88" s="64">
        <v>0.2</v>
      </c>
      <c r="AX88" s="64">
        <v>0.2</v>
      </c>
      <c r="AY88" s="178">
        <v>0.3</v>
      </c>
      <c r="AZ88" s="175">
        <v>0.56999999999999995</v>
      </c>
      <c r="BA88" s="64">
        <v>0.03</v>
      </c>
      <c r="BB88" s="64">
        <v>0.34</v>
      </c>
      <c r="BC88" s="179">
        <f t="shared" si="55"/>
        <v>0.53999999999999992</v>
      </c>
      <c r="BD88" s="45">
        <v>4.8819000000000001E-2</v>
      </c>
      <c r="BE88" s="5">
        <v>0.65</v>
      </c>
      <c r="BF88" s="64">
        <v>0.3</v>
      </c>
      <c r="BG88" s="178">
        <f t="shared" si="56"/>
        <v>0.35000000000000003</v>
      </c>
      <c r="BH88" s="175">
        <v>0.46</v>
      </c>
      <c r="BI88" s="64">
        <v>0.39</v>
      </c>
      <c r="BJ88" s="179">
        <f t="shared" si="57"/>
        <v>7.0000000000000007E-2</v>
      </c>
      <c r="BK88" s="64">
        <v>0.16</v>
      </c>
      <c r="BL88" s="64">
        <v>0.3</v>
      </c>
      <c r="BM88" s="70">
        <f t="shared" si="46"/>
        <v>0.45999999999999996</v>
      </c>
      <c r="BN88" s="87">
        <v>0.39</v>
      </c>
      <c r="BO88" s="54">
        <v>0.08</v>
      </c>
      <c r="BP88" s="64">
        <v>0.05</v>
      </c>
      <c r="BQ88" s="33">
        <f t="shared" si="58"/>
        <v>0.13</v>
      </c>
      <c r="BR88" s="178">
        <f t="shared" si="59"/>
        <v>0.32999999999999996</v>
      </c>
      <c r="BS88" s="175">
        <v>0.27</v>
      </c>
      <c r="BT88" s="66">
        <v>0.11</v>
      </c>
      <c r="BU88" s="66">
        <v>0.61</v>
      </c>
      <c r="BV88" s="19">
        <f t="shared" si="60"/>
        <v>0.16000000000000003</v>
      </c>
      <c r="BW88" s="64">
        <v>0.42</v>
      </c>
      <c r="BX88" s="64">
        <v>0.53</v>
      </c>
      <c r="BY88" s="178">
        <f t="shared" si="61"/>
        <v>0.11000000000000004</v>
      </c>
      <c r="BZ88" s="175">
        <v>0.21</v>
      </c>
      <c r="CA88" s="64">
        <v>7.0000000000000007E-2</v>
      </c>
      <c r="CB88" s="86">
        <f t="shared" si="36"/>
        <v>0.28000000000000003</v>
      </c>
      <c r="CC88" s="77">
        <f t="shared" si="37"/>
        <v>0.65</v>
      </c>
      <c r="CD88" s="64">
        <v>0.09</v>
      </c>
      <c r="CE88" s="64">
        <v>0.19</v>
      </c>
      <c r="CF88" s="176">
        <v>0.37</v>
      </c>
      <c r="CG88" s="66">
        <v>0.03</v>
      </c>
      <c r="CH88" s="66">
        <v>7.0000000000000007E-2</v>
      </c>
      <c r="CI88" s="66">
        <v>0.13</v>
      </c>
      <c r="CJ88" s="66">
        <v>0.74</v>
      </c>
      <c r="CK88" s="65">
        <v>0.02</v>
      </c>
      <c r="CL88" s="66">
        <v>0.1</v>
      </c>
      <c r="CM88" s="33">
        <f t="shared" si="47"/>
        <v>0.12000000000000001</v>
      </c>
      <c r="CN88" s="88">
        <f t="shared" si="48"/>
        <v>0.87</v>
      </c>
      <c r="CO88" s="66">
        <v>0.16</v>
      </c>
      <c r="CP88" s="66">
        <v>0.71</v>
      </c>
      <c r="CQ88" s="179">
        <f t="shared" si="62"/>
        <v>0.75</v>
      </c>
      <c r="CR88" s="175">
        <v>0.4</v>
      </c>
      <c r="CS88" s="64">
        <v>0.11</v>
      </c>
      <c r="CT88" s="64">
        <v>0.16</v>
      </c>
      <c r="CU88" s="64">
        <v>0.08</v>
      </c>
      <c r="CV88" s="176">
        <v>0.12</v>
      </c>
      <c r="CW88" s="64">
        <v>0.83</v>
      </c>
      <c r="CX88" s="64">
        <v>0.14000000000000001</v>
      </c>
      <c r="CY88" s="64">
        <v>0.02</v>
      </c>
      <c r="CZ88" s="64">
        <v>0</v>
      </c>
      <c r="DA88" s="64">
        <v>0.01</v>
      </c>
      <c r="DB88" s="175">
        <v>0.16</v>
      </c>
      <c r="DC88" s="176">
        <v>0.79</v>
      </c>
      <c r="DD88" s="175">
        <v>0.2</v>
      </c>
      <c r="DE88" s="171">
        <v>0.77</v>
      </c>
      <c r="DF88" s="64">
        <v>0.57999999999999996</v>
      </c>
      <c r="DG88" s="64">
        <v>0.2</v>
      </c>
      <c r="DH88" s="77">
        <f t="shared" si="49"/>
        <v>0.78</v>
      </c>
      <c r="DI88" s="64">
        <v>0.11</v>
      </c>
      <c r="DJ88" s="33">
        <f t="shared" si="50"/>
        <v>0.08</v>
      </c>
      <c r="DK88" s="64">
        <v>0.04</v>
      </c>
      <c r="DL88" s="64">
        <v>0.04</v>
      </c>
      <c r="DM88" s="259">
        <v>416572.47</v>
      </c>
      <c r="DN88" s="313">
        <v>215000</v>
      </c>
      <c r="DO88" s="228">
        <v>0.12</v>
      </c>
      <c r="DP88" s="228">
        <v>0.32</v>
      </c>
      <c r="DQ88" s="228">
        <v>0.21</v>
      </c>
      <c r="DR88" s="228">
        <v>0.05</v>
      </c>
      <c r="DS88" s="228">
        <v>0.1</v>
      </c>
    </row>
    <row r="89" spans="1:124" s="68" customFormat="1" x14ac:dyDescent="0.25">
      <c r="A89" s="212">
        <v>42949</v>
      </c>
      <c r="B89" s="214">
        <f t="shared" si="64"/>
        <v>88</v>
      </c>
      <c r="C89" s="191">
        <f t="shared" si="65"/>
        <v>13.900000000000006</v>
      </c>
      <c r="D89" s="214">
        <f t="shared" si="63"/>
        <v>101.9</v>
      </c>
      <c r="E89" s="65">
        <v>0.54</v>
      </c>
      <c r="F89" s="66">
        <v>0.06</v>
      </c>
      <c r="G89" s="66">
        <v>0.33</v>
      </c>
      <c r="H89" s="179">
        <f t="shared" si="51"/>
        <v>0.48000000000000004</v>
      </c>
      <c r="I89" s="41">
        <v>-7.85E-2</v>
      </c>
      <c r="J89" s="41">
        <v>7.0199999999999999E-2</v>
      </c>
      <c r="K89" s="46">
        <v>3.3197999999999998E-2</v>
      </c>
      <c r="L89" s="65">
        <v>0.51</v>
      </c>
      <c r="M89" s="66">
        <v>0.06</v>
      </c>
      <c r="N89" s="66">
        <v>0.35</v>
      </c>
      <c r="O89" s="19">
        <f t="shared" si="52"/>
        <v>-0.45</v>
      </c>
      <c r="P89" s="203">
        <v>3.9199999999999999E-2</v>
      </c>
      <c r="Q89" s="40">
        <v>4.3499999999999997E-2</v>
      </c>
      <c r="R89" s="64">
        <v>0.14000000000000001</v>
      </c>
      <c r="S89" s="66">
        <v>0.41</v>
      </c>
      <c r="T89" s="77">
        <f t="shared" si="42"/>
        <v>0.55000000000000004</v>
      </c>
      <c r="U89" s="64">
        <v>0.24</v>
      </c>
      <c r="V89" s="64">
        <v>0.13</v>
      </c>
      <c r="W89" s="77">
        <f t="shared" si="43"/>
        <v>0.37</v>
      </c>
      <c r="X89" s="178">
        <f t="shared" si="53"/>
        <v>0.18000000000000005</v>
      </c>
      <c r="Y89" s="175">
        <v>0.12</v>
      </c>
      <c r="Z89" s="64">
        <v>0.36</v>
      </c>
      <c r="AA89" s="64">
        <v>0.2</v>
      </c>
      <c r="AB89" s="64">
        <v>0.05</v>
      </c>
      <c r="AC89" s="176">
        <v>0.14000000000000001</v>
      </c>
      <c r="AD89" s="64">
        <v>0.44</v>
      </c>
      <c r="AE89" s="64">
        <v>0.09</v>
      </c>
      <c r="AF89" s="64">
        <v>0.1</v>
      </c>
      <c r="AG89" s="64">
        <v>0.11</v>
      </c>
      <c r="AH89" s="64">
        <v>0.16</v>
      </c>
      <c r="AI89" s="175">
        <v>0.22</v>
      </c>
      <c r="AJ89" s="64">
        <v>0.4</v>
      </c>
      <c r="AK89" s="86">
        <f t="shared" si="44"/>
        <v>0.62</v>
      </c>
      <c r="AL89" s="64">
        <v>0.19</v>
      </c>
      <c r="AM89" s="64">
        <v>7.0000000000000007E-2</v>
      </c>
      <c r="AN89" s="86">
        <f t="shared" si="45"/>
        <v>0.26</v>
      </c>
      <c r="AO89" s="179">
        <f t="shared" si="54"/>
        <v>0.36</v>
      </c>
      <c r="AP89" s="175">
        <v>0.31</v>
      </c>
      <c r="AQ89" s="178">
        <v>0.2</v>
      </c>
      <c r="AR89" s="178">
        <v>0.15</v>
      </c>
      <c r="AS89" s="64">
        <v>0.12</v>
      </c>
      <c r="AT89" s="176">
        <v>0.14000000000000001</v>
      </c>
      <c r="AU89" s="64">
        <v>0.14000000000000001</v>
      </c>
      <c r="AV89" s="64">
        <v>0.05</v>
      </c>
      <c r="AW89" s="64">
        <v>0.18</v>
      </c>
      <c r="AX89" s="64">
        <v>0.15</v>
      </c>
      <c r="AY89" s="178">
        <v>0.38</v>
      </c>
      <c r="AZ89" s="175">
        <v>0.6</v>
      </c>
      <c r="BA89" s="64">
        <v>0.02</v>
      </c>
      <c r="BB89" s="64">
        <v>0.34</v>
      </c>
      <c r="BC89" s="179">
        <f t="shared" si="55"/>
        <v>0.57999999999999996</v>
      </c>
      <c r="BD89" s="45">
        <v>4.5543999999999994E-2</v>
      </c>
      <c r="BE89" s="5">
        <v>0.66</v>
      </c>
      <c r="BF89" s="64">
        <v>0.28999999999999998</v>
      </c>
      <c r="BG89" s="178">
        <f t="shared" si="56"/>
        <v>0.37000000000000005</v>
      </c>
      <c r="BH89" s="175">
        <v>0.49</v>
      </c>
      <c r="BI89" s="64">
        <v>0.38</v>
      </c>
      <c r="BJ89" s="179">
        <f t="shared" si="57"/>
        <v>0.10999999999999999</v>
      </c>
      <c r="BK89" s="64">
        <v>0.2</v>
      </c>
      <c r="BL89" s="64">
        <v>0.27</v>
      </c>
      <c r="BM89" s="70">
        <f t="shared" si="46"/>
        <v>0.47000000000000003</v>
      </c>
      <c r="BN89" s="87">
        <v>0.39</v>
      </c>
      <c r="BO89" s="54">
        <v>7.0000000000000007E-2</v>
      </c>
      <c r="BP89" s="64">
        <v>0.05</v>
      </c>
      <c r="BQ89" s="33">
        <f t="shared" si="58"/>
        <v>0.12000000000000001</v>
      </c>
      <c r="BR89" s="178">
        <f t="shared" si="59"/>
        <v>0.35000000000000003</v>
      </c>
      <c r="BS89" s="175">
        <v>0.26</v>
      </c>
      <c r="BT89" s="66">
        <v>0.1</v>
      </c>
      <c r="BU89" s="66">
        <v>0.62</v>
      </c>
      <c r="BV89" s="19">
        <f t="shared" si="60"/>
        <v>0.16</v>
      </c>
      <c r="BW89" s="64">
        <v>0.42</v>
      </c>
      <c r="BX89" s="64">
        <v>0.55000000000000004</v>
      </c>
      <c r="BY89" s="178">
        <f t="shared" si="61"/>
        <v>0.13000000000000006</v>
      </c>
      <c r="BZ89" s="175">
        <v>0.13</v>
      </c>
      <c r="CA89" s="64">
        <v>0.08</v>
      </c>
      <c r="CB89" s="86">
        <f t="shared" si="36"/>
        <v>0.21000000000000002</v>
      </c>
      <c r="CC89" s="77">
        <f t="shared" si="37"/>
        <v>0.71</v>
      </c>
      <c r="CD89" s="64">
        <v>0.1</v>
      </c>
      <c r="CE89" s="64">
        <v>0.12</v>
      </c>
      <c r="CF89" s="176">
        <v>0.49</v>
      </c>
      <c r="CG89" s="66">
        <v>0.03</v>
      </c>
      <c r="CH89" s="66">
        <v>0.08</v>
      </c>
      <c r="CI89" s="66">
        <v>0.11</v>
      </c>
      <c r="CJ89" s="66">
        <v>0.75</v>
      </c>
      <c r="CK89" s="65">
        <v>0.03</v>
      </c>
      <c r="CL89" s="66">
        <v>0.1</v>
      </c>
      <c r="CM89" s="33">
        <f t="shared" si="47"/>
        <v>0.13</v>
      </c>
      <c r="CN89" s="88">
        <f t="shared" si="48"/>
        <v>0.87</v>
      </c>
      <c r="CO89" s="66">
        <v>0.15</v>
      </c>
      <c r="CP89" s="66">
        <v>0.72</v>
      </c>
      <c r="CQ89" s="179">
        <f t="shared" si="62"/>
        <v>0.74</v>
      </c>
      <c r="CR89" s="175">
        <v>0.44</v>
      </c>
      <c r="CS89" s="64">
        <v>0.11</v>
      </c>
      <c r="CT89" s="64">
        <v>0.17</v>
      </c>
      <c r="CU89" s="64">
        <v>0.06</v>
      </c>
      <c r="CV89" s="176">
        <v>0.11</v>
      </c>
      <c r="CW89" s="64">
        <v>0.8</v>
      </c>
      <c r="CX89" s="64">
        <v>0.15</v>
      </c>
      <c r="CY89" s="64">
        <v>0.04</v>
      </c>
      <c r="CZ89" s="64">
        <v>0.01</v>
      </c>
      <c r="DA89" s="64">
        <v>0.01</v>
      </c>
      <c r="DB89" s="175">
        <v>0.16</v>
      </c>
      <c r="DC89" s="176">
        <v>0.8</v>
      </c>
      <c r="DD89" s="175">
        <v>0.21</v>
      </c>
      <c r="DE89" s="171">
        <v>0.77</v>
      </c>
      <c r="DF89" s="64">
        <v>0.56999999999999995</v>
      </c>
      <c r="DG89" s="64">
        <v>0.23</v>
      </c>
      <c r="DH89" s="77">
        <f t="shared" si="49"/>
        <v>0.79999999999999993</v>
      </c>
      <c r="DI89" s="64">
        <v>0.14000000000000001</v>
      </c>
      <c r="DJ89" s="33">
        <f t="shared" si="50"/>
        <v>0.04</v>
      </c>
      <c r="DK89" s="64">
        <v>0.03</v>
      </c>
      <c r="DL89" s="64">
        <v>0.01</v>
      </c>
      <c r="DM89" s="259">
        <v>412581.18</v>
      </c>
      <c r="DN89" s="313">
        <v>225442.25</v>
      </c>
      <c r="DO89" s="228">
        <v>0.11</v>
      </c>
      <c r="DP89" s="228">
        <v>0.31</v>
      </c>
      <c r="DQ89" s="228">
        <v>0.22</v>
      </c>
      <c r="DR89" s="228">
        <v>0.08</v>
      </c>
      <c r="DS89" s="228">
        <v>0.1</v>
      </c>
    </row>
    <row r="90" spans="1:124" s="68" customFormat="1" x14ac:dyDescent="0.25">
      <c r="A90" s="212">
        <v>42979</v>
      </c>
      <c r="B90" s="214">
        <f t="shared" si="64"/>
        <v>88.3</v>
      </c>
      <c r="C90" s="191">
        <f t="shared" si="65"/>
        <v>14.400000000000006</v>
      </c>
      <c r="D90" s="214">
        <f t="shared" si="63"/>
        <v>102.7</v>
      </c>
      <c r="E90" s="65">
        <v>0.5</v>
      </c>
      <c r="F90" s="66">
        <v>0.1</v>
      </c>
      <c r="G90" s="66">
        <v>0.34</v>
      </c>
      <c r="H90" s="179">
        <f t="shared" si="51"/>
        <v>0.4</v>
      </c>
      <c r="I90" s="41">
        <v>-7.8200000000000006E-2</v>
      </c>
      <c r="J90" s="41">
        <v>6.93E-2</v>
      </c>
      <c r="K90" s="46">
        <v>2.683E-2</v>
      </c>
      <c r="L90" s="65">
        <v>0.53</v>
      </c>
      <c r="M90" s="66">
        <v>0.06</v>
      </c>
      <c r="N90" s="66">
        <v>0.34</v>
      </c>
      <c r="O90" s="19">
        <f t="shared" si="52"/>
        <v>-0.47000000000000003</v>
      </c>
      <c r="P90" s="203">
        <v>3.8199999999999998E-2</v>
      </c>
      <c r="Q90" s="40">
        <v>4.2000000000000003E-2</v>
      </c>
      <c r="R90" s="64">
        <v>0.14000000000000001</v>
      </c>
      <c r="S90" s="66">
        <v>0.45</v>
      </c>
      <c r="T90" s="77">
        <f t="shared" si="42"/>
        <v>0.59000000000000008</v>
      </c>
      <c r="U90" s="64">
        <v>0.2</v>
      </c>
      <c r="V90" s="64">
        <v>0.11</v>
      </c>
      <c r="W90" s="77">
        <f t="shared" si="43"/>
        <v>0.31</v>
      </c>
      <c r="X90" s="178">
        <f t="shared" si="53"/>
        <v>0.28000000000000008</v>
      </c>
      <c r="Y90" s="175">
        <v>0.12</v>
      </c>
      <c r="Z90" s="64">
        <v>0.32</v>
      </c>
      <c r="AA90" s="64">
        <v>0.24</v>
      </c>
      <c r="AB90" s="64">
        <v>0.05</v>
      </c>
      <c r="AC90" s="176">
        <v>0.16</v>
      </c>
      <c r="AD90" s="64">
        <v>0.49</v>
      </c>
      <c r="AE90" s="64">
        <v>0.03</v>
      </c>
      <c r="AF90" s="64">
        <v>0.06</v>
      </c>
      <c r="AG90" s="64">
        <v>0.12</v>
      </c>
      <c r="AH90" s="64">
        <v>0.23</v>
      </c>
      <c r="AI90" s="175">
        <v>0.23</v>
      </c>
      <c r="AJ90" s="64">
        <v>0.41</v>
      </c>
      <c r="AK90" s="86">
        <f t="shared" si="44"/>
        <v>0.64</v>
      </c>
      <c r="AL90" s="64">
        <v>0.18</v>
      </c>
      <c r="AM90" s="64">
        <v>0.08</v>
      </c>
      <c r="AN90" s="86">
        <f t="shared" si="45"/>
        <v>0.26</v>
      </c>
      <c r="AO90" s="179">
        <f t="shared" si="54"/>
        <v>0.38</v>
      </c>
      <c r="AP90" s="175">
        <v>0.28999999999999998</v>
      </c>
      <c r="AQ90" s="178">
        <v>0.21</v>
      </c>
      <c r="AR90" s="178">
        <v>0.14000000000000001</v>
      </c>
      <c r="AS90" s="64">
        <v>0.1</v>
      </c>
      <c r="AT90" s="176">
        <v>0.17</v>
      </c>
      <c r="AU90" s="64">
        <v>0.22</v>
      </c>
      <c r="AV90" s="64">
        <v>0.06</v>
      </c>
      <c r="AW90" s="64">
        <v>0.23</v>
      </c>
      <c r="AX90" s="64">
        <v>0.12</v>
      </c>
      <c r="AY90" s="178">
        <v>0.3</v>
      </c>
      <c r="AZ90" s="175">
        <v>0.56999999999999995</v>
      </c>
      <c r="BA90" s="64">
        <v>0.03</v>
      </c>
      <c r="BB90" s="64">
        <v>0.35</v>
      </c>
      <c r="BC90" s="179">
        <f t="shared" si="55"/>
        <v>0.53999999999999992</v>
      </c>
      <c r="BD90" s="45">
        <v>4.3719000000000001E-2</v>
      </c>
      <c r="BE90" s="5">
        <v>0.67</v>
      </c>
      <c r="BF90" s="64">
        <v>0.27</v>
      </c>
      <c r="BG90" s="178">
        <f t="shared" si="56"/>
        <v>0.4</v>
      </c>
      <c r="BH90" s="175">
        <v>0.47</v>
      </c>
      <c r="BI90" s="64">
        <v>0.41</v>
      </c>
      <c r="BJ90" s="179">
        <f t="shared" si="57"/>
        <v>0.06</v>
      </c>
      <c r="BK90" s="64">
        <v>0.15</v>
      </c>
      <c r="BL90" s="64">
        <v>0.35</v>
      </c>
      <c r="BM90" s="70">
        <f t="shared" si="46"/>
        <v>0.5</v>
      </c>
      <c r="BN90" s="87">
        <v>0.39</v>
      </c>
      <c r="BO90" s="54">
        <v>0.05</v>
      </c>
      <c r="BP90" s="64">
        <v>0.04</v>
      </c>
      <c r="BQ90" s="33">
        <f t="shared" si="58"/>
        <v>0.09</v>
      </c>
      <c r="BR90" s="178">
        <f t="shared" si="59"/>
        <v>0.41000000000000003</v>
      </c>
      <c r="BS90" s="175">
        <v>0.27</v>
      </c>
      <c r="BT90" s="66">
        <v>0.12</v>
      </c>
      <c r="BU90" s="66">
        <v>0.6</v>
      </c>
      <c r="BV90" s="19">
        <f t="shared" si="60"/>
        <v>0.15000000000000002</v>
      </c>
      <c r="BW90" s="64">
        <v>0.42</v>
      </c>
      <c r="BX90" s="64">
        <v>0.55000000000000004</v>
      </c>
      <c r="BY90" s="178">
        <f t="shared" si="61"/>
        <v>0.13000000000000006</v>
      </c>
      <c r="BZ90" s="175">
        <v>0.15</v>
      </c>
      <c r="CA90" s="64">
        <v>0.1</v>
      </c>
      <c r="CB90" s="86">
        <f t="shared" si="36"/>
        <v>0.25</v>
      </c>
      <c r="CC90" s="77">
        <f t="shared" si="37"/>
        <v>0.66999999999999993</v>
      </c>
      <c r="CD90" s="64">
        <v>0.11</v>
      </c>
      <c r="CE90" s="64">
        <v>0.13</v>
      </c>
      <c r="CF90" s="176">
        <v>0.43</v>
      </c>
      <c r="CG90" s="66">
        <v>0.04</v>
      </c>
      <c r="CH90" s="66">
        <v>7.0000000000000007E-2</v>
      </c>
      <c r="CI90" s="66">
        <v>0.15</v>
      </c>
      <c r="CJ90" s="66">
        <v>0.71</v>
      </c>
      <c r="CK90" s="65">
        <v>0.04</v>
      </c>
      <c r="CL90" s="66">
        <v>0.08</v>
      </c>
      <c r="CM90" s="33">
        <f t="shared" si="47"/>
        <v>0.12</v>
      </c>
      <c r="CN90" s="88">
        <f t="shared" si="48"/>
        <v>0.87</v>
      </c>
      <c r="CO90" s="66">
        <v>0.17</v>
      </c>
      <c r="CP90" s="66">
        <v>0.7</v>
      </c>
      <c r="CQ90" s="179">
        <f t="shared" si="62"/>
        <v>0.75</v>
      </c>
      <c r="CR90" s="175">
        <v>0.41</v>
      </c>
      <c r="CS90" s="64">
        <v>0.12</v>
      </c>
      <c r="CT90" s="64">
        <v>0.16</v>
      </c>
      <c r="CU90" s="64">
        <v>0.06</v>
      </c>
      <c r="CV90" s="176">
        <v>0.13</v>
      </c>
      <c r="CW90" s="64">
        <v>0.8</v>
      </c>
      <c r="CX90" s="64">
        <v>0.16</v>
      </c>
      <c r="CY90" s="64">
        <v>0.02</v>
      </c>
      <c r="CZ90" s="64">
        <v>0</v>
      </c>
      <c r="DA90" s="64">
        <v>0.01</v>
      </c>
      <c r="DB90" s="175">
        <v>0.18</v>
      </c>
      <c r="DC90" s="176">
        <v>0.78</v>
      </c>
      <c r="DD90" s="175">
        <v>0.22</v>
      </c>
      <c r="DE90" s="171">
        <v>0.76</v>
      </c>
      <c r="DF90" s="64">
        <v>0.61</v>
      </c>
      <c r="DG90" s="64">
        <v>0.22</v>
      </c>
      <c r="DH90" s="77">
        <f t="shared" si="49"/>
        <v>0.83</v>
      </c>
      <c r="DI90" s="64">
        <v>0.1</v>
      </c>
      <c r="DJ90" s="33">
        <f t="shared" si="50"/>
        <v>0.05</v>
      </c>
      <c r="DK90" s="64">
        <v>0.02</v>
      </c>
      <c r="DL90" s="64">
        <v>0.03</v>
      </c>
      <c r="DM90" s="259">
        <v>451474.93</v>
      </c>
      <c r="DN90" s="313">
        <v>240000</v>
      </c>
      <c r="DO90" s="228">
        <v>0.14000000000000001</v>
      </c>
      <c r="DP90" s="228">
        <v>0.31</v>
      </c>
      <c r="DQ90" s="228">
        <v>0.23</v>
      </c>
      <c r="DR90" s="228">
        <v>0.1</v>
      </c>
      <c r="DS90" s="228">
        <v>0.09</v>
      </c>
    </row>
    <row r="91" spans="1:124" s="68" customFormat="1" x14ac:dyDescent="0.25">
      <c r="A91" s="212">
        <v>43009</v>
      </c>
      <c r="B91" s="214">
        <f t="shared" si="64"/>
        <v>85.2</v>
      </c>
      <c r="C91" s="191">
        <f t="shared" si="65"/>
        <v>13.5</v>
      </c>
      <c r="D91" s="214">
        <f t="shared" si="63"/>
        <v>98.7</v>
      </c>
      <c r="E91" s="65">
        <v>0.48</v>
      </c>
      <c r="F91" s="66">
        <v>0.08</v>
      </c>
      <c r="G91" s="66">
        <v>0.36</v>
      </c>
      <c r="H91" s="179">
        <f t="shared" si="51"/>
        <v>0.39999999999999997</v>
      </c>
      <c r="I91" s="41">
        <v>-9.74E-2</v>
      </c>
      <c r="J91" s="41">
        <v>6.3299999999999995E-2</v>
      </c>
      <c r="K91" s="46">
        <v>2.2591999999999998E-2</v>
      </c>
      <c r="L91" s="65">
        <v>0.5</v>
      </c>
      <c r="M91" s="66">
        <v>0.04</v>
      </c>
      <c r="N91" s="66">
        <v>0.36</v>
      </c>
      <c r="O91" s="19">
        <f t="shared" si="52"/>
        <v>-0.46</v>
      </c>
      <c r="P91" s="203">
        <v>3.8300000000000001E-2</v>
      </c>
      <c r="Q91" s="40">
        <v>4.2999999999999997E-2</v>
      </c>
      <c r="R91" s="64">
        <v>0.15</v>
      </c>
      <c r="S91" s="66">
        <v>0.42</v>
      </c>
      <c r="T91" s="77">
        <f t="shared" si="42"/>
        <v>0.56999999999999995</v>
      </c>
      <c r="U91" s="64">
        <v>0.23</v>
      </c>
      <c r="V91" s="64">
        <v>0.12</v>
      </c>
      <c r="W91" s="77">
        <f t="shared" si="43"/>
        <v>0.35</v>
      </c>
      <c r="X91" s="178">
        <f t="shared" si="53"/>
        <v>0.21999999999999997</v>
      </c>
      <c r="Y91" s="175">
        <v>0.12</v>
      </c>
      <c r="Z91" s="64">
        <v>0.32</v>
      </c>
      <c r="AA91" s="64">
        <v>0.18</v>
      </c>
      <c r="AB91" s="64">
        <v>0.05</v>
      </c>
      <c r="AC91" s="176">
        <v>0.24</v>
      </c>
      <c r="AD91" s="64">
        <v>0.45</v>
      </c>
      <c r="AE91" s="64">
        <v>0.06</v>
      </c>
      <c r="AF91" s="64">
        <v>7.0000000000000007E-2</v>
      </c>
      <c r="AG91" s="64">
        <v>0.09</v>
      </c>
      <c r="AH91" s="64">
        <v>0.25</v>
      </c>
      <c r="AI91" s="175">
        <v>0.21</v>
      </c>
      <c r="AJ91" s="64">
        <v>0.4</v>
      </c>
      <c r="AK91" s="86">
        <f t="shared" si="44"/>
        <v>0.61</v>
      </c>
      <c r="AL91" s="64">
        <v>0.21</v>
      </c>
      <c r="AM91" s="64">
        <v>0.1</v>
      </c>
      <c r="AN91" s="86">
        <f t="shared" si="45"/>
        <v>0.31</v>
      </c>
      <c r="AO91" s="179">
        <f t="shared" si="54"/>
        <v>0.3</v>
      </c>
      <c r="AP91" s="175">
        <v>0.28000000000000003</v>
      </c>
      <c r="AQ91" s="178">
        <v>0.19</v>
      </c>
      <c r="AR91" s="178">
        <v>0.18</v>
      </c>
      <c r="AS91" s="64">
        <v>0.05</v>
      </c>
      <c r="AT91" s="176">
        <v>0.19</v>
      </c>
      <c r="AU91" s="64">
        <v>0.15</v>
      </c>
      <c r="AV91" s="64">
        <v>0.1</v>
      </c>
      <c r="AW91" s="64">
        <v>0.14000000000000001</v>
      </c>
      <c r="AX91" s="64">
        <v>0.14000000000000001</v>
      </c>
      <c r="AY91" s="178">
        <v>0.34</v>
      </c>
      <c r="AZ91" s="175">
        <v>0.57999999999999996</v>
      </c>
      <c r="BA91" s="64">
        <v>0.03</v>
      </c>
      <c r="BB91" s="64">
        <v>0.32</v>
      </c>
      <c r="BC91" s="179">
        <f t="shared" si="55"/>
        <v>0.54999999999999993</v>
      </c>
      <c r="BD91" s="45">
        <v>4.4202000000000005E-2</v>
      </c>
      <c r="BE91" s="5">
        <v>0.67</v>
      </c>
      <c r="BF91" s="64">
        <v>0.25</v>
      </c>
      <c r="BG91" s="178">
        <f t="shared" si="56"/>
        <v>0.42000000000000004</v>
      </c>
      <c r="BH91" s="175">
        <v>0.48</v>
      </c>
      <c r="BI91" s="64">
        <v>0.38</v>
      </c>
      <c r="BJ91" s="179">
        <f t="shared" si="57"/>
        <v>9.9999999999999978E-2</v>
      </c>
      <c r="BK91" s="64">
        <v>0.18</v>
      </c>
      <c r="BL91" s="64">
        <v>0.32</v>
      </c>
      <c r="BM91" s="70">
        <f t="shared" si="46"/>
        <v>0.5</v>
      </c>
      <c r="BN91" s="87">
        <v>0.4</v>
      </c>
      <c r="BO91" s="54">
        <v>0.06</v>
      </c>
      <c r="BP91" s="64">
        <v>0.03</v>
      </c>
      <c r="BQ91" s="33">
        <f t="shared" si="58"/>
        <v>0.09</v>
      </c>
      <c r="BR91" s="178">
        <f t="shared" si="59"/>
        <v>0.41000000000000003</v>
      </c>
      <c r="BS91" s="175">
        <v>0.25</v>
      </c>
      <c r="BT91" s="66">
        <v>0.11</v>
      </c>
      <c r="BU91" s="66">
        <v>0.62</v>
      </c>
      <c r="BV91" s="19">
        <f t="shared" si="60"/>
        <v>0.14000000000000001</v>
      </c>
      <c r="BW91" s="64">
        <v>0.39</v>
      </c>
      <c r="BX91" s="64">
        <v>0.59</v>
      </c>
      <c r="BY91" s="178">
        <f t="shared" si="61"/>
        <v>0.19999999999999996</v>
      </c>
      <c r="BZ91" s="175">
        <v>0.16</v>
      </c>
      <c r="CA91" s="64">
        <v>0.06</v>
      </c>
      <c r="CB91" s="86">
        <f t="shared" ref="CB91:CB109" si="66">SUM(BZ91:CA91)</f>
        <v>0.22</v>
      </c>
      <c r="CC91" s="77">
        <f t="shared" ref="CC91:CC109" si="67">SUM(CD91:CF91)</f>
        <v>0.69</v>
      </c>
      <c r="CD91" s="64">
        <v>0.14000000000000001</v>
      </c>
      <c r="CE91" s="64">
        <v>0.11</v>
      </c>
      <c r="CF91" s="176">
        <v>0.44</v>
      </c>
      <c r="CG91" s="66">
        <v>0.05</v>
      </c>
      <c r="CH91" s="66">
        <v>0.08</v>
      </c>
      <c r="CI91" s="66">
        <v>0.18</v>
      </c>
      <c r="CJ91" s="66">
        <v>0.66</v>
      </c>
      <c r="CK91" s="65">
        <v>0.04</v>
      </c>
      <c r="CL91" s="66">
        <v>0.11</v>
      </c>
      <c r="CM91" s="33">
        <f t="shared" si="47"/>
        <v>0.15</v>
      </c>
      <c r="CN91" s="88">
        <f t="shared" si="48"/>
        <v>0.85</v>
      </c>
      <c r="CO91" s="66">
        <v>0.24</v>
      </c>
      <c r="CP91" s="66">
        <v>0.61</v>
      </c>
      <c r="CQ91" s="179">
        <f t="shared" si="62"/>
        <v>0.7</v>
      </c>
      <c r="CR91" s="175">
        <v>0.42</v>
      </c>
      <c r="CS91" s="64">
        <v>0.12</v>
      </c>
      <c r="CT91" s="64">
        <v>0.15</v>
      </c>
      <c r="CU91" s="64">
        <v>0.06</v>
      </c>
      <c r="CV91" s="176">
        <v>0.14000000000000001</v>
      </c>
      <c r="CW91" s="64">
        <v>0.82</v>
      </c>
      <c r="CX91" s="64">
        <v>0.16</v>
      </c>
      <c r="CY91" s="64">
        <v>0.02</v>
      </c>
      <c r="CZ91" s="64">
        <v>0</v>
      </c>
      <c r="DA91" s="64">
        <v>0</v>
      </c>
      <c r="DB91" s="175">
        <v>0.16</v>
      </c>
      <c r="DC91" s="176">
        <v>0.81</v>
      </c>
      <c r="DD91" s="175">
        <v>0.21</v>
      </c>
      <c r="DE91" s="171">
        <v>0.77</v>
      </c>
      <c r="DF91" s="64">
        <v>0.6</v>
      </c>
      <c r="DG91" s="64">
        <v>0.19</v>
      </c>
      <c r="DH91" s="77">
        <f t="shared" si="49"/>
        <v>0.79</v>
      </c>
      <c r="DI91" s="64">
        <v>0.1</v>
      </c>
      <c r="DJ91" s="33">
        <f t="shared" si="50"/>
        <v>7.0000000000000007E-2</v>
      </c>
      <c r="DK91" s="64">
        <v>0.05</v>
      </c>
      <c r="DL91" s="64">
        <v>0.02</v>
      </c>
      <c r="DM91" s="259">
        <v>407271.94</v>
      </c>
      <c r="DN91" s="313">
        <v>209277.76</v>
      </c>
      <c r="DO91" s="228">
        <v>0.14000000000000001</v>
      </c>
      <c r="DP91" s="228">
        <v>0.32</v>
      </c>
      <c r="DQ91" s="228">
        <v>0.23</v>
      </c>
      <c r="DR91" s="228">
        <v>0.06</v>
      </c>
      <c r="DS91" s="228">
        <v>0.08</v>
      </c>
    </row>
    <row r="92" spans="1:124" s="68" customFormat="1" x14ac:dyDescent="0.25">
      <c r="A92" s="212">
        <v>43040</v>
      </c>
      <c r="B92" s="214">
        <f t="shared" si="64"/>
        <v>87.8</v>
      </c>
      <c r="C92" s="191">
        <f t="shared" si="65"/>
        <v>15.100000000000009</v>
      </c>
      <c r="D92" s="214">
        <f t="shared" si="63"/>
        <v>102.9</v>
      </c>
      <c r="E92" s="65">
        <v>0.53</v>
      </c>
      <c r="F92" s="66">
        <v>7.0000000000000007E-2</v>
      </c>
      <c r="G92" s="66">
        <v>0.35</v>
      </c>
      <c r="H92" s="179">
        <f t="shared" si="51"/>
        <v>0.46</v>
      </c>
      <c r="I92" s="41">
        <v>-8.2699999999999996E-2</v>
      </c>
      <c r="J92" s="41">
        <v>8.0100000000000005E-2</v>
      </c>
      <c r="K92" s="46">
        <v>3.6664000000000002E-2</v>
      </c>
      <c r="L92" s="65">
        <v>0.56000000000000005</v>
      </c>
      <c r="M92" s="66">
        <v>0.05</v>
      </c>
      <c r="N92" s="66">
        <v>0.33</v>
      </c>
      <c r="O92" s="19">
        <f t="shared" si="52"/>
        <v>-0.51</v>
      </c>
      <c r="P92" s="203">
        <v>3.9399999999999998E-2</v>
      </c>
      <c r="Q92" s="40">
        <v>4.48E-2</v>
      </c>
      <c r="R92" s="64">
        <v>0.16</v>
      </c>
      <c r="S92" s="66">
        <v>0.45</v>
      </c>
      <c r="T92" s="77">
        <f t="shared" si="42"/>
        <v>0.61</v>
      </c>
      <c r="U92" s="64">
        <v>0.22</v>
      </c>
      <c r="V92" s="64">
        <v>0.1</v>
      </c>
      <c r="W92" s="77">
        <f t="shared" si="43"/>
        <v>0.32</v>
      </c>
      <c r="X92" s="178">
        <f t="shared" si="53"/>
        <v>0.28999999999999998</v>
      </c>
      <c r="Y92" s="175">
        <v>0.14000000000000001</v>
      </c>
      <c r="Z92" s="64">
        <v>0.31</v>
      </c>
      <c r="AA92" s="64">
        <v>0.22</v>
      </c>
      <c r="AB92" s="64">
        <v>0.04</v>
      </c>
      <c r="AC92" s="176">
        <v>0.17</v>
      </c>
      <c r="AD92" s="64">
        <v>0.45</v>
      </c>
      <c r="AE92" s="64">
        <v>0.05</v>
      </c>
      <c r="AF92" s="64">
        <v>0.05</v>
      </c>
      <c r="AG92" s="64">
        <v>0.16</v>
      </c>
      <c r="AH92" s="64">
        <v>0.21</v>
      </c>
      <c r="AI92" s="175">
        <v>0.21</v>
      </c>
      <c r="AJ92" s="64">
        <v>0.41</v>
      </c>
      <c r="AK92" s="86">
        <f t="shared" si="44"/>
        <v>0.62</v>
      </c>
      <c r="AL92" s="64">
        <v>0.19</v>
      </c>
      <c r="AM92" s="64">
        <v>0.09</v>
      </c>
      <c r="AN92" s="86">
        <f t="shared" si="45"/>
        <v>0.28000000000000003</v>
      </c>
      <c r="AO92" s="179">
        <f t="shared" si="54"/>
        <v>0.33999999999999997</v>
      </c>
      <c r="AP92" s="175">
        <v>0.24</v>
      </c>
      <c r="AQ92" s="178">
        <v>0.2</v>
      </c>
      <c r="AR92" s="178">
        <v>0.17</v>
      </c>
      <c r="AS92" s="64">
        <v>0.08</v>
      </c>
      <c r="AT92" s="176">
        <v>0.22</v>
      </c>
      <c r="AU92" s="64">
        <v>0.19</v>
      </c>
      <c r="AV92" s="64">
        <v>0.11</v>
      </c>
      <c r="AW92" s="64">
        <v>0.18</v>
      </c>
      <c r="AX92" s="64">
        <v>0.1</v>
      </c>
      <c r="AY92" s="178">
        <v>0.32</v>
      </c>
      <c r="AZ92" s="175">
        <v>0.6</v>
      </c>
      <c r="BA92" s="64">
        <v>0.02</v>
      </c>
      <c r="BB92" s="64">
        <v>0.34</v>
      </c>
      <c r="BC92" s="179">
        <f t="shared" si="55"/>
        <v>0.57999999999999996</v>
      </c>
      <c r="BD92" s="45">
        <v>4.8644E-2</v>
      </c>
      <c r="BE92" s="5">
        <v>0.65</v>
      </c>
      <c r="BF92" s="64">
        <v>0.3</v>
      </c>
      <c r="BG92" s="178">
        <f t="shared" si="56"/>
        <v>0.35000000000000003</v>
      </c>
      <c r="BH92" s="175">
        <v>0.5</v>
      </c>
      <c r="BI92" s="64">
        <v>0.38</v>
      </c>
      <c r="BJ92" s="179">
        <f t="shared" si="57"/>
        <v>0.12</v>
      </c>
      <c r="BK92" s="64">
        <v>0.22</v>
      </c>
      <c r="BL92" s="64">
        <v>0.28000000000000003</v>
      </c>
      <c r="BM92" s="70">
        <f t="shared" si="46"/>
        <v>0.5</v>
      </c>
      <c r="BN92" s="87">
        <v>0.37</v>
      </c>
      <c r="BO92" s="54">
        <v>0.08</v>
      </c>
      <c r="BP92" s="64">
        <v>0.03</v>
      </c>
      <c r="BQ92" s="33">
        <f t="shared" si="58"/>
        <v>0.11</v>
      </c>
      <c r="BR92" s="178">
        <f t="shared" si="59"/>
        <v>0.39</v>
      </c>
      <c r="BS92" s="175">
        <v>0.25</v>
      </c>
      <c r="BT92" s="66">
        <v>0.11</v>
      </c>
      <c r="BU92" s="66">
        <v>0.62</v>
      </c>
      <c r="BV92" s="19">
        <f t="shared" si="60"/>
        <v>0.14000000000000001</v>
      </c>
      <c r="BW92" s="64">
        <v>0.38</v>
      </c>
      <c r="BX92" s="64">
        <v>0.59</v>
      </c>
      <c r="BY92" s="178">
        <f t="shared" si="61"/>
        <v>0.20999999999999996</v>
      </c>
      <c r="BZ92" s="175">
        <v>0.13</v>
      </c>
      <c r="CA92" s="64">
        <v>0.06</v>
      </c>
      <c r="CB92" s="86">
        <f t="shared" si="66"/>
        <v>0.19</v>
      </c>
      <c r="CC92" s="77">
        <f t="shared" si="67"/>
        <v>0.73</v>
      </c>
      <c r="CD92" s="64">
        <v>0.14000000000000001</v>
      </c>
      <c r="CE92" s="64">
        <v>0.14000000000000001</v>
      </c>
      <c r="CF92" s="176">
        <v>0.45</v>
      </c>
      <c r="CG92" s="66">
        <v>0.03</v>
      </c>
      <c r="CH92" s="66">
        <v>7.0000000000000007E-2</v>
      </c>
      <c r="CI92" s="66">
        <v>0.15</v>
      </c>
      <c r="CJ92" s="66">
        <v>0.7</v>
      </c>
      <c r="CK92" s="65">
        <v>0.04</v>
      </c>
      <c r="CL92" s="66">
        <v>0.09</v>
      </c>
      <c r="CM92" s="33">
        <f t="shared" si="47"/>
        <v>0.13</v>
      </c>
      <c r="CN92" s="88">
        <f t="shared" si="48"/>
        <v>0.87</v>
      </c>
      <c r="CO92" s="66">
        <v>0.21</v>
      </c>
      <c r="CP92" s="66">
        <v>0.66</v>
      </c>
      <c r="CQ92" s="179">
        <f t="shared" si="62"/>
        <v>0.74</v>
      </c>
      <c r="CR92" s="175">
        <v>0.42</v>
      </c>
      <c r="CS92" s="64">
        <v>0.13</v>
      </c>
      <c r="CT92" s="64">
        <v>0.16</v>
      </c>
      <c r="CU92" s="64">
        <v>0.06</v>
      </c>
      <c r="CV92" s="176">
        <v>0.11</v>
      </c>
      <c r="CW92" s="64">
        <v>0.8</v>
      </c>
      <c r="CX92" s="64">
        <v>0.17</v>
      </c>
      <c r="CY92" s="64">
        <v>0.02</v>
      </c>
      <c r="CZ92" s="64">
        <v>0.01</v>
      </c>
      <c r="DA92" s="64">
        <v>0.01</v>
      </c>
      <c r="DB92" s="175">
        <v>0.16</v>
      </c>
      <c r="DC92" s="176">
        <v>0.82</v>
      </c>
      <c r="DD92" s="175">
        <v>0.23</v>
      </c>
      <c r="DE92" s="171">
        <v>0.74</v>
      </c>
      <c r="DF92" s="64">
        <v>0.55000000000000004</v>
      </c>
      <c r="DG92" s="64">
        <v>0.25</v>
      </c>
      <c r="DH92" s="77">
        <f t="shared" si="49"/>
        <v>0.8</v>
      </c>
      <c r="DI92" s="64">
        <v>0.11</v>
      </c>
      <c r="DJ92" s="33">
        <f t="shared" si="50"/>
        <v>0.05</v>
      </c>
      <c r="DK92" s="64">
        <v>0.03</v>
      </c>
      <c r="DL92" s="64">
        <v>0.02</v>
      </c>
      <c r="DM92" s="259">
        <v>445175.16</v>
      </c>
      <c r="DN92" s="313">
        <v>250000</v>
      </c>
      <c r="DO92" s="228">
        <v>0.11</v>
      </c>
      <c r="DP92" s="228">
        <v>0.28000000000000003</v>
      </c>
      <c r="DQ92" s="228">
        <v>0.26</v>
      </c>
      <c r="DR92" s="228">
        <v>0.08</v>
      </c>
      <c r="DS92" s="228">
        <v>0.09</v>
      </c>
    </row>
    <row r="93" spans="1:124" s="68" customFormat="1" x14ac:dyDescent="0.25">
      <c r="A93" s="212">
        <v>43070</v>
      </c>
      <c r="B93" s="214">
        <f t="shared" si="64"/>
        <v>85.8</v>
      </c>
      <c r="C93" s="191">
        <f t="shared" si="65"/>
        <v>14.900000000000006</v>
      </c>
      <c r="D93" s="214">
        <f t="shared" si="63"/>
        <v>100.7</v>
      </c>
      <c r="E93" s="65">
        <v>0.5</v>
      </c>
      <c r="F93" s="66">
        <v>0.06</v>
      </c>
      <c r="G93" s="66">
        <v>0.37</v>
      </c>
      <c r="H93" s="179">
        <f t="shared" si="51"/>
        <v>0.44</v>
      </c>
      <c r="I93" s="41">
        <v>-7.6499999999999999E-2</v>
      </c>
      <c r="J93" s="41">
        <v>7.4499999999999997E-2</v>
      </c>
      <c r="K93" s="46">
        <v>3.2660000000000002E-2</v>
      </c>
      <c r="L93" s="65">
        <v>0.56000000000000005</v>
      </c>
      <c r="M93" s="66">
        <v>0.04</v>
      </c>
      <c r="N93" s="66">
        <v>0.32</v>
      </c>
      <c r="O93" s="19">
        <f t="shared" si="52"/>
        <v>-0.52</v>
      </c>
      <c r="P93" s="203">
        <v>3.9E-2</v>
      </c>
      <c r="Q93" s="40">
        <v>4.3299999999999998E-2</v>
      </c>
      <c r="R93" s="64">
        <v>0.14000000000000001</v>
      </c>
      <c r="S93" s="66">
        <v>0.44</v>
      </c>
      <c r="T93" s="77">
        <f t="shared" si="42"/>
        <v>0.58000000000000007</v>
      </c>
      <c r="U93" s="64">
        <v>0.23</v>
      </c>
      <c r="V93" s="64">
        <v>0.11</v>
      </c>
      <c r="W93" s="77">
        <f t="shared" si="43"/>
        <v>0.34</v>
      </c>
      <c r="X93" s="178">
        <f t="shared" si="53"/>
        <v>0.24000000000000005</v>
      </c>
      <c r="Y93" s="175">
        <v>0.11</v>
      </c>
      <c r="Z93" s="64">
        <v>0.32</v>
      </c>
      <c r="AA93" s="64">
        <v>0.16</v>
      </c>
      <c r="AB93" s="64">
        <v>0.06</v>
      </c>
      <c r="AC93" s="176">
        <v>0.24</v>
      </c>
      <c r="AD93" s="64">
        <v>0.41</v>
      </c>
      <c r="AE93" s="64">
        <v>0.06</v>
      </c>
      <c r="AF93" s="64">
        <v>0.09</v>
      </c>
      <c r="AG93" s="64">
        <v>0.09</v>
      </c>
      <c r="AH93" s="64">
        <v>0.22</v>
      </c>
      <c r="AI93" s="175">
        <v>0.21</v>
      </c>
      <c r="AJ93" s="64">
        <v>0.41</v>
      </c>
      <c r="AK93" s="86">
        <f t="shared" si="44"/>
        <v>0.62</v>
      </c>
      <c r="AL93" s="64">
        <v>0.2</v>
      </c>
      <c r="AM93" s="64">
        <v>0.08</v>
      </c>
      <c r="AN93" s="86">
        <f t="shared" si="45"/>
        <v>0.28000000000000003</v>
      </c>
      <c r="AO93" s="179">
        <f t="shared" si="54"/>
        <v>0.33999999999999997</v>
      </c>
      <c r="AP93" s="175">
        <v>0.26</v>
      </c>
      <c r="AQ93" s="178">
        <v>0.2</v>
      </c>
      <c r="AR93" s="178">
        <v>0.15</v>
      </c>
      <c r="AS93" s="64">
        <v>0.08</v>
      </c>
      <c r="AT93" s="176">
        <v>0.23</v>
      </c>
      <c r="AU93" s="64">
        <v>0.15</v>
      </c>
      <c r="AV93" s="64">
        <v>0.03</v>
      </c>
      <c r="AW93" s="64">
        <v>0.2</v>
      </c>
      <c r="AX93" s="64">
        <v>0.11</v>
      </c>
      <c r="AY93" s="178">
        <v>0.28999999999999998</v>
      </c>
      <c r="AZ93" s="175">
        <v>0.61</v>
      </c>
      <c r="BA93" s="64">
        <v>0.01</v>
      </c>
      <c r="BB93" s="64">
        <v>0.33</v>
      </c>
      <c r="BC93" s="179">
        <f t="shared" si="55"/>
        <v>0.6</v>
      </c>
      <c r="BD93" s="45">
        <v>5.181100000000001E-2</v>
      </c>
      <c r="BE93" s="5">
        <v>0.69</v>
      </c>
      <c r="BF93" s="64">
        <v>0.27</v>
      </c>
      <c r="BG93" s="178">
        <f t="shared" si="56"/>
        <v>0.41999999999999993</v>
      </c>
      <c r="BH93" s="175">
        <v>0.52</v>
      </c>
      <c r="BI93" s="64">
        <v>0.41</v>
      </c>
      <c r="BJ93" s="179">
        <f t="shared" si="57"/>
        <v>0.11000000000000004</v>
      </c>
      <c r="BK93" s="64">
        <v>0.19</v>
      </c>
      <c r="BL93" s="64">
        <v>0.3</v>
      </c>
      <c r="BM93" s="70">
        <f t="shared" si="46"/>
        <v>0.49</v>
      </c>
      <c r="BN93" s="87">
        <v>0.4</v>
      </c>
      <c r="BO93" s="54">
        <v>7.0000000000000007E-2</v>
      </c>
      <c r="BP93" s="64">
        <v>0.04</v>
      </c>
      <c r="BQ93" s="33">
        <f t="shared" si="58"/>
        <v>0.11000000000000001</v>
      </c>
      <c r="BR93" s="178">
        <f t="shared" si="59"/>
        <v>0.38</v>
      </c>
      <c r="BS93" s="175">
        <v>0.26</v>
      </c>
      <c r="BT93" s="66">
        <v>0.1</v>
      </c>
      <c r="BU93" s="66">
        <v>0.62</v>
      </c>
      <c r="BV93" s="19">
        <f t="shared" si="60"/>
        <v>0.16</v>
      </c>
      <c r="BW93" s="64">
        <v>0.44</v>
      </c>
      <c r="BX93" s="64">
        <v>0.52</v>
      </c>
      <c r="BY93" s="178">
        <f t="shared" si="61"/>
        <v>8.0000000000000016E-2</v>
      </c>
      <c r="BZ93" s="175">
        <v>0.1</v>
      </c>
      <c r="CA93" s="64">
        <v>0.05</v>
      </c>
      <c r="CB93" s="86">
        <f t="shared" si="66"/>
        <v>0.15000000000000002</v>
      </c>
      <c r="CC93" s="77">
        <f t="shared" si="67"/>
        <v>0.75</v>
      </c>
      <c r="CD93" s="64">
        <v>0.13</v>
      </c>
      <c r="CE93" s="64">
        <v>0.17</v>
      </c>
      <c r="CF93" s="176">
        <v>0.45</v>
      </c>
      <c r="CG93" s="66">
        <v>0.03</v>
      </c>
      <c r="CH93" s="66">
        <v>0.1</v>
      </c>
      <c r="CI93" s="66">
        <v>0.15</v>
      </c>
      <c r="CJ93" s="66">
        <v>0.67</v>
      </c>
      <c r="CK93" s="65">
        <v>0.03</v>
      </c>
      <c r="CL93" s="66">
        <v>0.12</v>
      </c>
      <c r="CM93" s="33">
        <f t="shared" si="47"/>
        <v>0.15</v>
      </c>
      <c r="CN93" s="88">
        <f t="shared" si="48"/>
        <v>0.83000000000000007</v>
      </c>
      <c r="CO93" s="66">
        <v>0.19</v>
      </c>
      <c r="CP93" s="66">
        <v>0.64</v>
      </c>
      <c r="CQ93" s="179">
        <f t="shared" si="62"/>
        <v>0.68</v>
      </c>
      <c r="CR93" s="175">
        <v>0.42</v>
      </c>
      <c r="CS93" s="64">
        <v>0.12</v>
      </c>
      <c r="CT93" s="64">
        <v>0.17</v>
      </c>
      <c r="CU93" s="64">
        <v>7.0000000000000007E-2</v>
      </c>
      <c r="CV93" s="176">
        <v>0.12</v>
      </c>
      <c r="CW93" s="64">
        <v>0.8</v>
      </c>
      <c r="CX93" s="64">
        <v>0.16</v>
      </c>
      <c r="CY93" s="64">
        <v>0.03</v>
      </c>
      <c r="CZ93" s="64">
        <v>0</v>
      </c>
      <c r="DA93" s="64">
        <v>0.01</v>
      </c>
      <c r="DB93" s="175">
        <v>0.14000000000000001</v>
      </c>
      <c r="DC93" s="176">
        <v>0.83</v>
      </c>
      <c r="DD93" s="175">
        <v>0.19</v>
      </c>
      <c r="DE93" s="171">
        <v>0.78</v>
      </c>
      <c r="DF93" s="64">
        <v>0.5</v>
      </c>
      <c r="DG93" s="64">
        <v>0.26</v>
      </c>
      <c r="DH93" s="77">
        <f t="shared" si="49"/>
        <v>0.76</v>
      </c>
      <c r="DI93" s="64">
        <v>0.14000000000000001</v>
      </c>
      <c r="DJ93" s="33">
        <f t="shared" si="50"/>
        <v>0.06</v>
      </c>
      <c r="DK93" s="64">
        <v>0.03</v>
      </c>
      <c r="DL93" s="64">
        <v>0.03</v>
      </c>
      <c r="DM93" s="259">
        <v>495170.37</v>
      </c>
      <c r="DN93" s="313">
        <v>250000</v>
      </c>
      <c r="DO93" s="228">
        <v>0.11</v>
      </c>
      <c r="DP93" s="228">
        <v>0.28999999999999998</v>
      </c>
      <c r="DQ93" s="228">
        <v>0.24</v>
      </c>
      <c r="DR93" s="228">
        <v>7.0000000000000007E-2</v>
      </c>
      <c r="DS93" s="228">
        <v>0.1</v>
      </c>
    </row>
    <row r="94" spans="1:124" s="68" customFormat="1" x14ac:dyDescent="0.25">
      <c r="A94" s="212">
        <v>43101</v>
      </c>
      <c r="B94" s="214">
        <f t="shared" si="64"/>
        <v>89.5</v>
      </c>
      <c r="C94" s="191">
        <f t="shared" si="65"/>
        <v>15.200000000000003</v>
      </c>
      <c r="D94" s="214">
        <f t="shared" si="63"/>
        <v>104.7</v>
      </c>
      <c r="E94" s="65">
        <v>0.57999999999999996</v>
      </c>
      <c r="F94" s="66">
        <v>0.06</v>
      </c>
      <c r="G94" s="66">
        <v>0.31</v>
      </c>
      <c r="H94" s="179">
        <f t="shared" si="51"/>
        <v>0.52</v>
      </c>
      <c r="I94" s="41">
        <v>-8.5599999999999996E-2</v>
      </c>
      <c r="J94" s="41">
        <v>7.1800000000000003E-2</v>
      </c>
      <c r="K94" s="46">
        <v>3.6507999999999992E-2</v>
      </c>
      <c r="L94" s="65">
        <v>0.55000000000000004</v>
      </c>
      <c r="M94" s="66">
        <v>0.05</v>
      </c>
      <c r="N94" s="66">
        <v>0.32</v>
      </c>
      <c r="O94" s="19">
        <f t="shared" si="52"/>
        <v>-0.5</v>
      </c>
      <c r="P94" s="203">
        <v>3.9899999999999998E-2</v>
      </c>
      <c r="Q94" s="40">
        <v>4.41E-2</v>
      </c>
      <c r="R94" s="64">
        <v>0.16</v>
      </c>
      <c r="S94" s="66">
        <v>0.43</v>
      </c>
      <c r="T94" s="77">
        <f t="shared" si="42"/>
        <v>0.59</v>
      </c>
      <c r="U94" s="64">
        <v>0.22</v>
      </c>
      <c r="V94" s="64">
        <v>0.1</v>
      </c>
      <c r="W94" s="77">
        <f t="shared" si="43"/>
        <v>0.32</v>
      </c>
      <c r="X94" s="178">
        <f t="shared" si="53"/>
        <v>0.26999999999999996</v>
      </c>
      <c r="Y94" s="175">
        <v>0.14000000000000001</v>
      </c>
      <c r="Z94" s="64">
        <v>0.33</v>
      </c>
      <c r="AA94" s="64">
        <v>0.17</v>
      </c>
      <c r="AB94" s="64">
        <v>0.05</v>
      </c>
      <c r="AC94" s="176">
        <v>0.21</v>
      </c>
      <c r="AD94" s="64">
        <v>0.44</v>
      </c>
      <c r="AE94" s="64">
        <v>0.08</v>
      </c>
      <c r="AF94" s="64">
        <v>0.04</v>
      </c>
      <c r="AG94" s="64">
        <v>0.1</v>
      </c>
      <c r="AH94" s="64">
        <v>0.24</v>
      </c>
      <c r="AI94" s="175">
        <v>0.26</v>
      </c>
      <c r="AJ94" s="64">
        <v>0.39</v>
      </c>
      <c r="AK94" s="86">
        <f t="shared" si="44"/>
        <v>0.65</v>
      </c>
      <c r="AL94" s="64">
        <v>0.21</v>
      </c>
      <c r="AM94" s="64">
        <v>0.06</v>
      </c>
      <c r="AN94" s="86">
        <f t="shared" si="45"/>
        <v>0.27</v>
      </c>
      <c r="AO94" s="179">
        <f t="shared" si="54"/>
        <v>0.38</v>
      </c>
      <c r="AP94" s="175">
        <v>0.27</v>
      </c>
      <c r="AQ94" s="178">
        <v>0.15</v>
      </c>
      <c r="AR94" s="178">
        <v>0.18</v>
      </c>
      <c r="AS94" s="64">
        <v>0.06</v>
      </c>
      <c r="AT94" s="176">
        <v>0.22</v>
      </c>
      <c r="AU94" s="64">
        <v>0.15</v>
      </c>
      <c r="AV94" s="64">
        <v>0.13</v>
      </c>
      <c r="AW94" s="64">
        <v>0.17</v>
      </c>
      <c r="AX94" s="64">
        <v>0.12</v>
      </c>
      <c r="AY94" s="178">
        <v>0.28000000000000003</v>
      </c>
      <c r="AZ94" s="175">
        <v>0.59</v>
      </c>
      <c r="BA94" s="64">
        <v>0.04</v>
      </c>
      <c r="BB94" s="64">
        <v>0.31</v>
      </c>
      <c r="BC94" s="179">
        <f t="shared" si="55"/>
        <v>0.54999999999999993</v>
      </c>
      <c r="BD94" s="45">
        <v>4.7897999999999989E-2</v>
      </c>
      <c r="BE94" s="5">
        <v>0.67</v>
      </c>
      <c r="BF94" s="64">
        <v>0.28000000000000003</v>
      </c>
      <c r="BG94" s="178">
        <f t="shared" si="56"/>
        <v>0.39</v>
      </c>
      <c r="BH94" s="175">
        <v>0.5</v>
      </c>
      <c r="BI94" s="64">
        <v>0.38</v>
      </c>
      <c r="BJ94" s="179">
        <f t="shared" si="57"/>
        <v>0.12</v>
      </c>
      <c r="BK94" s="64">
        <v>0.2</v>
      </c>
      <c r="BL94" s="64">
        <v>0.32</v>
      </c>
      <c r="BM94" s="70">
        <f t="shared" si="46"/>
        <v>0.52</v>
      </c>
      <c r="BN94" s="87">
        <v>0.36</v>
      </c>
      <c r="BO94" s="54">
        <v>7.0000000000000007E-2</v>
      </c>
      <c r="BP94" s="64">
        <v>0.03</v>
      </c>
      <c r="BQ94" s="33">
        <f t="shared" si="58"/>
        <v>0.1</v>
      </c>
      <c r="BR94" s="178">
        <f t="shared" si="59"/>
        <v>0.42000000000000004</v>
      </c>
      <c r="BS94" s="175">
        <v>0.27</v>
      </c>
      <c r="BT94" s="66">
        <v>0.11</v>
      </c>
      <c r="BU94" s="66">
        <v>0.6</v>
      </c>
      <c r="BV94" s="19">
        <f t="shared" si="60"/>
        <v>0.16000000000000003</v>
      </c>
      <c r="BW94" s="64">
        <v>0.39</v>
      </c>
      <c r="BX94" s="64">
        <v>0.56999999999999995</v>
      </c>
      <c r="BY94" s="178">
        <f t="shared" si="61"/>
        <v>0.17999999999999994</v>
      </c>
      <c r="BZ94" s="175">
        <v>0.17</v>
      </c>
      <c r="CA94" s="64">
        <v>0.06</v>
      </c>
      <c r="CB94" s="86">
        <f t="shared" si="66"/>
        <v>0.23</v>
      </c>
      <c r="CC94" s="77">
        <f t="shared" si="67"/>
        <v>0.69</v>
      </c>
      <c r="CD94" s="64">
        <v>0.08</v>
      </c>
      <c r="CE94" s="64">
        <v>0.17</v>
      </c>
      <c r="CF94" s="176">
        <v>0.44</v>
      </c>
      <c r="CG94" s="66">
        <v>0.04</v>
      </c>
      <c r="CH94" s="66">
        <v>7.0000000000000007E-2</v>
      </c>
      <c r="CI94" s="66">
        <v>0.14000000000000001</v>
      </c>
      <c r="CJ94" s="66">
        <v>0.72</v>
      </c>
      <c r="CK94" s="65">
        <v>0.04</v>
      </c>
      <c r="CL94" s="66">
        <v>0.09</v>
      </c>
      <c r="CM94" s="33">
        <f t="shared" si="47"/>
        <v>0.13</v>
      </c>
      <c r="CN94" s="88">
        <f t="shared" si="48"/>
        <v>0.8600000000000001</v>
      </c>
      <c r="CO94" s="66">
        <v>0.19</v>
      </c>
      <c r="CP94" s="66">
        <v>0.67</v>
      </c>
      <c r="CQ94" s="179">
        <f t="shared" si="62"/>
        <v>0.73000000000000009</v>
      </c>
      <c r="CR94" s="175">
        <v>0.41</v>
      </c>
      <c r="CS94" s="64">
        <v>0.16</v>
      </c>
      <c r="CT94" s="64">
        <v>0.15</v>
      </c>
      <c r="CU94" s="64">
        <v>7.0000000000000007E-2</v>
      </c>
      <c r="CV94" s="176">
        <v>0.12</v>
      </c>
      <c r="CW94" s="64">
        <v>0.81</v>
      </c>
      <c r="CX94" s="64">
        <v>0.17</v>
      </c>
      <c r="CY94" s="64">
        <v>0.02</v>
      </c>
      <c r="CZ94" s="64">
        <v>0</v>
      </c>
      <c r="DA94" s="64">
        <v>0.01</v>
      </c>
      <c r="DB94" s="175">
        <v>0.17</v>
      </c>
      <c r="DC94" s="176">
        <v>0.79</v>
      </c>
      <c r="DD94" s="175">
        <v>0.2</v>
      </c>
      <c r="DE94" s="171">
        <v>0.78</v>
      </c>
      <c r="DF94" s="64">
        <v>0.56000000000000005</v>
      </c>
      <c r="DG94" s="64">
        <v>0.21</v>
      </c>
      <c r="DH94" s="77">
        <f t="shared" si="49"/>
        <v>0.77</v>
      </c>
      <c r="DI94" s="64">
        <v>0.12</v>
      </c>
      <c r="DJ94" s="33">
        <f t="shared" si="50"/>
        <v>0.08</v>
      </c>
      <c r="DK94" s="64">
        <v>0.03</v>
      </c>
      <c r="DL94" s="64">
        <v>0.05</v>
      </c>
      <c r="DM94" s="259">
        <v>449283.13</v>
      </c>
      <c r="DN94" s="313">
        <v>265621.81</v>
      </c>
      <c r="DO94" s="228">
        <v>0.1</v>
      </c>
      <c r="DP94" s="228">
        <v>0.28000000000000003</v>
      </c>
      <c r="DQ94" s="228">
        <v>0.27</v>
      </c>
      <c r="DR94" s="228">
        <v>0.08</v>
      </c>
      <c r="DS94" s="228">
        <v>0.09</v>
      </c>
    </row>
    <row r="95" spans="1:124" s="68" customFormat="1" x14ac:dyDescent="0.25">
      <c r="A95" s="212">
        <v>43132</v>
      </c>
      <c r="B95" s="214">
        <f t="shared" si="64"/>
        <v>85.8</v>
      </c>
      <c r="C95" s="191">
        <f t="shared" si="65"/>
        <v>15.900000000000006</v>
      </c>
      <c r="D95" s="214">
        <f t="shared" si="63"/>
        <v>101.7</v>
      </c>
      <c r="E95" s="65">
        <v>0.52</v>
      </c>
      <c r="F95" s="66">
        <v>7.0000000000000007E-2</v>
      </c>
      <c r="G95" s="66">
        <v>0.35</v>
      </c>
      <c r="H95" s="179">
        <f t="shared" si="51"/>
        <v>0.45</v>
      </c>
      <c r="I95" s="41">
        <v>-0.104</v>
      </c>
      <c r="J95" s="41">
        <v>7.6499999999999999E-2</v>
      </c>
      <c r="K95" s="46">
        <v>3.2500000000000001E-2</v>
      </c>
      <c r="L95" s="65">
        <v>0.62</v>
      </c>
      <c r="M95" s="66">
        <v>0.05</v>
      </c>
      <c r="N95" s="66">
        <v>0.25</v>
      </c>
      <c r="O95" s="19">
        <f t="shared" si="52"/>
        <v>-0.56999999999999995</v>
      </c>
      <c r="P95" s="203">
        <v>4.2200000000000001E-2</v>
      </c>
      <c r="Q95" s="40">
        <v>5.04E-2</v>
      </c>
      <c r="R95" s="64">
        <v>0.14000000000000001</v>
      </c>
      <c r="S95" s="66">
        <v>0.43</v>
      </c>
      <c r="T95" s="77">
        <f t="shared" si="42"/>
        <v>0.57000000000000006</v>
      </c>
      <c r="U95" s="64">
        <v>0.24</v>
      </c>
      <c r="V95" s="64">
        <v>0.11</v>
      </c>
      <c r="W95" s="77">
        <f t="shared" si="43"/>
        <v>0.35</v>
      </c>
      <c r="X95" s="178">
        <f t="shared" si="53"/>
        <v>0.22000000000000008</v>
      </c>
      <c r="Y95" s="175">
        <v>0.11</v>
      </c>
      <c r="Z95" s="64">
        <v>0.36</v>
      </c>
      <c r="AA95" s="64">
        <v>0.18</v>
      </c>
      <c r="AB95" s="64">
        <v>0.03</v>
      </c>
      <c r="AC95" s="176">
        <v>0.22</v>
      </c>
      <c r="AD95" s="64">
        <v>0.45</v>
      </c>
      <c r="AE95" s="64">
        <v>0.05</v>
      </c>
      <c r="AF95" s="64">
        <v>0.04</v>
      </c>
      <c r="AG95" s="64">
        <v>0.09</v>
      </c>
      <c r="AH95" s="64">
        <v>0.28999999999999998</v>
      </c>
      <c r="AI95" s="175">
        <v>0.25</v>
      </c>
      <c r="AJ95" s="64">
        <v>0.38</v>
      </c>
      <c r="AK95" s="86">
        <f t="shared" si="44"/>
        <v>0.63</v>
      </c>
      <c r="AL95" s="64">
        <v>0.2</v>
      </c>
      <c r="AM95" s="64">
        <v>7.0000000000000007E-2</v>
      </c>
      <c r="AN95" s="86">
        <f t="shared" si="45"/>
        <v>0.27</v>
      </c>
      <c r="AO95" s="179">
        <f t="shared" si="54"/>
        <v>0.36</v>
      </c>
      <c r="AP95" s="175">
        <v>0.25</v>
      </c>
      <c r="AQ95" s="178">
        <v>0.19</v>
      </c>
      <c r="AR95" s="178">
        <v>0.17</v>
      </c>
      <c r="AS95" s="64">
        <v>0.06</v>
      </c>
      <c r="AT95" s="176">
        <v>0.23</v>
      </c>
      <c r="AU95" s="64">
        <v>0.19</v>
      </c>
      <c r="AV95" s="64">
        <v>0.11</v>
      </c>
      <c r="AW95" s="64">
        <v>0.16</v>
      </c>
      <c r="AX95" s="64">
        <v>0.17</v>
      </c>
      <c r="AY95" s="178">
        <v>0.25</v>
      </c>
      <c r="AZ95" s="175">
        <v>0.59</v>
      </c>
      <c r="BA95" s="64">
        <v>0.04</v>
      </c>
      <c r="BB95" s="64">
        <v>0.32</v>
      </c>
      <c r="BC95" s="179">
        <f t="shared" si="55"/>
        <v>0.54999999999999993</v>
      </c>
      <c r="BD95" s="45">
        <v>4.4077999999999999E-2</v>
      </c>
      <c r="BE95" s="5">
        <v>0.66</v>
      </c>
      <c r="BF95" s="64">
        <v>0.28999999999999998</v>
      </c>
      <c r="BG95" s="178">
        <f t="shared" si="56"/>
        <v>0.37000000000000005</v>
      </c>
      <c r="BH95" s="175">
        <v>0.53</v>
      </c>
      <c r="BI95" s="64">
        <v>0.35</v>
      </c>
      <c r="BJ95" s="179">
        <f t="shared" si="57"/>
        <v>0.18000000000000005</v>
      </c>
      <c r="BK95" s="64">
        <v>0.2</v>
      </c>
      <c r="BL95" s="64">
        <v>0.28999999999999998</v>
      </c>
      <c r="BM95" s="70">
        <f t="shared" si="46"/>
        <v>0.49</v>
      </c>
      <c r="BN95" s="87">
        <v>0.4</v>
      </c>
      <c r="BO95" s="54">
        <v>0.06</v>
      </c>
      <c r="BP95" s="64">
        <v>0.03</v>
      </c>
      <c r="BQ95" s="33">
        <f t="shared" si="58"/>
        <v>0.09</v>
      </c>
      <c r="BR95" s="178">
        <f t="shared" si="59"/>
        <v>0.4</v>
      </c>
      <c r="BS95" s="175">
        <v>0.26</v>
      </c>
      <c r="BT95" s="66">
        <v>0.09</v>
      </c>
      <c r="BU95" s="66">
        <v>0.63</v>
      </c>
      <c r="BV95" s="19">
        <f t="shared" si="60"/>
        <v>0.17</v>
      </c>
      <c r="BW95" s="64">
        <v>0.41</v>
      </c>
      <c r="BX95" s="64">
        <v>0.56999999999999995</v>
      </c>
      <c r="BY95" s="178">
        <f t="shared" si="61"/>
        <v>0.15999999999999998</v>
      </c>
      <c r="BZ95" s="175">
        <v>0.14000000000000001</v>
      </c>
      <c r="CA95" s="64">
        <v>7.0000000000000007E-2</v>
      </c>
      <c r="CB95" s="86">
        <f t="shared" si="66"/>
        <v>0.21000000000000002</v>
      </c>
      <c r="CC95" s="77">
        <f t="shared" si="67"/>
        <v>0.75</v>
      </c>
      <c r="CD95" s="64">
        <v>0.1</v>
      </c>
      <c r="CE95" s="64">
        <v>0.16</v>
      </c>
      <c r="CF95" s="176">
        <v>0.49</v>
      </c>
      <c r="CG95" s="66">
        <v>0.05</v>
      </c>
      <c r="CH95" s="66">
        <v>0.06</v>
      </c>
      <c r="CI95" s="66">
        <v>0.12</v>
      </c>
      <c r="CJ95" s="66">
        <v>0.73</v>
      </c>
      <c r="CK95" s="65">
        <v>0.06</v>
      </c>
      <c r="CL95" s="66">
        <v>0.08</v>
      </c>
      <c r="CM95" s="33">
        <f t="shared" si="47"/>
        <v>0.14000000000000001</v>
      </c>
      <c r="CN95" s="88">
        <f t="shared" si="48"/>
        <v>0.85</v>
      </c>
      <c r="CO95" s="66">
        <v>0.16</v>
      </c>
      <c r="CP95" s="66">
        <v>0.69</v>
      </c>
      <c r="CQ95" s="179">
        <f t="shared" si="62"/>
        <v>0.71</v>
      </c>
      <c r="CR95" s="175">
        <v>0.42</v>
      </c>
      <c r="CS95" s="64">
        <v>0.12</v>
      </c>
      <c r="CT95" s="64">
        <v>0.17</v>
      </c>
      <c r="CU95" s="64">
        <v>0.08</v>
      </c>
      <c r="CV95" s="176">
        <v>0.15</v>
      </c>
      <c r="CW95" s="64">
        <v>0.81</v>
      </c>
      <c r="CX95" s="64">
        <v>0.17</v>
      </c>
      <c r="CY95" s="64">
        <v>0.01</v>
      </c>
      <c r="CZ95" s="64">
        <v>0</v>
      </c>
      <c r="DA95" s="64">
        <v>0.01</v>
      </c>
      <c r="DB95" s="175">
        <v>0.16</v>
      </c>
      <c r="DC95" s="176">
        <v>0.81</v>
      </c>
      <c r="DD95" s="175">
        <v>0.2</v>
      </c>
      <c r="DE95" s="171">
        <v>0.79</v>
      </c>
      <c r="DF95" s="64">
        <v>0.56999999999999995</v>
      </c>
      <c r="DG95" s="64">
        <v>0.22</v>
      </c>
      <c r="DH95" s="77">
        <f t="shared" si="49"/>
        <v>0.78999999999999992</v>
      </c>
      <c r="DI95" s="64">
        <v>0.11</v>
      </c>
      <c r="DJ95" s="33">
        <f t="shared" si="50"/>
        <v>7.0000000000000007E-2</v>
      </c>
      <c r="DK95" s="64">
        <v>0.03</v>
      </c>
      <c r="DL95" s="64">
        <v>0.04</v>
      </c>
      <c r="DM95" s="259">
        <v>465120.35</v>
      </c>
      <c r="DN95" s="313">
        <v>250000</v>
      </c>
      <c r="DO95" s="228">
        <v>0.1</v>
      </c>
      <c r="DP95" s="228">
        <v>0.31</v>
      </c>
      <c r="DQ95" s="228">
        <v>0.27</v>
      </c>
      <c r="DR95" s="228">
        <v>7.0000000000000007E-2</v>
      </c>
      <c r="DS95" s="228">
        <v>0.09</v>
      </c>
    </row>
    <row r="96" spans="1:124" s="68" customFormat="1" x14ac:dyDescent="0.25">
      <c r="A96" s="212">
        <v>43160</v>
      </c>
      <c r="B96" s="214">
        <f t="shared" si="64"/>
        <v>88.3</v>
      </c>
      <c r="C96" s="191">
        <f t="shared" si="65"/>
        <v>15.400000000000006</v>
      </c>
      <c r="D96" s="214">
        <f t="shared" si="63"/>
        <v>103.7</v>
      </c>
      <c r="E96" s="65">
        <v>0.51</v>
      </c>
      <c r="F96" s="66">
        <v>0.09</v>
      </c>
      <c r="G96" s="66">
        <v>0.35</v>
      </c>
      <c r="H96" s="179">
        <f t="shared" si="51"/>
        <v>0.42000000000000004</v>
      </c>
      <c r="I96" s="41">
        <v>-9.2999999999999999E-2</v>
      </c>
      <c r="J96" s="41">
        <v>7.5499999999999998E-2</v>
      </c>
      <c r="K96" s="46">
        <v>3.0134999999999995E-2</v>
      </c>
      <c r="L96" s="65">
        <v>0.56999999999999995</v>
      </c>
      <c r="M96" s="66">
        <v>0.05</v>
      </c>
      <c r="N96" s="66">
        <v>0.31</v>
      </c>
      <c r="O96" s="19">
        <f t="shared" si="52"/>
        <v>-0.51999999999999991</v>
      </c>
      <c r="P96" s="203">
        <v>4.4299999999999999E-2</v>
      </c>
      <c r="Q96" s="40">
        <v>4.9799999999999997E-2</v>
      </c>
      <c r="R96" s="64">
        <v>0.16</v>
      </c>
      <c r="S96" s="66">
        <v>0.46</v>
      </c>
      <c r="T96" s="77">
        <f t="shared" si="42"/>
        <v>0.62</v>
      </c>
      <c r="U96" s="64">
        <v>0.19</v>
      </c>
      <c r="V96" s="64">
        <v>0.11</v>
      </c>
      <c r="W96" s="77">
        <f t="shared" si="43"/>
        <v>0.3</v>
      </c>
      <c r="X96" s="178">
        <f t="shared" si="53"/>
        <v>0.32</v>
      </c>
      <c r="Y96" s="175">
        <v>0.12</v>
      </c>
      <c r="Z96" s="64">
        <v>0.28000000000000003</v>
      </c>
      <c r="AA96" s="64">
        <v>0.18</v>
      </c>
      <c r="AB96" s="64">
        <v>0.09</v>
      </c>
      <c r="AC96" s="176">
        <v>0.22</v>
      </c>
      <c r="AD96" s="64">
        <v>0.36</v>
      </c>
      <c r="AE96" s="64">
        <v>0.09</v>
      </c>
      <c r="AF96" s="64">
        <v>0.06</v>
      </c>
      <c r="AG96" s="64">
        <v>0.11</v>
      </c>
      <c r="AH96" s="64">
        <v>0.26</v>
      </c>
      <c r="AI96" s="175">
        <v>0.25</v>
      </c>
      <c r="AJ96" s="64">
        <v>0.41</v>
      </c>
      <c r="AK96" s="86">
        <f t="shared" si="44"/>
        <v>0.65999999999999992</v>
      </c>
      <c r="AL96" s="64">
        <v>0.2</v>
      </c>
      <c r="AM96" s="64">
        <v>7.0000000000000007E-2</v>
      </c>
      <c r="AN96" s="86">
        <f t="shared" si="45"/>
        <v>0.27</v>
      </c>
      <c r="AO96" s="179">
        <f t="shared" si="54"/>
        <v>0.3899999999999999</v>
      </c>
      <c r="AP96" s="175">
        <v>0.28999999999999998</v>
      </c>
      <c r="AQ96" s="178">
        <v>0.16</v>
      </c>
      <c r="AR96" s="178">
        <v>0.16</v>
      </c>
      <c r="AS96" s="64">
        <v>7.0000000000000007E-2</v>
      </c>
      <c r="AT96" s="176">
        <v>0.26</v>
      </c>
      <c r="AU96" s="64">
        <v>0.15</v>
      </c>
      <c r="AV96" s="64">
        <v>0.1</v>
      </c>
      <c r="AW96" s="64">
        <v>0.17</v>
      </c>
      <c r="AX96" s="64">
        <v>0.16</v>
      </c>
      <c r="AY96" s="178">
        <v>0.28999999999999998</v>
      </c>
      <c r="AZ96" s="175">
        <v>0.57999999999999996</v>
      </c>
      <c r="BA96" s="64">
        <v>0.02</v>
      </c>
      <c r="BB96" s="64">
        <v>0.36</v>
      </c>
      <c r="BC96" s="179">
        <f t="shared" si="55"/>
        <v>0.55999999999999994</v>
      </c>
      <c r="BD96" s="45">
        <v>4.4738E-2</v>
      </c>
      <c r="BE96" s="5">
        <v>0.7</v>
      </c>
      <c r="BF96" s="64">
        <v>0.26</v>
      </c>
      <c r="BG96" s="178">
        <f t="shared" si="56"/>
        <v>0.43999999999999995</v>
      </c>
      <c r="BH96" s="175">
        <v>0.53</v>
      </c>
      <c r="BI96" s="64">
        <v>0.38</v>
      </c>
      <c r="BJ96" s="179">
        <f t="shared" si="57"/>
        <v>0.15000000000000002</v>
      </c>
      <c r="BK96" s="64">
        <v>0.26</v>
      </c>
      <c r="BL96" s="64">
        <v>0.26</v>
      </c>
      <c r="BM96" s="70">
        <f t="shared" si="46"/>
        <v>0.52</v>
      </c>
      <c r="BN96" s="87">
        <v>0.36</v>
      </c>
      <c r="BO96" s="54">
        <v>7.0000000000000007E-2</v>
      </c>
      <c r="BP96" s="64">
        <v>0.04</v>
      </c>
      <c r="BQ96" s="33">
        <f t="shared" si="58"/>
        <v>0.11000000000000001</v>
      </c>
      <c r="BR96" s="178">
        <f t="shared" si="59"/>
        <v>0.41000000000000003</v>
      </c>
      <c r="BS96" s="175">
        <v>0.28000000000000003</v>
      </c>
      <c r="BT96" s="66">
        <v>0.11</v>
      </c>
      <c r="BU96" s="66">
        <v>0.57999999999999996</v>
      </c>
      <c r="BV96" s="19">
        <f t="shared" si="60"/>
        <v>0.17000000000000004</v>
      </c>
      <c r="BW96" s="64">
        <v>0.37</v>
      </c>
      <c r="BX96" s="64">
        <v>0.59</v>
      </c>
      <c r="BY96" s="178">
        <f t="shared" si="61"/>
        <v>0.21999999999999997</v>
      </c>
      <c r="BZ96" s="175">
        <v>0.13</v>
      </c>
      <c r="CA96" s="64">
        <v>0.05</v>
      </c>
      <c r="CB96" s="86">
        <f t="shared" si="66"/>
        <v>0.18</v>
      </c>
      <c r="CC96" s="77">
        <f t="shared" si="67"/>
        <v>0.78</v>
      </c>
      <c r="CD96" s="64">
        <v>0.11</v>
      </c>
      <c r="CE96" s="64">
        <v>0.16</v>
      </c>
      <c r="CF96" s="176">
        <v>0.51</v>
      </c>
      <c r="CG96" s="66">
        <v>0.04</v>
      </c>
      <c r="CH96" s="66">
        <v>0.06</v>
      </c>
      <c r="CI96" s="66">
        <v>0.15</v>
      </c>
      <c r="CJ96" s="66">
        <v>0.72</v>
      </c>
      <c r="CK96" s="65">
        <v>0.05</v>
      </c>
      <c r="CL96" s="66">
        <v>0.09</v>
      </c>
      <c r="CM96" s="33">
        <f t="shared" si="47"/>
        <v>0.14000000000000001</v>
      </c>
      <c r="CN96" s="88">
        <f t="shared" si="48"/>
        <v>0.85000000000000009</v>
      </c>
      <c r="CO96" s="66">
        <v>0.2</v>
      </c>
      <c r="CP96" s="66">
        <v>0.65</v>
      </c>
      <c r="CQ96" s="179">
        <f t="shared" si="62"/>
        <v>0.71000000000000008</v>
      </c>
      <c r="CR96" s="175">
        <v>0.37</v>
      </c>
      <c r="CS96" s="64">
        <v>0.14000000000000001</v>
      </c>
      <c r="CT96" s="64">
        <v>0.16</v>
      </c>
      <c r="CU96" s="64">
        <v>0.06</v>
      </c>
      <c r="CV96" s="176">
        <v>0.14000000000000001</v>
      </c>
      <c r="CW96" s="64">
        <v>0.8</v>
      </c>
      <c r="CX96" s="64">
        <v>0.16</v>
      </c>
      <c r="CY96" s="64">
        <v>0.03</v>
      </c>
      <c r="CZ96" s="64">
        <v>0.01</v>
      </c>
      <c r="DA96" s="64">
        <v>0.01</v>
      </c>
      <c r="DB96" s="175">
        <v>0.13</v>
      </c>
      <c r="DC96" s="176">
        <v>0.83</v>
      </c>
      <c r="DD96" s="175">
        <v>0.19</v>
      </c>
      <c r="DE96" s="171">
        <v>0.78</v>
      </c>
      <c r="DF96" s="64">
        <v>0.57999999999999996</v>
      </c>
      <c r="DG96" s="64">
        <v>0.25</v>
      </c>
      <c r="DH96" s="77">
        <f t="shared" si="49"/>
        <v>0.83</v>
      </c>
      <c r="DI96" s="64">
        <v>0.09</v>
      </c>
      <c r="DJ96" s="33">
        <f t="shared" si="50"/>
        <v>7.0000000000000007E-2</v>
      </c>
      <c r="DK96" s="64">
        <v>0.05</v>
      </c>
      <c r="DL96" s="64">
        <v>0.02</v>
      </c>
      <c r="DM96" s="259">
        <v>448375.88</v>
      </c>
      <c r="DN96" s="313">
        <v>250000</v>
      </c>
      <c r="DO96" s="228">
        <v>0.09</v>
      </c>
      <c r="DP96" s="228">
        <v>0.32</v>
      </c>
      <c r="DQ96" s="228">
        <v>0.26</v>
      </c>
      <c r="DR96" s="228">
        <v>0.08</v>
      </c>
      <c r="DS96" s="228">
        <v>0.09</v>
      </c>
    </row>
    <row r="97" spans="1:123" s="68" customFormat="1" x14ac:dyDescent="0.25">
      <c r="A97" s="212">
        <v>43191</v>
      </c>
      <c r="B97" s="295">
        <f t="shared" si="64"/>
        <v>91.7</v>
      </c>
      <c r="C97" s="191">
        <f t="shared" si="65"/>
        <v>15.200000000000003</v>
      </c>
      <c r="D97" s="295">
        <f t="shared" si="63"/>
        <v>106.9</v>
      </c>
      <c r="E97" s="273">
        <v>0.55000000000000004</v>
      </c>
      <c r="F97" s="274">
        <v>0.06</v>
      </c>
      <c r="G97" s="274">
        <v>0.34</v>
      </c>
      <c r="H97" s="275">
        <f t="shared" si="51"/>
        <v>0.49000000000000005</v>
      </c>
      <c r="I97" s="276">
        <v>-7.8799999999999995E-2</v>
      </c>
      <c r="J97" s="276">
        <v>7.9399999999999998E-2</v>
      </c>
      <c r="K97" s="293">
        <v>3.8942000000000011E-2</v>
      </c>
      <c r="L97" s="273">
        <v>0.54</v>
      </c>
      <c r="M97" s="274">
        <v>0.06</v>
      </c>
      <c r="N97" s="274">
        <v>0.32</v>
      </c>
      <c r="O97" s="275">
        <f t="shared" si="52"/>
        <v>-0.48000000000000004</v>
      </c>
      <c r="P97" s="277">
        <v>4.4400000000000002E-2</v>
      </c>
      <c r="Q97" s="278">
        <v>4.9500000000000002E-2</v>
      </c>
      <c r="R97" s="279">
        <v>0.18</v>
      </c>
      <c r="S97" s="274">
        <v>0.43</v>
      </c>
      <c r="T97" s="280">
        <f t="shared" si="42"/>
        <v>0.61</v>
      </c>
      <c r="U97" s="279">
        <v>0.22</v>
      </c>
      <c r="V97" s="279">
        <v>0.1</v>
      </c>
      <c r="W97" s="280">
        <f t="shared" si="43"/>
        <v>0.32</v>
      </c>
      <c r="X97" s="281">
        <f t="shared" si="53"/>
        <v>0.28999999999999998</v>
      </c>
      <c r="Y97" s="282">
        <v>0.11</v>
      </c>
      <c r="Z97" s="279">
        <v>0.31</v>
      </c>
      <c r="AA97" s="279">
        <v>0.22</v>
      </c>
      <c r="AB97" s="279">
        <v>0.03</v>
      </c>
      <c r="AC97" s="283">
        <v>0.2</v>
      </c>
      <c r="AD97" s="279">
        <v>0.42</v>
      </c>
      <c r="AE97" s="279">
        <v>0.05</v>
      </c>
      <c r="AF97" s="279">
        <v>7.0000000000000007E-2</v>
      </c>
      <c r="AG97" s="279">
        <v>0.12</v>
      </c>
      <c r="AH97" s="279">
        <v>0.17</v>
      </c>
      <c r="AI97" s="282">
        <v>0.28000000000000003</v>
      </c>
      <c r="AJ97" s="279">
        <v>0.4</v>
      </c>
      <c r="AK97" s="284">
        <f t="shared" si="44"/>
        <v>0.68</v>
      </c>
      <c r="AL97" s="279">
        <v>0.19</v>
      </c>
      <c r="AM97" s="279">
        <v>0.04</v>
      </c>
      <c r="AN97" s="284">
        <f t="shared" si="45"/>
        <v>0.23</v>
      </c>
      <c r="AO97" s="275">
        <f t="shared" si="54"/>
        <v>0.45000000000000007</v>
      </c>
      <c r="AP97" s="282">
        <v>0.28000000000000003</v>
      </c>
      <c r="AQ97" s="281">
        <v>0.18</v>
      </c>
      <c r="AR97" s="281">
        <v>0.15</v>
      </c>
      <c r="AS97" s="279">
        <v>0.09</v>
      </c>
      <c r="AT97" s="283">
        <v>0.23</v>
      </c>
      <c r="AU97" s="279">
        <v>0.19</v>
      </c>
      <c r="AV97" s="279">
        <v>0.08</v>
      </c>
      <c r="AW97" s="279">
        <v>0.2</v>
      </c>
      <c r="AX97" s="279">
        <v>0.14000000000000001</v>
      </c>
      <c r="AY97" s="281">
        <v>0.31</v>
      </c>
      <c r="AZ97" s="282">
        <v>0.61</v>
      </c>
      <c r="BA97" s="279">
        <v>0.02</v>
      </c>
      <c r="BB97" s="279">
        <v>0.31</v>
      </c>
      <c r="BC97" s="179">
        <f t="shared" si="55"/>
        <v>0.59</v>
      </c>
      <c r="BD97" s="294">
        <v>5.6487999999999997E-2</v>
      </c>
      <c r="BE97" s="285">
        <v>0.66</v>
      </c>
      <c r="BF97" s="279">
        <v>0.28000000000000003</v>
      </c>
      <c r="BG97" s="178">
        <f t="shared" si="56"/>
        <v>0.38</v>
      </c>
      <c r="BH97" s="282">
        <v>0.51</v>
      </c>
      <c r="BI97" s="279">
        <v>0.38</v>
      </c>
      <c r="BJ97" s="179">
        <f t="shared" si="57"/>
        <v>0.13</v>
      </c>
      <c r="BK97" s="279">
        <v>0.21</v>
      </c>
      <c r="BL97" s="279">
        <v>0.33</v>
      </c>
      <c r="BM97" s="286">
        <f t="shared" si="46"/>
        <v>0.54</v>
      </c>
      <c r="BN97" s="287">
        <v>0.34</v>
      </c>
      <c r="BO97" s="288">
        <v>7.0000000000000007E-2</v>
      </c>
      <c r="BP97" s="279">
        <v>0.04</v>
      </c>
      <c r="BQ97" s="33">
        <f t="shared" si="58"/>
        <v>0.11000000000000001</v>
      </c>
      <c r="BR97" s="178">
        <f t="shared" si="59"/>
        <v>0.43000000000000005</v>
      </c>
      <c r="BS97" s="282">
        <v>0.28000000000000003</v>
      </c>
      <c r="BT97" s="274">
        <v>0.1</v>
      </c>
      <c r="BU97" s="274">
        <v>0.6</v>
      </c>
      <c r="BV97" s="275">
        <f t="shared" si="60"/>
        <v>0.18000000000000002</v>
      </c>
      <c r="BW97" s="279">
        <v>0.43</v>
      </c>
      <c r="BX97" s="279">
        <v>0.54</v>
      </c>
      <c r="BY97" s="178">
        <f t="shared" si="61"/>
        <v>0.11000000000000004</v>
      </c>
      <c r="BZ97" s="282">
        <v>0.2</v>
      </c>
      <c r="CA97" s="279">
        <v>0.06</v>
      </c>
      <c r="CB97" s="284">
        <f t="shared" si="66"/>
        <v>0.26</v>
      </c>
      <c r="CC97" s="280">
        <f t="shared" si="67"/>
        <v>0.69</v>
      </c>
      <c r="CD97" s="279">
        <v>7.0000000000000007E-2</v>
      </c>
      <c r="CE97" s="279">
        <v>0.14000000000000001</v>
      </c>
      <c r="CF97" s="283">
        <v>0.48</v>
      </c>
      <c r="CG97" s="274">
        <v>0.03</v>
      </c>
      <c r="CH97" s="274">
        <v>0.06</v>
      </c>
      <c r="CI97" s="274">
        <v>0.11</v>
      </c>
      <c r="CJ97" s="274">
        <v>0.77</v>
      </c>
      <c r="CK97" s="273">
        <v>0.03</v>
      </c>
      <c r="CL97" s="274">
        <v>0.09</v>
      </c>
      <c r="CM97" s="289">
        <f t="shared" si="47"/>
        <v>0.12</v>
      </c>
      <c r="CN97" s="290">
        <f t="shared" si="48"/>
        <v>0.88</v>
      </c>
      <c r="CO97" s="274">
        <v>0.14000000000000001</v>
      </c>
      <c r="CP97" s="274">
        <v>0.74</v>
      </c>
      <c r="CQ97" s="275">
        <f t="shared" si="62"/>
        <v>0.76</v>
      </c>
      <c r="CR97" s="282">
        <v>0.41</v>
      </c>
      <c r="CS97" s="279">
        <v>0.13</v>
      </c>
      <c r="CT97" s="279">
        <v>0.15</v>
      </c>
      <c r="CU97" s="279">
        <v>7.0000000000000007E-2</v>
      </c>
      <c r="CV97" s="283">
        <v>0.14000000000000001</v>
      </c>
      <c r="CW97" s="279">
        <v>0.82</v>
      </c>
      <c r="CX97" s="279">
        <v>0.14000000000000001</v>
      </c>
      <c r="CY97" s="279">
        <v>0.03</v>
      </c>
      <c r="CZ97" s="279">
        <v>0</v>
      </c>
      <c r="DA97" s="279">
        <v>0.01</v>
      </c>
      <c r="DB97" s="282">
        <v>0.16</v>
      </c>
      <c r="DC97" s="283">
        <v>0.81</v>
      </c>
      <c r="DD97" s="282">
        <v>0.22</v>
      </c>
      <c r="DE97" s="291">
        <v>0.76</v>
      </c>
      <c r="DF97" s="279">
        <v>0.66</v>
      </c>
      <c r="DG97" s="279">
        <v>0.17</v>
      </c>
      <c r="DH97" s="280">
        <f t="shared" si="49"/>
        <v>0.83000000000000007</v>
      </c>
      <c r="DI97" s="279">
        <v>0.1</v>
      </c>
      <c r="DJ97" s="289">
        <f t="shared" si="50"/>
        <v>0.05</v>
      </c>
      <c r="DK97" s="279">
        <v>0.03</v>
      </c>
      <c r="DL97" s="279">
        <v>0.02</v>
      </c>
      <c r="DM97" s="296">
        <v>510871.92</v>
      </c>
      <c r="DN97" s="314">
        <v>275000</v>
      </c>
      <c r="DO97" s="292">
        <v>0.09</v>
      </c>
      <c r="DP97" s="292">
        <v>0.27</v>
      </c>
      <c r="DQ97" s="292">
        <v>0.27</v>
      </c>
      <c r="DR97" s="292">
        <v>0.09</v>
      </c>
      <c r="DS97" s="292">
        <v>0.13</v>
      </c>
    </row>
    <row r="98" spans="1:123" s="68" customFormat="1" x14ac:dyDescent="0.25">
      <c r="A98" s="212">
        <v>43221</v>
      </c>
      <c r="B98" s="295">
        <f t="shared" si="64"/>
        <v>92.3</v>
      </c>
      <c r="C98" s="191">
        <f t="shared" si="65"/>
        <v>15.600000000000009</v>
      </c>
      <c r="D98" s="295">
        <f t="shared" si="63"/>
        <v>107.9</v>
      </c>
      <c r="E98" s="273">
        <v>0.55000000000000004</v>
      </c>
      <c r="F98" s="274">
        <v>0.06</v>
      </c>
      <c r="G98" s="274">
        <v>0.33</v>
      </c>
      <c r="H98" s="275">
        <f t="shared" si="51"/>
        <v>0.49000000000000005</v>
      </c>
      <c r="I98" s="276">
        <v>-8.2400000000000001E-2</v>
      </c>
      <c r="J98" s="276">
        <v>7.3099999999999998E-2</v>
      </c>
      <c r="K98" s="293">
        <v>3.5261000000000001E-2</v>
      </c>
      <c r="L98" s="273">
        <v>0.54</v>
      </c>
      <c r="M98" s="274">
        <v>0.05</v>
      </c>
      <c r="N98" s="274">
        <v>0.31</v>
      </c>
      <c r="O98" s="275">
        <f t="shared" si="52"/>
        <v>-0.49000000000000005</v>
      </c>
      <c r="P98" s="277">
        <v>4.58E-2</v>
      </c>
      <c r="Q98" s="278">
        <v>5.0999999999999997E-2</v>
      </c>
      <c r="R98" s="279">
        <v>0.15</v>
      </c>
      <c r="S98" s="274">
        <v>0.44</v>
      </c>
      <c r="T98" s="280">
        <f t="shared" si="42"/>
        <v>0.59</v>
      </c>
      <c r="U98" s="279">
        <v>0.23</v>
      </c>
      <c r="V98" s="279">
        <v>0.08</v>
      </c>
      <c r="W98" s="280">
        <f t="shared" si="43"/>
        <v>0.31</v>
      </c>
      <c r="X98" s="281">
        <f t="shared" si="53"/>
        <v>0.27999999999999997</v>
      </c>
      <c r="Y98" s="282">
        <v>0.1</v>
      </c>
      <c r="Z98" s="279">
        <v>0.3</v>
      </c>
      <c r="AA98" s="279">
        <v>0.18</v>
      </c>
      <c r="AB98" s="279">
        <v>0.05</v>
      </c>
      <c r="AC98" s="283">
        <v>0.25</v>
      </c>
      <c r="AD98" s="279">
        <v>0.51</v>
      </c>
      <c r="AE98" s="279">
        <v>0.06</v>
      </c>
      <c r="AF98" s="279">
        <v>0.09</v>
      </c>
      <c r="AG98" s="279">
        <v>7.0000000000000007E-2</v>
      </c>
      <c r="AH98" s="279">
        <v>0.18</v>
      </c>
      <c r="AI98" s="282">
        <v>0.25</v>
      </c>
      <c r="AJ98" s="279">
        <v>0.42</v>
      </c>
      <c r="AK98" s="284">
        <f t="shared" si="44"/>
        <v>0.66999999999999993</v>
      </c>
      <c r="AL98" s="279">
        <v>0.16</v>
      </c>
      <c r="AM98" s="279">
        <v>0.05</v>
      </c>
      <c r="AN98" s="284">
        <f t="shared" si="45"/>
        <v>0.21000000000000002</v>
      </c>
      <c r="AO98" s="275">
        <f t="shared" si="54"/>
        <v>0.45999999999999991</v>
      </c>
      <c r="AP98" s="282">
        <v>0.26</v>
      </c>
      <c r="AQ98" s="281">
        <v>0.14000000000000001</v>
      </c>
      <c r="AR98" s="281">
        <v>0.18</v>
      </c>
      <c r="AS98" s="279">
        <v>0.09</v>
      </c>
      <c r="AT98" s="283">
        <v>0.23</v>
      </c>
      <c r="AU98" s="279">
        <v>0.17</v>
      </c>
      <c r="AV98" s="279">
        <v>0.09</v>
      </c>
      <c r="AW98" s="279">
        <v>0.22</v>
      </c>
      <c r="AX98" s="279">
        <v>0.11</v>
      </c>
      <c r="AY98" s="281">
        <v>0.27</v>
      </c>
      <c r="AZ98" s="282">
        <v>0.61</v>
      </c>
      <c r="BA98" s="279">
        <v>0.02</v>
      </c>
      <c r="BB98" s="279">
        <v>0.31</v>
      </c>
      <c r="BC98" s="179">
        <f t="shared" si="55"/>
        <v>0.59</v>
      </c>
      <c r="BD98" s="294">
        <v>4.6052000000000003E-2</v>
      </c>
      <c r="BE98" s="285">
        <v>0.67</v>
      </c>
      <c r="BF98" s="279">
        <v>0.28999999999999998</v>
      </c>
      <c r="BG98" s="178">
        <f t="shared" si="56"/>
        <v>0.38000000000000006</v>
      </c>
      <c r="BH98" s="282">
        <v>0.5</v>
      </c>
      <c r="BI98" s="279">
        <v>0.37</v>
      </c>
      <c r="BJ98" s="179">
        <f t="shared" si="57"/>
        <v>0.13</v>
      </c>
      <c r="BK98" s="279">
        <v>0.21</v>
      </c>
      <c r="BL98" s="279">
        <v>0.27</v>
      </c>
      <c r="BM98" s="286">
        <f t="shared" si="46"/>
        <v>0.48</v>
      </c>
      <c r="BN98" s="287">
        <v>0.4</v>
      </c>
      <c r="BO98" s="288">
        <v>7.0000000000000007E-2</v>
      </c>
      <c r="BP98" s="279">
        <v>0.03</v>
      </c>
      <c r="BQ98" s="33">
        <f t="shared" si="58"/>
        <v>0.1</v>
      </c>
      <c r="BR98" s="178">
        <f t="shared" si="59"/>
        <v>0.38</v>
      </c>
      <c r="BS98" s="282">
        <v>0.3</v>
      </c>
      <c r="BT98" s="274">
        <v>0.09</v>
      </c>
      <c r="BU98" s="274">
        <v>0.6</v>
      </c>
      <c r="BV98" s="275">
        <f t="shared" si="60"/>
        <v>0.21</v>
      </c>
      <c r="BW98" s="279">
        <v>0.41</v>
      </c>
      <c r="BX98" s="279">
        <v>0.56000000000000005</v>
      </c>
      <c r="BY98" s="178">
        <f t="shared" si="61"/>
        <v>0.15000000000000008</v>
      </c>
      <c r="BZ98" s="282">
        <v>0.18</v>
      </c>
      <c r="CA98" s="279">
        <v>0.05</v>
      </c>
      <c r="CB98" s="284">
        <f t="shared" si="66"/>
        <v>0.22999999999999998</v>
      </c>
      <c r="CC98" s="280">
        <f t="shared" si="67"/>
        <v>0.67999999999999994</v>
      </c>
      <c r="CD98" s="279">
        <v>0.06</v>
      </c>
      <c r="CE98" s="279">
        <v>0.15</v>
      </c>
      <c r="CF98" s="283">
        <v>0.47</v>
      </c>
      <c r="CG98" s="274">
        <v>0.04</v>
      </c>
      <c r="CH98" s="274">
        <v>0.06</v>
      </c>
      <c r="CI98" s="274">
        <v>0.16</v>
      </c>
      <c r="CJ98" s="274">
        <v>0.72</v>
      </c>
      <c r="CK98" s="273">
        <v>0.03</v>
      </c>
      <c r="CL98" s="274">
        <v>0.08</v>
      </c>
      <c r="CM98" s="289">
        <f t="shared" si="47"/>
        <v>0.11</v>
      </c>
      <c r="CN98" s="290">
        <f t="shared" si="48"/>
        <v>0.89</v>
      </c>
      <c r="CO98" s="274">
        <v>0.22</v>
      </c>
      <c r="CP98" s="274">
        <v>0.67</v>
      </c>
      <c r="CQ98" s="275">
        <f t="shared" si="62"/>
        <v>0.78</v>
      </c>
      <c r="CR98" s="282">
        <v>0.4</v>
      </c>
      <c r="CS98" s="279">
        <v>0.15</v>
      </c>
      <c r="CT98" s="279">
        <v>0.12</v>
      </c>
      <c r="CU98" s="279">
        <v>7.0000000000000007E-2</v>
      </c>
      <c r="CV98" s="283">
        <v>0.12</v>
      </c>
      <c r="CW98" s="279">
        <v>0.81</v>
      </c>
      <c r="CX98" s="279">
        <v>0.16</v>
      </c>
      <c r="CY98" s="279">
        <v>0.02</v>
      </c>
      <c r="CZ98" s="279">
        <v>0</v>
      </c>
      <c r="DA98" s="279">
        <v>0.01</v>
      </c>
      <c r="DB98" s="282">
        <v>0.13</v>
      </c>
      <c r="DC98" s="283">
        <v>0.82</v>
      </c>
      <c r="DD98" s="282">
        <v>0.18</v>
      </c>
      <c r="DE98" s="291">
        <v>0.79</v>
      </c>
      <c r="DF98" s="279">
        <v>0.56000000000000005</v>
      </c>
      <c r="DG98" s="279">
        <v>0.27</v>
      </c>
      <c r="DH98" s="280">
        <f t="shared" si="49"/>
        <v>0.83000000000000007</v>
      </c>
      <c r="DI98" s="279">
        <v>0.13</v>
      </c>
      <c r="DJ98" s="289">
        <f t="shared" si="50"/>
        <v>0.04</v>
      </c>
      <c r="DK98" s="279">
        <v>0.03</v>
      </c>
      <c r="DL98" s="279">
        <v>0.01</v>
      </c>
      <c r="DM98" s="296">
        <v>376341.76000000001</v>
      </c>
      <c r="DN98" s="314">
        <v>227037.89</v>
      </c>
      <c r="DO98" s="292">
        <v>0.15</v>
      </c>
      <c r="DP98" s="292">
        <v>0.28999999999999998</v>
      </c>
      <c r="DQ98" s="292">
        <v>0.24</v>
      </c>
      <c r="DR98" s="292">
        <v>0.06</v>
      </c>
      <c r="DS98" s="292">
        <v>0.08</v>
      </c>
    </row>
    <row r="99" spans="1:123" s="68" customFormat="1" x14ac:dyDescent="0.25">
      <c r="A99" s="212">
        <v>43269</v>
      </c>
      <c r="B99" s="295">
        <f t="shared" si="64"/>
        <v>90.7</v>
      </c>
      <c r="C99" s="191">
        <f t="shared" si="65"/>
        <v>16</v>
      </c>
      <c r="D99" s="295">
        <f t="shared" si="63"/>
        <v>106.7</v>
      </c>
      <c r="E99" s="273">
        <v>0.55000000000000004</v>
      </c>
      <c r="F99" s="274">
        <v>0.09</v>
      </c>
      <c r="G99" s="274">
        <v>0.31</v>
      </c>
      <c r="H99" s="275">
        <f t="shared" ref="H99:H113" si="68">E99-F99</f>
        <v>0.46000000000000008</v>
      </c>
      <c r="I99" s="276">
        <v>-0.12770000000000001</v>
      </c>
      <c r="J99" s="276">
        <v>6.83E-2</v>
      </c>
      <c r="K99" s="293">
        <v>2.6072000000000005E-2</v>
      </c>
      <c r="L99" s="273">
        <v>0.57999999999999996</v>
      </c>
      <c r="M99" s="274">
        <v>0.05</v>
      </c>
      <c r="N99" s="274">
        <v>0.3</v>
      </c>
      <c r="O99" s="275">
        <f t="shared" si="52"/>
        <v>-0.52999999999999992</v>
      </c>
      <c r="P99" s="277">
        <v>4.5600000000000002E-2</v>
      </c>
      <c r="Q99" s="278">
        <v>5.1900000000000002E-2</v>
      </c>
      <c r="R99" s="279">
        <v>0.16</v>
      </c>
      <c r="S99" s="274">
        <v>0.43</v>
      </c>
      <c r="T99" s="280">
        <f t="shared" si="42"/>
        <v>0.59</v>
      </c>
      <c r="U99" s="279">
        <v>0.19</v>
      </c>
      <c r="V99" s="279">
        <v>0.12</v>
      </c>
      <c r="W99" s="280">
        <f t="shared" si="43"/>
        <v>0.31</v>
      </c>
      <c r="X99" s="281">
        <f t="shared" si="53"/>
        <v>0.27999999999999997</v>
      </c>
      <c r="Y99" s="282">
        <v>0.12</v>
      </c>
      <c r="Z99" s="279">
        <v>0.25</v>
      </c>
      <c r="AA99" s="279">
        <v>0.23</v>
      </c>
      <c r="AB99" s="279">
        <v>0.04</v>
      </c>
      <c r="AC99" s="283">
        <v>0.23</v>
      </c>
      <c r="AD99" s="279">
        <v>0.5</v>
      </c>
      <c r="AE99" s="279">
        <v>0.08</v>
      </c>
      <c r="AF99" s="279">
        <v>0.1</v>
      </c>
      <c r="AG99" s="279">
        <v>7.0000000000000007E-2</v>
      </c>
      <c r="AH99" s="279">
        <v>0.18</v>
      </c>
      <c r="AI99" s="282">
        <v>0.28999999999999998</v>
      </c>
      <c r="AJ99" s="279">
        <v>0.4</v>
      </c>
      <c r="AK99" s="284">
        <f t="shared" si="44"/>
        <v>0.69</v>
      </c>
      <c r="AL99" s="279">
        <v>0.15</v>
      </c>
      <c r="AM99" s="279">
        <v>7.0000000000000007E-2</v>
      </c>
      <c r="AN99" s="284">
        <f t="shared" si="45"/>
        <v>0.22</v>
      </c>
      <c r="AO99" s="275">
        <f t="shared" si="54"/>
        <v>0.47</v>
      </c>
      <c r="AP99" s="282">
        <v>0.28999999999999998</v>
      </c>
      <c r="AQ99" s="281">
        <v>0.12</v>
      </c>
      <c r="AR99" s="281">
        <v>0.18</v>
      </c>
      <c r="AS99" s="279">
        <v>0.08</v>
      </c>
      <c r="AT99" s="283">
        <v>0.26</v>
      </c>
      <c r="AU99" s="279">
        <v>0.17</v>
      </c>
      <c r="AV99" s="279">
        <v>0.06</v>
      </c>
      <c r="AW99" s="279">
        <v>0.18</v>
      </c>
      <c r="AX99" s="279">
        <v>0.17</v>
      </c>
      <c r="AY99" s="281">
        <v>0.3</v>
      </c>
      <c r="AZ99" s="282">
        <v>0.54</v>
      </c>
      <c r="BA99" s="279">
        <v>0.04</v>
      </c>
      <c r="BB99" s="279">
        <v>0.39</v>
      </c>
      <c r="BC99" s="179">
        <f t="shared" si="55"/>
        <v>0.5</v>
      </c>
      <c r="BD99" s="294">
        <v>3.9534000000000007E-2</v>
      </c>
      <c r="BE99" s="285">
        <v>0.68</v>
      </c>
      <c r="BF99" s="279">
        <v>0.26</v>
      </c>
      <c r="BG99" s="178">
        <f t="shared" si="56"/>
        <v>0.42000000000000004</v>
      </c>
      <c r="BH99" s="282">
        <v>0.53</v>
      </c>
      <c r="BI99" s="279">
        <v>0.36</v>
      </c>
      <c r="BJ99" s="179">
        <f t="shared" si="57"/>
        <v>0.17000000000000004</v>
      </c>
      <c r="BK99" s="279">
        <v>0.24</v>
      </c>
      <c r="BL99" s="279">
        <v>0.3</v>
      </c>
      <c r="BM99" s="286">
        <f t="shared" si="46"/>
        <v>0.54</v>
      </c>
      <c r="BN99" s="287">
        <v>0.34</v>
      </c>
      <c r="BO99" s="288">
        <v>0.08</v>
      </c>
      <c r="BP99" s="279">
        <v>0.04</v>
      </c>
      <c r="BQ99" s="33">
        <f t="shared" si="58"/>
        <v>0.12</v>
      </c>
      <c r="BR99" s="178">
        <f t="shared" si="59"/>
        <v>0.42000000000000004</v>
      </c>
      <c r="BS99" s="282">
        <v>0.28000000000000003</v>
      </c>
      <c r="BT99" s="274">
        <v>0.09</v>
      </c>
      <c r="BU99" s="274">
        <v>0.62</v>
      </c>
      <c r="BV99" s="275">
        <f t="shared" si="60"/>
        <v>0.19000000000000003</v>
      </c>
      <c r="BW99" s="279">
        <v>0.38</v>
      </c>
      <c r="BX99" s="279">
        <v>0.57999999999999996</v>
      </c>
      <c r="BY99" s="178">
        <f t="shared" si="61"/>
        <v>0.19999999999999996</v>
      </c>
      <c r="BZ99" s="282">
        <v>0.16</v>
      </c>
      <c r="CA99" s="279">
        <v>0.08</v>
      </c>
      <c r="CB99" s="284">
        <f t="shared" si="66"/>
        <v>0.24</v>
      </c>
      <c r="CC99" s="280">
        <f t="shared" si="67"/>
        <v>0.69</v>
      </c>
      <c r="CD99" s="279">
        <v>0.08</v>
      </c>
      <c r="CE99" s="279">
        <v>0.11</v>
      </c>
      <c r="CF99" s="283">
        <v>0.5</v>
      </c>
      <c r="CG99" s="274">
        <v>0.05</v>
      </c>
      <c r="CH99" s="274">
        <v>0.06</v>
      </c>
      <c r="CI99" s="274">
        <v>0.11</v>
      </c>
      <c r="CJ99" s="274">
        <v>0.76</v>
      </c>
      <c r="CK99" s="273">
        <v>0.05</v>
      </c>
      <c r="CL99" s="274">
        <v>7.0000000000000007E-2</v>
      </c>
      <c r="CM99" s="289">
        <f t="shared" si="47"/>
        <v>0.12000000000000001</v>
      </c>
      <c r="CN99" s="290">
        <f t="shared" si="48"/>
        <v>0.88</v>
      </c>
      <c r="CO99" s="274">
        <v>0.15</v>
      </c>
      <c r="CP99" s="274">
        <v>0.73</v>
      </c>
      <c r="CQ99" s="275">
        <f t="shared" si="62"/>
        <v>0.76</v>
      </c>
      <c r="CR99" s="282">
        <v>0.39</v>
      </c>
      <c r="CS99" s="279">
        <v>0.13</v>
      </c>
      <c r="CT99" s="279">
        <v>0.16</v>
      </c>
      <c r="CU99" s="279">
        <v>7.0000000000000007E-2</v>
      </c>
      <c r="CV99" s="283">
        <v>0.13</v>
      </c>
      <c r="CW99" s="279">
        <v>0.8</v>
      </c>
      <c r="CX99" s="279">
        <v>0.17</v>
      </c>
      <c r="CY99" s="279">
        <v>0.02</v>
      </c>
      <c r="CZ99" s="279">
        <v>0</v>
      </c>
      <c r="DA99" s="279">
        <v>0</v>
      </c>
      <c r="DB99" s="282">
        <v>0.16</v>
      </c>
      <c r="DC99" s="283">
        <v>0.81</v>
      </c>
      <c r="DD99" s="282">
        <v>0.18</v>
      </c>
      <c r="DE99" s="291">
        <v>0.8</v>
      </c>
      <c r="DF99" s="279">
        <v>0.61</v>
      </c>
      <c r="DG99" s="279">
        <v>0.22</v>
      </c>
      <c r="DH99" s="280">
        <f t="shared" si="49"/>
        <v>0.83</v>
      </c>
      <c r="DI99" s="279">
        <v>0.09</v>
      </c>
      <c r="DJ99" s="289">
        <f t="shared" si="50"/>
        <v>0.05</v>
      </c>
      <c r="DK99" s="279">
        <v>0.03</v>
      </c>
      <c r="DL99" s="279">
        <v>0.02</v>
      </c>
      <c r="DM99" s="296">
        <v>333144.59000000003</v>
      </c>
      <c r="DN99" s="314">
        <v>225000</v>
      </c>
      <c r="DO99" s="292">
        <v>0.13</v>
      </c>
      <c r="DP99" s="292">
        <v>0.31</v>
      </c>
      <c r="DQ99" s="292">
        <v>0.26</v>
      </c>
      <c r="DR99" s="292">
        <v>0.08</v>
      </c>
      <c r="DS99" s="292">
        <v>7.0000000000000007E-2</v>
      </c>
    </row>
    <row r="100" spans="1:123" s="68" customFormat="1" x14ac:dyDescent="0.25">
      <c r="A100" s="212">
        <v>43282</v>
      </c>
      <c r="B100" s="295">
        <f t="shared" si="64"/>
        <v>86.5</v>
      </c>
      <c r="C100" s="191">
        <f t="shared" si="65"/>
        <v>15</v>
      </c>
      <c r="D100" s="295">
        <f t="shared" si="63"/>
        <v>101.5</v>
      </c>
      <c r="E100" s="273">
        <v>0.49</v>
      </c>
      <c r="F100" s="274">
        <v>0.1</v>
      </c>
      <c r="G100" s="274">
        <v>0.35</v>
      </c>
      <c r="H100" s="275">
        <f t="shared" si="68"/>
        <v>0.39</v>
      </c>
      <c r="I100" s="276">
        <v>-8.6300000000000002E-2</v>
      </c>
      <c r="J100" s="276">
        <v>6.5100000000000005E-2</v>
      </c>
      <c r="K100" s="293">
        <v>2.3268999999999998E-2</v>
      </c>
      <c r="L100" s="273">
        <v>0.57999999999999996</v>
      </c>
      <c r="M100" s="274">
        <v>0.06</v>
      </c>
      <c r="N100" s="274">
        <v>0.3</v>
      </c>
      <c r="O100" s="275">
        <f t="shared" si="52"/>
        <v>-0.52</v>
      </c>
      <c r="P100" s="277">
        <v>4.5499999999999999E-2</v>
      </c>
      <c r="Q100" s="278">
        <v>5.0799999999999998E-2</v>
      </c>
      <c r="R100" s="279">
        <v>0.15</v>
      </c>
      <c r="S100" s="274">
        <v>0.43</v>
      </c>
      <c r="T100" s="280">
        <f t="shared" si="42"/>
        <v>0.57999999999999996</v>
      </c>
      <c r="U100" s="279">
        <v>0.22</v>
      </c>
      <c r="V100" s="279">
        <v>0.12</v>
      </c>
      <c r="W100" s="280">
        <f t="shared" si="43"/>
        <v>0.33999999999999997</v>
      </c>
      <c r="X100" s="281">
        <f t="shared" si="53"/>
        <v>0.24</v>
      </c>
      <c r="Y100" s="282">
        <v>0.1</v>
      </c>
      <c r="Z100" s="279">
        <v>0.23</v>
      </c>
      <c r="AA100" s="279">
        <v>0.23</v>
      </c>
      <c r="AB100" s="279">
        <v>7.0000000000000007E-2</v>
      </c>
      <c r="AC100" s="283">
        <v>0.2</v>
      </c>
      <c r="AD100" s="279">
        <v>0.47</v>
      </c>
      <c r="AE100" s="279">
        <v>0.11</v>
      </c>
      <c r="AF100" s="279">
        <v>0.06</v>
      </c>
      <c r="AG100" s="279">
        <v>0.11</v>
      </c>
      <c r="AH100" s="279">
        <v>0.17</v>
      </c>
      <c r="AI100" s="282">
        <v>0.31</v>
      </c>
      <c r="AJ100" s="279">
        <v>0.35</v>
      </c>
      <c r="AK100" s="284">
        <f t="shared" si="44"/>
        <v>0.65999999999999992</v>
      </c>
      <c r="AL100" s="279">
        <v>0.19</v>
      </c>
      <c r="AM100" s="279">
        <v>0.06</v>
      </c>
      <c r="AN100" s="284">
        <f t="shared" si="45"/>
        <v>0.25</v>
      </c>
      <c r="AO100" s="275">
        <f t="shared" si="54"/>
        <v>0.40999999999999992</v>
      </c>
      <c r="AP100" s="282">
        <v>0.3</v>
      </c>
      <c r="AQ100" s="281">
        <v>0.11</v>
      </c>
      <c r="AR100" s="281">
        <v>0.16</v>
      </c>
      <c r="AS100" s="279">
        <v>7.0000000000000007E-2</v>
      </c>
      <c r="AT100" s="283">
        <v>0.22</v>
      </c>
      <c r="AU100" s="279">
        <v>0.14000000000000001</v>
      </c>
      <c r="AV100" s="279">
        <v>0.06</v>
      </c>
      <c r="AW100" s="279">
        <v>0.21</v>
      </c>
      <c r="AX100" s="279">
        <v>0.15</v>
      </c>
      <c r="AY100" s="281">
        <v>0.28000000000000003</v>
      </c>
      <c r="AZ100" s="282">
        <v>0.6</v>
      </c>
      <c r="BA100" s="279">
        <v>0.03</v>
      </c>
      <c r="BB100" s="279">
        <v>0.32</v>
      </c>
      <c r="BC100" s="179">
        <f t="shared" si="55"/>
        <v>0.56999999999999995</v>
      </c>
      <c r="BD100" s="294">
        <v>4.7588999999999999E-2</v>
      </c>
      <c r="BE100" s="285">
        <v>0.65</v>
      </c>
      <c r="BF100" s="279">
        <v>0.3</v>
      </c>
      <c r="BG100" s="178">
        <f t="shared" si="56"/>
        <v>0.35000000000000003</v>
      </c>
      <c r="BH100" s="282">
        <v>0.55000000000000004</v>
      </c>
      <c r="BI100" s="279">
        <v>0.37</v>
      </c>
      <c r="BJ100" s="179">
        <f t="shared" si="57"/>
        <v>0.18000000000000005</v>
      </c>
      <c r="BK100" s="279">
        <v>0.23</v>
      </c>
      <c r="BL100" s="279">
        <v>0.28000000000000003</v>
      </c>
      <c r="BM100" s="286">
        <f t="shared" si="46"/>
        <v>0.51</v>
      </c>
      <c r="BN100" s="287">
        <v>0.37</v>
      </c>
      <c r="BO100" s="288">
        <v>0.06</v>
      </c>
      <c r="BP100" s="279">
        <v>0.03</v>
      </c>
      <c r="BQ100" s="33">
        <f t="shared" si="58"/>
        <v>0.09</v>
      </c>
      <c r="BR100" s="178">
        <f t="shared" si="59"/>
        <v>0.42000000000000004</v>
      </c>
      <c r="BS100" s="282">
        <v>0.31</v>
      </c>
      <c r="BT100" s="274">
        <v>0.1</v>
      </c>
      <c r="BU100" s="274">
        <v>0.59</v>
      </c>
      <c r="BV100" s="275">
        <f t="shared" si="60"/>
        <v>0.21</v>
      </c>
      <c r="BW100" s="279">
        <v>0.39</v>
      </c>
      <c r="BX100" s="279">
        <v>0.56999999999999995</v>
      </c>
      <c r="BY100" s="178">
        <f t="shared" si="61"/>
        <v>0.17999999999999994</v>
      </c>
      <c r="BZ100" s="282">
        <v>0.17</v>
      </c>
      <c r="CA100" s="279">
        <v>0.06</v>
      </c>
      <c r="CB100" s="284">
        <f t="shared" si="66"/>
        <v>0.23</v>
      </c>
      <c r="CC100" s="280">
        <f t="shared" si="67"/>
        <v>0.7</v>
      </c>
      <c r="CD100" s="279">
        <v>7.0000000000000007E-2</v>
      </c>
      <c r="CE100" s="279">
        <v>0.2</v>
      </c>
      <c r="CF100" s="283">
        <v>0.43</v>
      </c>
      <c r="CG100" s="274">
        <v>0.05</v>
      </c>
      <c r="CH100" s="274">
        <v>0.09</v>
      </c>
      <c r="CI100" s="274">
        <v>0.13</v>
      </c>
      <c r="CJ100" s="274">
        <v>0.72</v>
      </c>
      <c r="CK100" s="273">
        <v>0.05</v>
      </c>
      <c r="CL100" s="274">
        <v>0.12</v>
      </c>
      <c r="CM100" s="289">
        <f t="shared" si="47"/>
        <v>0.16999999999999998</v>
      </c>
      <c r="CN100" s="290">
        <f t="shared" si="48"/>
        <v>0.82000000000000006</v>
      </c>
      <c r="CO100" s="274">
        <v>0.17</v>
      </c>
      <c r="CP100" s="274">
        <v>0.65</v>
      </c>
      <c r="CQ100" s="275">
        <f t="shared" si="62"/>
        <v>0.65000000000000013</v>
      </c>
      <c r="CR100" s="282">
        <v>0.37</v>
      </c>
      <c r="CS100" s="279">
        <v>0.14000000000000001</v>
      </c>
      <c r="CT100" s="279">
        <v>0.16</v>
      </c>
      <c r="CU100" s="279">
        <v>0.09</v>
      </c>
      <c r="CV100" s="283">
        <v>0.14000000000000001</v>
      </c>
      <c r="CW100" s="279">
        <v>0.8</v>
      </c>
      <c r="CX100" s="279">
        <v>0.16</v>
      </c>
      <c r="CY100" s="279">
        <v>0.03</v>
      </c>
      <c r="CZ100" s="279">
        <v>0</v>
      </c>
      <c r="DA100" s="279">
        <v>0.01</v>
      </c>
      <c r="DB100" s="282">
        <v>0.19</v>
      </c>
      <c r="DC100" s="283">
        <v>0.78</v>
      </c>
      <c r="DD100" s="282">
        <v>0.22</v>
      </c>
      <c r="DE100" s="291">
        <v>0.76</v>
      </c>
      <c r="DF100" s="279">
        <v>0.62</v>
      </c>
      <c r="DG100" s="279">
        <v>0.21</v>
      </c>
      <c r="DH100" s="280">
        <f t="shared" si="49"/>
        <v>0.83</v>
      </c>
      <c r="DI100" s="279">
        <v>7.0000000000000007E-2</v>
      </c>
      <c r="DJ100" s="289">
        <f t="shared" si="50"/>
        <v>7.0000000000000007E-2</v>
      </c>
      <c r="DK100" s="279">
        <v>0.04</v>
      </c>
      <c r="DL100" s="279">
        <v>0.03</v>
      </c>
      <c r="DM100" s="296">
        <v>406741.41</v>
      </c>
      <c r="DN100" s="314">
        <v>250000</v>
      </c>
      <c r="DO100" s="292">
        <v>0.12</v>
      </c>
      <c r="DP100" s="292">
        <v>0.28000000000000003</v>
      </c>
      <c r="DQ100" s="292">
        <v>0.28000000000000003</v>
      </c>
      <c r="DR100" s="292">
        <v>0.08</v>
      </c>
      <c r="DS100" s="292">
        <v>7.0000000000000007E-2</v>
      </c>
    </row>
    <row r="101" spans="1:123" s="68" customFormat="1" x14ac:dyDescent="0.25">
      <c r="A101" s="212">
        <v>43314</v>
      </c>
      <c r="B101" s="295">
        <f t="shared" si="64"/>
        <v>88</v>
      </c>
      <c r="C101" s="191">
        <f t="shared" si="65"/>
        <v>15.299999999999997</v>
      </c>
      <c r="D101" s="295">
        <f t="shared" si="63"/>
        <v>103.3</v>
      </c>
      <c r="E101" s="273">
        <v>0.48</v>
      </c>
      <c r="F101" s="274">
        <v>0.1</v>
      </c>
      <c r="G101" s="274">
        <v>0.36</v>
      </c>
      <c r="H101" s="275">
        <f t="shared" si="68"/>
        <v>0.38</v>
      </c>
      <c r="I101" s="276">
        <v>-8.0399999999999999E-2</v>
      </c>
      <c r="J101" s="276">
        <v>7.4200000000000002E-2</v>
      </c>
      <c r="K101" s="293">
        <v>2.7576E-2</v>
      </c>
      <c r="L101" s="273">
        <v>0.57999999999999996</v>
      </c>
      <c r="M101" s="274">
        <v>0.06</v>
      </c>
      <c r="N101" s="274">
        <v>0.31</v>
      </c>
      <c r="O101" s="275">
        <f t="shared" si="52"/>
        <v>-0.52</v>
      </c>
      <c r="P101" s="277">
        <v>4.5400000000000003E-2</v>
      </c>
      <c r="Q101" s="278">
        <v>5.0500000000000003E-2</v>
      </c>
      <c r="R101" s="279">
        <v>0.16</v>
      </c>
      <c r="S101" s="274">
        <v>0.41</v>
      </c>
      <c r="T101" s="280">
        <f t="shared" si="42"/>
        <v>0.56999999999999995</v>
      </c>
      <c r="U101" s="279">
        <v>0.25</v>
      </c>
      <c r="V101" s="279">
        <v>0.11</v>
      </c>
      <c r="W101" s="280">
        <f t="shared" si="43"/>
        <v>0.36</v>
      </c>
      <c r="X101" s="281">
        <f t="shared" si="53"/>
        <v>0.20999999999999996</v>
      </c>
      <c r="Y101" s="282">
        <v>0.1</v>
      </c>
      <c r="Z101" s="279">
        <v>0.26</v>
      </c>
      <c r="AA101" s="279">
        <v>0.24</v>
      </c>
      <c r="AB101" s="279">
        <v>0.03</v>
      </c>
      <c r="AC101" s="283">
        <v>0.27</v>
      </c>
      <c r="AD101" s="279">
        <v>0.49</v>
      </c>
      <c r="AE101" s="279">
        <v>7.0000000000000007E-2</v>
      </c>
      <c r="AF101" s="279">
        <v>0.05</v>
      </c>
      <c r="AG101" s="279">
        <v>0.11</v>
      </c>
      <c r="AH101" s="279">
        <v>0.19</v>
      </c>
      <c r="AI101" s="282">
        <v>0.25</v>
      </c>
      <c r="AJ101" s="279">
        <v>0.39</v>
      </c>
      <c r="AK101" s="284">
        <f t="shared" si="44"/>
        <v>0.64</v>
      </c>
      <c r="AL101" s="279">
        <v>0.18</v>
      </c>
      <c r="AM101" s="279">
        <v>0.08</v>
      </c>
      <c r="AN101" s="284">
        <f t="shared" si="45"/>
        <v>0.26</v>
      </c>
      <c r="AO101" s="275">
        <f t="shared" si="54"/>
        <v>0.38</v>
      </c>
      <c r="AP101" s="282">
        <v>0.32</v>
      </c>
      <c r="AQ101" s="281">
        <v>0.16</v>
      </c>
      <c r="AR101" s="281">
        <v>0.16</v>
      </c>
      <c r="AS101" s="279">
        <v>0.04</v>
      </c>
      <c r="AT101" s="283">
        <v>0.24</v>
      </c>
      <c r="AU101" s="279">
        <v>0.16</v>
      </c>
      <c r="AV101" s="279">
        <v>0.05</v>
      </c>
      <c r="AW101" s="279">
        <v>0.17</v>
      </c>
      <c r="AX101" s="279">
        <v>0.17</v>
      </c>
      <c r="AY101" s="281">
        <v>0.28999999999999998</v>
      </c>
      <c r="AZ101" s="282">
        <v>0.59</v>
      </c>
      <c r="BA101" s="279">
        <v>0.05</v>
      </c>
      <c r="BB101" s="279">
        <v>0.31</v>
      </c>
      <c r="BC101" s="179">
        <f t="shared" si="55"/>
        <v>0.53999999999999992</v>
      </c>
      <c r="BD101" s="294">
        <v>4.4467999999999994E-2</v>
      </c>
      <c r="BE101" s="285">
        <v>0.67</v>
      </c>
      <c r="BF101" s="279">
        <v>0.28000000000000003</v>
      </c>
      <c r="BG101" s="178">
        <f t="shared" si="56"/>
        <v>0.39</v>
      </c>
      <c r="BH101" s="282">
        <v>0.51</v>
      </c>
      <c r="BI101" s="279">
        <v>0.41</v>
      </c>
      <c r="BJ101" s="179">
        <f t="shared" si="57"/>
        <v>0.10000000000000003</v>
      </c>
      <c r="BK101" s="279">
        <v>0.24</v>
      </c>
      <c r="BL101" s="279">
        <v>0.28999999999999998</v>
      </c>
      <c r="BM101" s="286">
        <f t="shared" si="46"/>
        <v>0.53</v>
      </c>
      <c r="BN101" s="287">
        <v>0.35</v>
      </c>
      <c r="BO101" s="288">
        <v>7.0000000000000007E-2</v>
      </c>
      <c r="BP101" s="279">
        <v>0.05</v>
      </c>
      <c r="BQ101" s="33">
        <f t="shared" si="58"/>
        <v>0.12000000000000001</v>
      </c>
      <c r="BR101" s="178">
        <f t="shared" si="59"/>
        <v>0.41000000000000003</v>
      </c>
      <c r="BS101" s="282">
        <v>0.31</v>
      </c>
      <c r="BT101" s="274">
        <v>0.09</v>
      </c>
      <c r="BU101" s="274">
        <v>0.59</v>
      </c>
      <c r="BV101" s="275">
        <f t="shared" si="60"/>
        <v>0.22</v>
      </c>
      <c r="BW101" s="279">
        <v>0.41</v>
      </c>
      <c r="BX101" s="279">
        <v>0.57999999999999996</v>
      </c>
      <c r="BY101" s="178">
        <f t="shared" si="61"/>
        <v>0.16999999999999998</v>
      </c>
      <c r="BZ101" s="282">
        <v>0.16</v>
      </c>
      <c r="CA101" s="279">
        <v>7.0000000000000007E-2</v>
      </c>
      <c r="CB101" s="284">
        <f t="shared" si="66"/>
        <v>0.23</v>
      </c>
      <c r="CC101" s="280">
        <f t="shared" si="67"/>
        <v>0.7</v>
      </c>
      <c r="CD101" s="279">
        <v>7.0000000000000007E-2</v>
      </c>
      <c r="CE101" s="279">
        <v>0.16</v>
      </c>
      <c r="CF101" s="283">
        <v>0.47</v>
      </c>
      <c r="CG101" s="274">
        <v>0.03</v>
      </c>
      <c r="CH101" s="274">
        <v>0.06</v>
      </c>
      <c r="CI101" s="274">
        <v>0.14000000000000001</v>
      </c>
      <c r="CJ101" s="274">
        <v>0.74</v>
      </c>
      <c r="CK101" s="273">
        <v>0.04</v>
      </c>
      <c r="CL101" s="274">
        <v>0.06</v>
      </c>
      <c r="CM101" s="289">
        <f t="shared" si="47"/>
        <v>0.1</v>
      </c>
      <c r="CN101" s="290">
        <f t="shared" si="48"/>
        <v>0.89999999999999991</v>
      </c>
      <c r="CO101" s="274">
        <v>0.19</v>
      </c>
      <c r="CP101" s="274">
        <v>0.71</v>
      </c>
      <c r="CQ101" s="275">
        <f t="shared" si="62"/>
        <v>0.79999999999999993</v>
      </c>
      <c r="CR101" s="282">
        <v>0.39</v>
      </c>
      <c r="CS101" s="279">
        <v>0.14000000000000001</v>
      </c>
      <c r="CT101" s="279">
        <v>0.16</v>
      </c>
      <c r="CU101" s="279">
        <v>0.06</v>
      </c>
      <c r="CV101" s="283">
        <v>0.13</v>
      </c>
      <c r="CW101" s="279">
        <v>0.81</v>
      </c>
      <c r="CX101" s="279">
        <v>0.16</v>
      </c>
      <c r="CY101" s="279">
        <v>0.02</v>
      </c>
      <c r="CZ101" s="279">
        <v>0.01</v>
      </c>
      <c r="DA101" s="279">
        <v>0.01</v>
      </c>
      <c r="DB101" s="282">
        <v>0.17</v>
      </c>
      <c r="DC101" s="283">
        <v>0.79</v>
      </c>
      <c r="DD101" s="282">
        <v>0.21</v>
      </c>
      <c r="DE101" s="291">
        <v>0.78</v>
      </c>
      <c r="DF101" s="279">
        <v>0.63</v>
      </c>
      <c r="DG101" s="279">
        <v>0.2</v>
      </c>
      <c r="DH101" s="280">
        <f t="shared" si="49"/>
        <v>0.83000000000000007</v>
      </c>
      <c r="DI101" s="279">
        <v>0.1</v>
      </c>
      <c r="DJ101" s="289">
        <f t="shared" si="50"/>
        <v>0.05</v>
      </c>
      <c r="DK101" s="279">
        <v>0.03</v>
      </c>
      <c r="DL101" s="279">
        <v>0.02</v>
      </c>
      <c r="DM101" s="296">
        <v>377565.32</v>
      </c>
      <c r="DN101" s="314">
        <v>240000</v>
      </c>
      <c r="DO101" s="292">
        <v>0.13</v>
      </c>
      <c r="DP101" s="292">
        <v>0.3</v>
      </c>
      <c r="DQ101" s="292">
        <v>0.27</v>
      </c>
      <c r="DR101" s="292">
        <v>0.08</v>
      </c>
      <c r="DS101" s="292">
        <v>7.0000000000000007E-2</v>
      </c>
    </row>
    <row r="102" spans="1:123" s="68" customFormat="1" x14ac:dyDescent="0.25">
      <c r="A102" s="212">
        <v>43346</v>
      </c>
      <c r="B102" s="295">
        <f t="shared" si="64"/>
        <v>87.7</v>
      </c>
      <c r="C102" s="191">
        <f t="shared" si="65"/>
        <v>16</v>
      </c>
      <c r="D102" s="295">
        <f t="shared" si="63"/>
        <v>103.7</v>
      </c>
      <c r="E102" s="273">
        <v>0.49</v>
      </c>
      <c r="F102" s="274">
        <v>0.1</v>
      </c>
      <c r="G102" s="274">
        <v>0.36</v>
      </c>
      <c r="H102" s="275">
        <f t="shared" si="68"/>
        <v>0.39</v>
      </c>
      <c r="I102" s="276">
        <v>-9.7500000000000003E-2</v>
      </c>
      <c r="J102" s="276">
        <v>7.2499999999999995E-2</v>
      </c>
      <c r="K102" s="293">
        <v>2.5774999999999996E-2</v>
      </c>
      <c r="L102" s="273">
        <v>0.6</v>
      </c>
      <c r="M102" s="274">
        <v>0.04</v>
      </c>
      <c r="N102" s="274">
        <v>0.28999999999999998</v>
      </c>
      <c r="O102" s="275">
        <f t="shared" si="52"/>
        <v>-0.55999999999999994</v>
      </c>
      <c r="P102" s="277">
        <v>4.5199999999999997E-2</v>
      </c>
      <c r="Q102" s="278">
        <v>5.0799999999999998E-2</v>
      </c>
      <c r="R102" s="279">
        <v>0.16</v>
      </c>
      <c r="S102" s="274">
        <v>0.42</v>
      </c>
      <c r="T102" s="280">
        <f t="shared" si="42"/>
        <v>0.57999999999999996</v>
      </c>
      <c r="U102" s="279">
        <v>0.22</v>
      </c>
      <c r="V102" s="297">
        <v>0.1</v>
      </c>
      <c r="W102" s="280">
        <f t="shared" si="43"/>
        <v>0.32</v>
      </c>
      <c r="X102" s="281">
        <f t="shared" si="53"/>
        <v>0.25999999999999995</v>
      </c>
      <c r="Y102" s="282">
        <v>0.11</v>
      </c>
      <c r="Z102" s="279">
        <v>0.24</v>
      </c>
      <c r="AA102" s="279">
        <v>0.21</v>
      </c>
      <c r="AB102" s="279">
        <v>0.05</v>
      </c>
      <c r="AC102" s="283">
        <v>0.28999999999999998</v>
      </c>
      <c r="AD102" s="279">
        <v>0.51</v>
      </c>
      <c r="AE102" s="279">
        <v>7.0000000000000007E-2</v>
      </c>
      <c r="AF102" s="279">
        <v>0.06</v>
      </c>
      <c r="AG102" s="279">
        <v>0.09</v>
      </c>
      <c r="AH102" s="279">
        <v>0.17</v>
      </c>
      <c r="AI102" s="282">
        <v>0.26</v>
      </c>
      <c r="AJ102" s="279">
        <v>0.38</v>
      </c>
      <c r="AK102" s="284">
        <f t="shared" si="44"/>
        <v>0.64</v>
      </c>
      <c r="AL102" s="279">
        <v>0.16</v>
      </c>
      <c r="AM102" s="279">
        <v>0.1</v>
      </c>
      <c r="AN102" s="284">
        <f t="shared" si="45"/>
        <v>0.26</v>
      </c>
      <c r="AO102" s="275">
        <f t="shared" si="54"/>
        <v>0.38</v>
      </c>
      <c r="AP102" s="282">
        <v>0.31</v>
      </c>
      <c r="AQ102" s="281">
        <v>0.11</v>
      </c>
      <c r="AR102" s="281">
        <v>0.15</v>
      </c>
      <c r="AS102" s="279">
        <v>0.06</v>
      </c>
      <c r="AT102" s="283">
        <v>0.28000000000000003</v>
      </c>
      <c r="AU102" s="279">
        <v>0.22</v>
      </c>
      <c r="AV102" s="279">
        <v>0.06</v>
      </c>
      <c r="AW102" s="279">
        <v>0.23</v>
      </c>
      <c r="AX102" s="279">
        <v>0.18</v>
      </c>
      <c r="AY102" s="281">
        <v>0.21</v>
      </c>
      <c r="AZ102" s="282">
        <v>0.59</v>
      </c>
      <c r="BA102" s="279">
        <v>0.02</v>
      </c>
      <c r="BB102" s="279">
        <v>0.33</v>
      </c>
      <c r="BC102" s="179">
        <f t="shared" si="55"/>
        <v>0.56999999999999995</v>
      </c>
      <c r="BD102" s="294">
        <v>4.4827999999999993E-2</v>
      </c>
      <c r="BE102" s="285">
        <v>0.66</v>
      </c>
      <c r="BF102" s="279">
        <v>0.3</v>
      </c>
      <c r="BG102" s="178">
        <f t="shared" si="56"/>
        <v>0.36000000000000004</v>
      </c>
      <c r="BH102" s="282">
        <v>0.55000000000000004</v>
      </c>
      <c r="BI102" s="279">
        <v>0.34</v>
      </c>
      <c r="BJ102" s="179">
        <f t="shared" si="57"/>
        <v>0.21000000000000002</v>
      </c>
      <c r="BK102" s="279">
        <v>0.26</v>
      </c>
      <c r="BL102" s="279">
        <v>0.27</v>
      </c>
      <c r="BM102" s="286">
        <f t="shared" si="46"/>
        <v>0.53</v>
      </c>
      <c r="BN102" s="287">
        <v>0.38</v>
      </c>
      <c r="BO102" s="288">
        <v>0.06</v>
      </c>
      <c r="BP102" s="279">
        <v>0.02</v>
      </c>
      <c r="BQ102" s="33">
        <f t="shared" si="58"/>
        <v>0.08</v>
      </c>
      <c r="BR102" s="178">
        <f t="shared" si="59"/>
        <v>0.45</v>
      </c>
      <c r="BS102" s="282">
        <v>0.28000000000000003</v>
      </c>
      <c r="BT102" s="274">
        <v>0.09</v>
      </c>
      <c r="BU102" s="274">
        <v>0.61</v>
      </c>
      <c r="BV102" s="275">
        <f t="shared" si="60"/>
        <v>0.19000000000000003</v>
      </c>
      <c r="BW102" s="279">
        <v>0.41</v>
      </c>
      <c r="BX102" s="279">
        <v>0.56000000000000005</v>
      </c>
      <c r="BY102" s="178">
        <f t="shared" si="61"/>
        <v>0.15000000000000008</v>
      </c>
      <c r="BZ102" s="282">
        <v>0.19</v>
      </c>
      <c r="CA102" s="279">
        <v>0.08</v>
      </c>
      <c r="CB102" s="284">
        <f t="shared" si="66"/>
        <v>0.27</v>
      </c>
      <c r="CC102" s="280">
        <f t="shared" si="67"/>
        <v>0.62</v>
      </c>
      <c r="CD102" s="279">
        <v>0.08</v>
      </c>
      <c r="CE102" s="279">
        <v>0.11</v>
      </c>
      <c r="CF102" s="283">
        <v>0.43</v>
      </c>
      <c r="CG102" s="274">
        <v>0.03</v>
      </c>
      <c r="CH102" s="274">
        <v>0.05</v>
      </c>
      <c r="CI102" s="274">
        <v>0.15</v>
      </c>
      <c r="CJ102" s="274">
        <v>0.75</v>
      </c>
      <c r="CK102" s="273">
        <v>0.03</v>
      </c>
      <c r="CL102" s="274">
        <v>7.0000000000000007E-2</v>
      </c>
      <c r="CM102" s="289">
        <f t="shared" si="47"/>
        <v>0.1</v>
      </c>
      <c r="CN102" s="290">
        <f t="shared" si="48"/>
        <v>0.8899999999999999</v>
      </c>
      <c r="CO102" s="274">
        <v>0.19</v>
      </c>
      <c r="CP102" s="274">
        <v>0.7</v>
      </c>
      <c r="CQ102" s="275">
        <f t="shared" si="62"/>
        <v>0.78999999999999992</v>
      </c>
      <c r="CR102" s="282">
        <v>0.4</v>
      </c>
      <c r="CS102" s="279">
        <v>0.11</v>
      </c>
      <c r="CT102" s="279">
        <v>0.15</v>
      </c>
      <c r="CU102" s="279">
        <v>7.0000000000000007E-2</v>
      </c>
      <c r="CV102" s="283">
        <v>0.14000000000000001</v>
      </c>
      <c r="CW102" s="279">
        <v>0.84</v>
      </c>
      <c r="CX102" s="279">
        <v>0.14000000000000001</v>
      </c>
      <c r="CY102" s="279">
        <v>0.02</v>
      </c>
      <c r="CZ102" s="279">
        <v>0.01</v>
      </c>
      <c r="DA102" s="279">
        <v>0</v>
      </c>
      <c r="DB102" s="282">
        <v>0.14000000000000001</v>
      </c>
      <c r="DC102" s="283">
        <v>0.82</v>
      </c>
      <c r="DD102" s="282">
        <v>0.22</v>
      </c>
      <c r="DE102" s="291">
        <v>0.76</v>
      </c>
      <c r="DF102" s="279">
        <v>0.6</v>
      </c>
      <c r="DG102" s="279">
        <v>0.21</v>
      </c>
      <c r="DH102" s="280">
        <f t="shared" si="49"/>
        <v>0.80999999999999994</v>
      </c>
      <c r="DI102" s="279">
        <v>0.11</v>
      </c>
      <c r="DJ102" s="289">
        <f t="shared" si="50"/>
        <v>0.04</v>
      </c>
      <c r="DK102" s="279">
        <v>0.02</v>
      </c>
      <c r="DL102" s="279">
        <v>0.02</v>
      </c>
      <c r="DM102" s="298">
        <v>399572.68</v>
      </c>
      <c r="DN102" s="315">
        <v>250000</v>
      </c>
      <c r="DO102" s="292">
        <v>0.1</v>
      </c>
      <c r="DP102" s="292">
        <v>0.3</v>
      </c>
      <c r="DQ102" s="292">
        <v>0.26</v>
      </c>
      <c r="DR102" s="292">
        <v>0.08</v>
      </c>
      <c r="DS102" s="292">
        <v>0.1</v>
      </c>
    </row>
    <row r="103" spans="1:123" s="68" customFormat="1" x14ac:dyDescent="0.25">
      <c r="A103" s="212">
        <v>43374</v>
      </c>
      <c r="B103" s="295">
        <f t="shared" si="64"/>
        <v>85.7</v>
      </c>
      <c r="C103" s="191">
        <f t="shared" si="65"/>
        <v>15.799999999999997</v>
      </c>
      <c r="D103" s="295">
        <f t="shared" si="63"/>
        <v>101.5</v>
      </c>
      <c r="E103" s="273">
        <v>0.46</v>
      </c>
      <c r="F103" s="274">
        <v>0.09</v>
      </c>
      <c r="G103" s="274">
        <v>0.37</v>
      </c>
      <c r="H103" s="275">
        <f t="shared" si="68"/>
        <v>0.37</v>
      </c>
      <c r="I103" s="276">
        <v>-0.1089</v>
      </c>
      <c r="J103" s="276">
        <v>7.8799999999999995E-2</v>
      </c>
      <c r="K103" s="293">
        <v>2.6447000000000002E-2</v>
      </c>
      <c r="L103" s="273">
        <v>0.61</v>
      </c>
      <c r="M103" s="274">
        <v>0.04</v>
      </c>
      <c r="N103" s="274">
        <v>0.28000000000000003</v>
      </c>
      <c r="O103" s="275">
        <f t="shared" si="52"/>
        <v>-0.56999999999999995</v>
      </c>
      <c r="P103" s="277">
        <v>4.7199999999999999E-2</v>
      </c>
      <c r="Q103" s="278">
        <v>5.21E-2</v>
      </c>
      <c r="R103" s="279">
        <v>0.15</v>
      </c>
      <c r="S103" s="274">
        <v>0.4</v>
      </c>
      <c r="T103" s="280">
        <f t="shared" si="42"/>
        <v>0.55000000000000004</v>
      </c>
      <c r="U103" s="279">
        <v>0.24</v>
      </c>
      <c r="V103" s="297">
        <v>0.1</v>
      </c>
      <c r="W103" s="280">
        <f t="shared" si="43"/>
        <v>0.33999999999999997</v>
      </c>
      <c r="X103" s="281">
        <f t="shared" si="53"/>
        <v>0.21000000000000008</v>
      </c>
      <c r="Y103" s="282">
        <v>0.11</v>
      </c>
      <c r="Z103" s="279">
        <v>0.23</v>
      </c>
      <c r="AA103" s="279">
        <v>0.19</v>
      </c>
      <c r="AB103" s="279">
        <v>0.05</v>
      </c>
      <c r="AC103" s="283">
        <v>0.3</v>
      </c>
      <c r="AD103" s="279">
        <v>0.42</v>
      </c>
      <c r="AE103" s="279">
        <v>0.13</v>
      </c>
      <c r="AF103" s="279">
        <v>0.08</v>
      </c>
      <c r="AG103" s="279">
        <v>0.08</v>
      </c>
      <c r="AH103" s="279">
        <v>0.21</v>
      </c>
      <c r="AI103" s="282">
        <v>0.25</v>
      </c>
      <c r="AJ103" s="279">
        <v>0.37</v>
      </c>
      <c r="AK103" s="284">
        <f t="shared" si="44"/>
        <v>0.62</v>
      </c>
      <c r="AL103" s="279">
        <v>0.21</v>
      </c>
      <c r="AM103" s="279">
        <v>0.06</v>
      </c>
      <c r="AN103" s="284">
        <f t="shared" si="45"/>
        <v>0.27</v>
      </c>
      <c r="AO103" s="275">
        <f t="shared" si="54"/>
        <v>0.35</v>
      </c>
      <c r="AP103" s="282">
        <v>0.28000000000000003</v>
      </c>
      <c r="AQ103" s="281">
        <v>0.13</v>
      </c>
      <c r="AR103" s="281">
        <v>0.19</v>
      </c>
      <c r="AS103" s="279">
        <v>7.0000000000000007E-2</v>
      </c>
      <c r="AT103" s="283">
        <v>0.26</v>
      </c>
      <c r="AU103" s="279">
        <v>0.18</v>
      </c>
      <c r="AV103" s="279">
        <v>0.1</v>
      </c>
      <c r="AW103" s="279">
        <v>0.22</v>
      </c>
      <c r="AX103" s="279">
        <v>0.14000000000000001</v>
      </c>
      <c r="AY103" s="281">
        <v>0.24</v>
      </c>
      <c r="AZ103" s="282">
        <v>0.56999999999999995</v>
      </c>
      <c r="BA103" s="279">
        <v>0.04</v>
      </c>
      <c r="BB103" s="279">
        <v>0.32</v>
      </c>
      <c r="BC103" s="179">
        <f t="shared" si="55"/>
        <v>0.52999999999999992</v>
      </c>
      <c r="BD103" s="294">
        <v>4.3209999999999998E-2</v>
      </c>
      <c r="BE103" s="285">
        <v>0.69</v>
      </c>
      <c r="BF103" s="279">
        <v>0.26</v>
      </c>
      <c r="BG103" s="178">
        <f t="shared" si="56"/>
        <v>0.42999999999999994</v>
      </c>
      <c r="BH103" s="282">
        <v>0.59</v>
      </c>
      <c r="BI103" s="279">
        <v>0.33</v>
      </c>
      <c r="BJ103" s="179">
        <f t="shared" si="57"/>
        <v>0.25999999999999995</v>
      </c>
      <c r="BK103" s="279">
        <v>0.22</v>
      </c>
      <c r="BL103" s="279">
        <v>0.25</v>
      </c>
      <c r="BM103" s="286">
        <f t="shared" si="46"/>
        <v>0.47</v>
      </c>
      <c r="BN103" s="287">
        <v>0.4</v>
      </c>
      <c r="BO103" s="288">
        <v>0.09</v>
      </c>
      <c r="BP103" s="279">
        <v>0.02</v>
      </c>
      <c r="BQ103" s="33">
        <f t="shared" si="58"/>
        <v>0.11</v>
      </c>
      <c r="BR103" s="178">
        <f t="shared" si="59"/>
        <v>0.36</v>
      </c>
      <c r="BS103" s="282">
        <v>0.28999999999999998</v>
      </c>
      <c r="BT103" s="274">
        <v>0.1</v>
      </c>
      <c r="BU103" s="274">
        <v>0.57999999999999996</v>
      </c>
      <c r="BV103" s="275">
        <f t="shared" si="60"/>
        <v>0.18999999999999997</v>
      </c>
      <c r="BW103" s="279">
        <v>0.45</v>
      </c>
      <c r="BX103" s="279">
        <v>0.52</v>
      </c>
      <c r="BY103" s="178">
        <f t="shared" si="61"/>
        <v>7.0000000000000007E-2</v>
      </c>
      <c r="BZ103" s="282">
        <v>0.18</v>
      </c>
      <c r="CA103" s="279">
        <v>7.0000000000000007E-2</v>
      </c>
      <c r="CB103" s="284">
        <f t="shared" si="66"/>
        <v>0.25</v>
      </c>
      <c r="CC103" s="280">
        <f t="shared" si="67"/>
        <v>0.70000000000000007</v>
      </c>
      <c r="CD103" s="279">
        <v>0.1</v>
      </c>
      <c r="CE103" s="279">
        <v>0.14000000000000001</v>
      </c>
      <c r="CF103" s="283">
        <v>0.46</v>
      </c>
      <c r="CG103" s="274">
        <v>0.03</v>
      </c>
      <c r="CH103" s="274">
        <v>0.06</v>
      </c>
      <c r="CI103" s="274">
        <v>0.14000000000000001</v>
      </c>
      <c r="CJ103" s="274">
        <v>0.73</v>
      </c>
      <c r="CK103" s="273">
        <v>0.04</v>
      </c>
      <c r="CL103" s="274">
        <v>7.0000000000000007E-2</v>
      </c>
      <c r="CM103" s="289">
        <f t="shared" si="47"/>
        <v>0.11000000000000001</v>
      </c>
      <c r="CN103" s="290">
        <f t="shared" si="48"/>
        <v>0.8899999999999999</v>
      </c>
      <c r="CO103" s="274">
        <v>0.19</v>
      </c>
      <c r="CP103" s="274">
        <v>0.7</v>
      </c>
      <c r="CQ103" s="275">
        <f t="shared" si="62"/>
        <v>0.77999999999999992</v>
      </c>
      <c r="CR103" s="282">
        <v>0.34</v>
      </c>
      <c r="CS103" s="279">
        <v>0.14000000000000001</v>
      </c>
      <c r="CT103" s="279">
        <v>0.14000000000000001</v>
      </c>
      <c r="CU103" s="279">
        <v>0.08</v>
      </c>
      <c r="CV103" s="283">
        <v>0.18</v>
      </c>
      <c r="CW103" s="279">
        <v>0.83</v>
      </c>
      <c r="CX103" s="279">
        <v>0.14000000000000001</v>
      </c>
      <c r="CY103" s="279">
        <v>0.02</v>
      </c>
      <c r="CZ103" s="279">
        <v>0.01</v>
      </c>
      <c r="DA103" s="279">
        <v>0</v>
      </c>
      <c r="DB103" s="282">
        <v>0.12</v>
      </c>
      <c r="DC103" s="283">
        <v>0.86</v>
      </c>
      <c r="DD103" s="282">
        <v>0.19</v>
      </c>
      <c r="DE103" s="291">
        <v>0.78</v>
      </c>
      <c r="DF103" s="279">
        <v>0.53</v>
      </c>
      <c r="DG103" s="279">
        <v>0.24</v>
      </c>
      <c r="DH103" s="280">
        <f t="shared" si="49"/>
        <v>0.77</v>
      </c>
      <c r="DI103" s="279">
        <v>0.12</v>
      </c>
      <c r="DJ103" s="289">
        <f t="shared" si="50"/>
        <v>0.08</v>
      </c>
      <c r="DK103" s="279">
        <v>0.03</v>
      </c>
      <c r="DL103" s="279">
        <v>0.05</v>
      </c>
      <c r="DM103" s="298">
        <v>457385.94</v>
      </c>
      <c r="DN103" s="315">
        <v>250000</v>
      </c>
      <c r="DO103" s="292">
        <v>0.11</v>
      </c>
      <c r="DP103" s="292">
        <v>0.31</v>
      </c>
      <c r="DQ103" s="292">
        <v>0.26</v>
      </c>
      <c r="DR103" s="292">
        <v>7.0000000000000007E-2</v>
      </c>
      <c r="DS103" s="292">
        <v>0.1</v>
      </c>
    </row>
    <row r="104" spans="1:123" s="68" customFormat="1" x14ac:dyDescent="0.25">
      <c r="A104" s="212">
        <v>43405</v>
      </c>
      <c r="B104" s="295">
        <f t="shared" si="64"/>
        <v>86.2</v>
      </c>
      <c r="C104" s="191">
        <f t="shared" si="65"/>
        <v>15.700000000000003</v>
      </c>
      <c r="D104" s="295">
        <f t="shared" si="63"/>
        <v>101.9</v>
      </c>
      <c r="E104" s="273">
        <v>0.46</v>
      </c>
      <c r="F104" s="274">
        <v>0.13</v>
      </c>
      <c r="G104" s="274">
        <v>0.37</v>
      </c>
      <c r="H104" s="275">
        <f t="shared" si="68"/>
        <v>0.33</v>
      </c>
      <c r="I104" s="276">
        <v>-8.2600000000000007E-2</v>
      </c>
      <c r="J104" s="276">
        <v>7.7499999999999999E-2</v>
      </c>
      <c r="K104" s="293">
        <v>2.4912E-2</v>
      </c>
      <c r="L104" s="273">
        <v>0.6</v>
      </c>
      <c r="M104" s="274">
        <v>0.04</v>
      </c>
      <c r="N104" s="274">
        <v>0.28999999999999998</v>
      </c>
      <c r="O104" s="275">
        <f t="shared" si="52"/>
        <v>-0.55999999999999994</v>
      </c>
      <c r="P104" s="277">
        <v>4.8300000000000003E-2</v>
      </c>
      <c r="Q104" s="278">
        <v>5.2999999999999999E-2</v>
      </c>
      <c r="R104" s="279">
        <v>0.12</v>
      </c>
      <c r="S104" s="274">
        <v>0.45</v>
      </c>
      <c r="T104" s="280">
        <f t="shared" si="42"/>
        <v>0.57000000000000006</v>
      </c>
      <c r="U104" s="279">
        <v>0.24</v>
      </c>
      <c r="V104" s="297">
        <v>0.1</v>
      </c>
      <c r="W104" s="280">
        <f t="shared" si="43"/>
        <v>0.33999999999999997</v>
      </c>
      <c r="X104" s="281">
        <f t="shared" si="53"/>
        <v>0.23000000000000009</v>
      </c>
      <c r="Y104" s="282">
        <v>0.11</v>
      </c>
      <c r="Z104" s="279">
        <v>0.27</v>
      </c>
      <c r="AA104" s="279">
        <v>0.2</v>
      </c>
      <c r="AB104" s="279">
        <v>0.09</v>
      </c>
      <c r="AC104" s="283">
        <v>0.22</v>
      </c>
      <c r="AD104" s="279">
        <v>0.45</v>
      </c>
      <c r="AE104" s="279">
        <v>0.11</v>
      </c>
      <c r="AF104" s="279">
        <v>0.05</v>
      </c>
      <c r="AG104" s="279">
        <v>0.12</v>
      </c>
      <c r="AH104" s="279">
        <v>0.19</v>
      </c>
      <c r="AI104" s="282">
        <v>0.2</v>
      </c>
      <c r="AJ104" s="279">
        <v>0.43</v>
      </c>
      <c r="AK104" s="284">
        <f t="shared" si="44"/>
        <v>0.63</v>
      </c>
      <c r="AL104" s="279">
        <v>0.21</v>
      </c>
      <c r="AM104" s="279">
        <v>7.0000000000000007E-2</v>
      </c>
      <c r="AN104" s="284">
        <f t="shared" si="45"/>
        <v>0.28000000000000003</v>
      </c>
      <c r="AO104" s="275">
        <f t="shared" si="54"/>
        <v>0.35</v>
      </c>
      <c r="AP104" s="282">
        <v>0.28000000000000003</v>
      </c>
      <c r="AQ104" s="281">
        <v>0.12</v>
      </c>
      <c r="AR104" s="281">
        <v>0.18</v>
      </c>
      <c r="AS104" s="279">
        <v>0.09</v>
      </c>
      <c r="AT104" s="283">
        <v>0.24</v>
      </c>
      <c r="AU104" s="279">
        <v>0.15</v>
      </c>
      <c r="AV104" s="279">
        <v>0.08</v>
      </c>
      <c r="AW104" s="279">
        <v>0.22</v>
      </c>
      <c r="AX104" s="279">
        <v>0.17</v>
      </c>
      <c r="AY104" s="281">
        <v>0.23</v>
      </c>
      <c r="AZ104" s="282">
        <v>0.6</v>
      </c>
      <c r="BA104" s="279">
        <v>0.04</v>
      </c>
      <c r="BB104" s="279">
        <v>0.33</v>
      </c>
      <c r="BC104" s="179">
        <f t="shared" si="55"/>
        <v>0.55999999999999994</v>
      </c>
      <c r="BD104" s="294">
        <v>4.3732E-2</v>
      </c>
      <c r="BE104" s="285">
        <v>0.68</v>
      </c>
      <c r="BF104" s="279">
        <v>0.28000000000000003</v>
      </c>
      <c r="BG104" s="178">
        <f t="shared" si="56"/>
        <v>0.4</v>
      </c>
      <c r="BH104" s="282">
        <v>0.53</v>
      </c>
      <c r="BI104" s="279">
        <v>0.37</v>
      </c>
      <c r="BJ104" s="179">
        <f t="shared" si="57"/>
        <v>0.16000000000000003</v>
      </c>
      <c r="BK104" s="279">
        <v>0.2</v>
      </c>
      <c r="BL104" s="279">
        <v>0.31</v>
      </c>
      <c r="BM104" s="286">
        <f t="shared" si="46"/>
        <v>0.51</v>
      </c>
      <c r="BN104" s="287">
        <v>0.38</v>
      </c>
      <c r="BO104" s="288">
        <v>7.0000000000000007E-2</v>
      </c>
      <c r="BP104" s="279">
        <v>0.03</v>
      </c>
      <c r="BQ104" s="33">
        <f t="shared" si="58"/>
        <v>0.1</v>
      </c>
      <c r="BR104" s="178">
        <f t="shared" si="59"/>
        <v>0.41000000000000003</v>
      </c>
      <c r="BS104" s="282">
        <v>0.32</v>
      </c>
      <c r="BT104" s="274">
        <v>0.08</v>
      </c>
      <c r="BU104" s="274">
        <v>0.57999999999999996</v>
      </c>
      <c r="BV104" s="275">
        <f t="shared" si="60"/>
        <v>0.24</v>
      </c>
      <c r="BW104" s="279">
        <v>0.4</v>
      </c>
      <c r="BX104" s="279">
        <v>0.56999999999999995</v>
      </c>
      <c r="BY104" s="178">
        <f t="shared" si="61"/>
        <v>0.16999999999999993</v>
      </c>
      <c r="BZ104" s="282">
        <v>0.19</v>
      </c>
      <c r="CA104" s="279">
        <v>0.09</v>
      </c>
      <c r="CB104" s="284">
        <f t="shared" si="66"/>
        <v>0.28000000000000003</v>
      </c>
      <c r="CC104" s="280">
        <f t="shared" si="67"/>
        <v>0.69</v>
      </c>
      <c r="CD104" s="279">
        <v>0.1</v>
      </c>
      <c r="CE104" s="279">
        <v>0.15</v>
      </c>
      <c r="CF104" s="283">
        <v>0.44</v>
      </c>
      <c r="CG104" s="274">
        <v>0.04</v>
      </c>
      <c r="CH104" s="274">
        <v>0.05</v>
      </c>
      <c r="CI104" s="274">
        <v>0.12</v>
      </c>
      <c r="CJ104" s="274">
        <v>0.74</v>
      </c>
      <c r="CK104" s="273">
        <v>0.05</v>
      </c>
      <c r="CL104" s="274">
        <v>0.06</v>
      </c>
      <c r="CM104" s="289">
        <f t="shared" si="47"/>
        <v>0.11</v>
      </c>
      <c r="CN104" s="290">
        <f t="shared" si="48"/>
        <v>0.88</v>
      </c>
      <c r="CO104" s="274">
        <v>0.17</v>
      </c>
      <c r="CP104" s="274">
        <v>0.71</v>
      </c>
      <c r="CQ104" s="275">
        <f t="shared" si="62"/>
        <v>0.77</v>
      </c>
      <c r="CR104" s="282">
        <v>0.4</v>
      </c>
      <c r="CS104" s="279">
        <v>0.11</v>
      </c>
      <c r="CT104" s="279">
        <v>0.16</v>
      </c>
      <c r="CU104" s="279">
        <v>0.08</v>
      </c>
      <c r="CV104" s="283">
        <v>0.12</v>
      </c>
      <c r="CW104" s="279">
        <v>0.83</v>
      </c>
      <c r="CX104" s="279">
        <v>0.15</v>
      </c>
      <c r="CY104" s="279">
        <v>0.01</v>
      </c>
      <c r="CZ104" s="279">
        <v>0.01</v>
      </c>
      <c r="DA104" s="279">
        <v>0</v>
      </c>
      <c r="DB104" s="282">
        <v>0.1</v>
      </c>
      <c r="DC104" s="283">
        <v>0.87</v>
      </c>
      <c r="DD104" s="282">
        <v>0.19</v>
      </c>
      <c r="DE104" s="291">
        <v>0.78</v>
      </c>
      <c r="DF104" s="279">
        <v>0.56999999999999995</v>
      </c>
      <c r="DG104" s="279">
        <v>0.24</v>
      </c>
      <c r="DH104" s="280">
        <f t="shared" si="49"/>
        <v>0.80999999999999994</v>
      </c>
      <c r="DI104" s="279">
        <v>0.12</v>
      </c>
      <c r="DJ104" s="289">
        <f t="shared" si="50"/>
        <v>0.05</v>
      </c>
      <c r="DK104" s="279">
        <v>0.03</v>
      </c>
      <c r="DL104" s="279">
        <v>0.02</v>
      </c>
      <c r="DM104" s="298">
        <v>414925.85</v>
      </c>
      <c r="DN104" s="315">
        <v>221737.63</v>
      </c>
      <c r="DO104" s="292">
        <v>0.13</v>
      </c>
      <c r="DP104" s="292">
        <v>0.31</v>
      </c>
      <c r="DQ104" s="292">
        <v>0.25</v>
      </c>
      <c r="DR104" s="292">
        <v>0.08</v>
      </c>
      <c r="DS104" s="292">
        <v>0.08</v>
      </c>
    </row>
    <row r="105" spans="1:123" s="68" customFormat="1" x14ac:dyDescent="0.25">
      <c r="A105" s="212">
        <v>43435</v>
      </c>
      <c r="B105" s="295">
        <f t="shared" si="64"/>
        <v>83.5</v>
      </c>
      <c r="C105" s="191">
        <f t="shared" si="65"/>
        <v>15.200000000000003</v>
      </c>
      <c r="D105" s="295">
        <f t="shared" si="63"/>
        <v>98.7</v>
      </c>
      <c r="E105" s="273">
        <v>0.45</v>
      </c>
      <c r="F105" s="274">
        <v>0.14000000000000001</v>
      </c>
      <c r="G105" s="274">
        <v>0.37</v>
      </c>
      <c r="H105" s="275">
        <f t="shared" si="68"/>
        <v>0.31</v>
      </c>
      <c r="I105" s="276">
        <v>-8.3500000000000005E-2</v>
      </c>
      <c r="J105" s="276">
        <v>7.6799999999999993E-2</v>
      </c>
      <c r="K105" s="293">
        <v>2.2869999999999998E-2</v>
      </c>
      <c r="L105" s="273">
        <v>0.61</v>
      </c>
      <c r="M105" s="274">
        <v>0.05</v>
      </c>
      <c r="N105" s="274">
        <v>0.26</v>
      </c>
      <c r="O105" s="275">
        <f t="shared" si="52"/>
        <v>-0.55999999999999994</v>
      </c>
      <c r="P105" s="277">
        <v>4.8099999999999997E-2</v>
      </c>
      <c r="Q105" s="278">
        <v>5.1799999999999999E-2</v>
      </c>
      <c r="R105" s="279">
        <v>0.12</v>
      </c>
      <c r="S105" s="274">
        <v>0.4</v>
      </c>
      <c r="T105" s="280">
        <f t="shared" si="42"/>
        <v>0.52</v>
      </c>
      <c r="U105" s="279">
        <v>0.27</v>
      </c>
      <c r="V105" s="297">
        <v>0.14000000000000001</v>
      </c>
      <c r="W105" s="280">
        <f t="shared" si="43"/>
        <v>0.41000000000000003</v>
      </c>
      <c r="X105" s="281">
        <f t="shared" si="53"/>
        <v>0.10999999999999999</v>
      </c>
      <c r="Y105" s="282">
        <v>0.16</v>
      </c>
      <c r="Z105" s="279">
        <v>0.28000000000000003</v>
      </c>
      <c r="AA105" s="279">
        <v>0.2</v>
      </c>
      <c r="AB105" s="279">
        <v>0.04</v>
      </c>
      <c r="AC105" s="283">
        <v>0.23</v>
      </c>
      <c r="AD105" s="279">
        <v>0.52</v>
      </c>
      <c r="AE105" s="279">
        <v>0.08</v>
      </c>
      <c r="AF105" s="279">
        <v>0.05</v>
      </c>
      <c r="AG105" s="279">
        <v>7.0000000000000007E-2</v>
      </c>
      <c r="AH105" s="279">
        <v>0.15</v>
      </c>
      <c r="AI105" s="282">
        <v>0.21</v>
      </c>
      <c r="AJ105" s="279">
        <v>0.43</v>
      </c>
      <c r="AK105" s="284">
        <f t="shared" si="44"/>
        <v>0.64</v>
      </c>
      <c r="AL105" s="279">
        <v>0.18</v>
      </c>
      <c r="AM105" s="279">
        <v>0.1</v>
      </c>
      <c r="AN105" s="284">
        <f t="shared" si="45"/>
        <v>0.28000000000000003</v>
      </c>
      <c r="AO105" s="275">
        <f t="shared" si="54"/>
        <v>0.36</v>
      </c>
      <c r="AP105" s="282">
        <v>0.31</v>
      </c>
      <c r="AQ105" s="281">
        <v>0.16</v>
      </c>
      <c r="AR105" s="281">
        <v>0.13</v>
      </c>
      <c r="AS105" s="279">
        <v>7.0000000000000007E-2</v>
      </c>
      <c r="AT105" s="283">
        <v>0.25</v>
      </c>
      <c r="AU105" s="279">
        <v>0.13</v>
      </c>
      <c r="AV105" s="279">
        <v>0.12</v>
      </c>
      <c r="AW105" s="279">
        <v>0.14000000000000001</v>
      </c>
      <c r="AX105" s="279">
        <v>0.15</v>
      </c>
      <c r="AY105" s="281">
        <v>0.24</v>
      </c>
      <c r="AZ105" s="282">
        <v>0.57999999999999996</v>
      </c>
      <c r="BA105" s="279">
        <v>0.03</v>
      </c>
      <c r="BB105" s="279">
        <v>0.33</v>
      </c>
      <c r="BC105" s="179">
        <f t="shared" si="55"/>
        <v>0.54999999999999993</v>
      </c>
      <c r="BD105" s="294">
        <v>4.6553999999999991E-2</v>
      </c>
      <c r="BE105" s="285">
        <v>0.66</v>
      </c>
      <c r="BF105" s="279">
        <v>0.28999999999999998</v>
      </c>
      <c r="BG105" s="178">
        <f t="shared" si="56"/>
        <v>0.37000000000000005</v>
      </c>
      <c r="BH105" s="282">
        <v>0.5</v>
      </c>
      <c r="BI105" s="279">
        <v>0.4</v>
      </c>
      <c r="BJ105" s="179">
        <f t="shared" si="57"/>
        <v>9.9999999999999978E-2</v>
      </c>
      <c r="BK105" s="279">
        <v>0.22</v>
      </c>
      <c r="BL105" s="279">
        <v>0.26</v>
      </c>
      <c r="BM105" s="286">
        <f t="shared" si="46"/>
        <v>0.48</v>
      </c>
      <c r="BN105" s="287">
        <v>0.38</v>
      </c>
      <c r="BO105" s="288">
        <v>0.09</v>
      </c>
      <c r="BP105" s="279">
        <v>0.03</v>
      </c>
      <c r="BQ105" s="33">
        <f t="shared" si="58"/>
        <v>0.12</v>
      </c>
      <c r="BR105" s="178">
        <f t="shared" si="59"/>
        <v>0.36</v>
      </c>
      <c r="BS105" s="282">
        <v>0.31</v>
      </c>
      <c r="BT105" s="274">
        <v>0.12</v>
      </c>
      <c r="BU105" s="274">
        <v>0.54</v>
      </c>
      <c r="BV105" s="275">
        <f t="shared" si="60"/>
        <v>0.19</v>
      </c>
      <c r="BW105" s="279">
        <v>0.43</v>
      </c>
      <c r="BX105" s="279">
        <v>0.55000000000000004</v>
      </c>
      <c r="BY105" s="178">
        <f t="shared" si="61"/>
        <v>0.12000000000000005</v>
      </c>
      <c r="BZ105" s="282">
        <v>0.2</v>
      </c>
      <c r="CA105" s="279">
        <v>0.04</v>
      </c>
      <c r="CB105" s="284">
        <f t="shared" si="66"/>
        <v>0.24000000000000002</v>
      </c>
      <c r="CC105" s="280">
        <f t="shared" si="67"/>
        <v>0.69</v>
      </c>
      <c r="CD105" s="279">
        <v>0.1</v>
      </c>
      <c r="CE105" s="279">
        <v>0.15</v>
      </c>
      <c r="CF105" s="283">
        <v>0.44</v>
      </c>
      <c r="CG105" s="274">
        <v>0.04</v>
      </c>
      <c r="CH105" s="274">
        <v>0.05</v>
      </c>
      <c r="CI105" s="274">
        <v>0.13</v>
      </c>
      <c r="CJ105" s="274">
        <v>0.74</v>
      </c>
      <c r="CK105" s="273">
        <v>0.04</v>
      </c>
      <c r="CL105" s="274">
        <v>0.06</v>
      </c>
      <c r="CM105" s="289">
        <f t="shared" si="47"/>
        <v>0.1</v>
      </c>
      <c r="CN105" s="290">
        <f t="shared" si="48"/>
        <v>0.89</v>
      </c>
      <c r="CO105" s="274">
        <v>0.17</v>
      </c>
      <c r="CP105" s="274">
        <v>0.72</v>
      </c>
      <c r="CQ105" s="275">
        <f t="shared" si="62"/>
        <v>0.79</v>
      </c>
      <c r="CR105" s="282">
        <v>0.41</v>
      </c>
      <c r="CS105" s="279">
        <v>0.12</v>
      </c>
      <c r="CT105" s="279">
        <v>0.15</v>
      </c>
      <c r="CU105" s="279">
        <v>0.09</v>
      </c>
      <c r="CV105" s="283">
        <v>0.14000000000000001</v>
      </c>
      <c r="CW105" s="279">
        <v>0.83</v>
      </c>
      <c r="CX105" s="279">
        <v>0.13</v>
      </c>
      <c r="CY105" s="279">
        <v>0.04</v>
      </c>
      <c r="CZ105" s="279">
        <v>0.01</v>
      </c>
      <c r="DA105" s="279">
        <v>0</v>
      </c>
      <c r="DB105" s="282">
        <v>0.13</v>
      </c>
      <c r="DC105" s="283">
        <v>0.86</v>
      </c>
      <c r="DD105" s="282">
        <v>0.2</v>
      </c>
      <c r="DE105" s="291">
        <v>0.78</v>
      </c>
      <c r="DF105" s="279">
        <v>0.62</v>
      </c>
      <c r="DG105" s="279">
        <v>0.17</v>
      </c>
      <c r="DH105" s="280">
        <f t="shared" si="49"/>
        <v>0.79</v>
      </c>
      <c r="DI105" s="279">
        <v>0.11</v>
      </c>
      <c r="DJ105" s="289">
        <f t="shared" si="50"/>
        <v>7.0000000000000007E-2</v>
      </c>
      <c r="DK105" s="279">
        <v>0.04</v>
      </c>
      <c r="DL105" s="279">
        <v>0.03</v>
      </c>
      <c r="DM105" s="298">
        <v>460315.79</v>
      </c>
      <c r="DN105" s="315">
        <v>245332.39</v>
      </c>
      <c r="DO105" s="292">
        <v>0.11</v>
      </c>
      <c r="DP105" s="292">
        <v>0.3</v>
      </c>
      <c r="DQ105" s="292">
        <v>0.25</v>
      </c>
      <c r="DR105" s="292">
        <v>7.0000000000000007E-2</v>
      </c>
      <c r="DS105" s="292">
        <v>0.09</v>
      </c>
    </row>
    <row r="106" spans="1:123" s="68" customFormat="1" x14ac:dyDescent="0.25">
      <c r="A106" s="212">
        <v>43466</v>
      </c>
      <c r="B106" s="295">
        <f t="shared" si="64"/>
        <v>84.7</v>
      </c>
      <c r="C106" s="191">
        <f t="shared" si="65"/>
        <v>14.799999999999997</v>
      </c>
      <c r="D106" s="295">
        <f t="shared" si="63"/>
        <v>99.5</v>
      </c>
      <c r="E106" s="273">
        <v>0.45</v>
      </c>
      <c r="F106" s="274">
        <v>0.15</v>
      </c>
      <c r="G106" s="274">
        <v>0.36</v>
      </c>
      <c r="H106" s="275">
        <f t="shared" si="68"/>
        <v>0.30000000000000004</v>
      </c>
      <c r="I106" s="276">
        <v>-9.8599999999999993E-2</v>
      </c>
      <c r="J106" s="276">
        <v>6.83E-2</v>
      </c>
      <c r="K106" s="293">
        <v>1.5945000000000001E-2</v>
      </c>
      <c r="L106" s="273">
        <v>0.59</v>
      </c>
      <c r="M106" s="274">
        <v>0.06</v>
      </c>
      <c r="N106" s="274">
        <v>0.3</v>
      </c>
      <c r="O106" s="275">
        <f t="shared" si="52"/>
        <v>-0.53</v>
      </c>
      <c r="P106" s="277">
        <v>4.5499999999999999E-2</v>
      </c>
      <c r="Q106" s="278">
        <v>5.04E-2</v>
      </c>
      <c r="R106" s="279">
        <v>0.14000000000000001</v>
      </c>
      <c r="S106" s="274">
        <v>0.39</v>
      </c>
      <c r="T106" s="280">
        <f t="shared" si="42"/>
        <v>0.53</v>
      </c>
      <c r="U106" s="279">
        <v>0.26</v>
      </c>
      <c r="V106" s="297">
        <v>0.12</v>
      </c>
      <c r="W106" s="280">
        <f t="shared" si="43"/>
        <v>0.38</v>
      </c>
      <c r="X106" s="281">
        <f t="shared" si="53"/>
        <v>0.15000000000000002</v>
      </c>
      <c r="Y106" s="282">
        <v>0.1</v>
      </c>
      <c r="Z106" s="279">
        <v>0.23</v>
      </c>
      <c r="AA106" s="279">
        <v>0.25</v>
      </c>
      <c r="AB106" s="279">
        <v>0.06</v>
      </c>
      <c r="AC106" s="283">
        <v>0.26</v>
      </c>
      <c r="AD106" s="279">
        <v>0.36</v>
      </c>
      <c r="AE106" s="279">
        <v>0.12</v>
      </c>
      <c r="AF106" s="279">
        <v>0.08</v>
      </c>
      <c r="AG106" s="279">
        <v>0.09</v>
      </c>
      <c r="AH106" s="279">
        <v>0.25</v>
      </c>
      <c r="AI106" s="282">
        <v>0.2</v>
      </c>
      <c r="AJ106" s="279">
        <v>0.43</v>
      </c>
      <c r="AK106" s="284">
        <f t="shared" si="44"/>
        <v>0.63</v>
      </c>
      <c r="AL106" s="279">
        <v>0.2</v>
      </c>
      <c r="AM106" s="279">
        <v>0.08</v>
      </c>
      <c r="AN106" s="284">
        <f t="shared" si="45"/>
        <v>0.28000000000000003</v>
      </c>
      <c r="AO106" s="275">
        <f t="shared" si="54"/>
        <v>0.35</v>
      </c>
      <c r="AP106" s="282">
        <v>0.28999999999999998</v>
      </c>
      <c r="AQ106" s="281">
        <v>0.17</v>
      </c>
      <c r="AR106" s="281">
        <v>0.15</v>
      </c>
      <c r="AS106" s="279">
        <v>7.0000000000000007E-2</v>
      </c>
      <c r="AT106" s="283">
        <v>0.22</v>
      </c>
      <c r="AU106" s="279">
        <v>0.13</v>
      </c>
      <c r="AV106" s="279">
        <v>0.1</v>
      </c>
      <c r="AW106" s="279">
        <v>0.16</v>
      </c>
      <c r="AX106" s="279">
        <v>0.13</v>
      </c>
      <c r="AY106" s="281">
        <v>0.36</v>
      </c>
      <c r="AZ106" s="282">
        <v>0.57999999999999996</v>
      </c>
      <c r="BA106" s="279">
        <v>0.06</v>
      </c>
      <c r="BB106" s="279">
        <v>0.34</v>
      </c>
      <c r="BC106" s="179">
        <f t="shared" si="55"/>
        <v>0.52</v>
      </c>
      <c r="BD106" s="294">
        <v>3.8013999999999999E-2</v>
      </c>
      <c r="BE106" s="285">
        <v>0.68</v>
      </c>
      <c r="BF106" s="279">
        <v>0.27</v>
      </c>
      <c r="BG106" s="178">
        <f t="shared" si="56"/>
        <v>0.41000000000000003</v>
      </c>
      <c r="BH106" s="282">
        <v>0.49</v>
      </c>
      <c r="BI106" s="279">
        <v>0.43</v>
      </c>
      <c r="BJ106" s="179">
        <f t="shared" si="57"/>
        <v>0.06</v>
      </c>
      <c r="BK106" s="279">
        <v>0.22</v>
      </c>
      <c r="BL106" s="279">
        <v>0.28999999999999998</v>
      </c>
      <c r="BM106" s="286">
        <f t="shared" si="46"/>
        <v>0.51</v>
      </c>
      <c r="BN106" s="287">
        <v>0.38</v>
      </c>
      <c r="BO106" s="288">
        <v>7.0000000000000007E-2</v>
      </c>
      <c r="BP106" s="279">
        <v>0.04</v>
      </c>
      <c r="BQ106" s="33">
        <f t="shared" si="58"/>
        <v>0.11000000000000001</v>
      </c>
      <c r="BR106" s="178">
        <f t="shared" si="59"/>
        <v>0.4</v>
      </c>
      <c r="BS106" s="282">
        <v>0.34</v>
      </c>
      <c r="BT106" s="274">
        <v>7.0000000000000007E-2</v>
      </c>
      <c r="BU106" s="274">
        <v>0.56999999999999995</v>
      </c>
      <c r="BV106" s="275">
        <f t="shared" si="60"/>
        <v>0.27</v>
      </c>
      <c r="BW106" s="279">
        <v>0.42</v>
      </c>
      <c r="BX106" s="279">
        <v>0.55000000000000004</v>
      </c>
      <c r="BY106" s="178">
        <f t="shared" si="61"/>
        <v>0.13000000000000006</v>
      </c>
      <c r="BZ106" s="282">
        <v>0.15</v>
      </c>
      <c r="CA106" s="279">
        <v>0.06</v>
      </c>
      <c r="CB106" s="284">
        <f t="shared" si="66"/>
        <v>0.21</v>
      </c>
      <c r="CC106" s="280">
        <f t="shared" si="67"/>
        <v>0.74</v>
      </c>
      <c r="CD106" s="279">
        <v>0.1</v>
      </c>
      <c r="CE106" s="279">
        <v>0.16</v>
      </c>
      <c r="CF106" s="283">
        <v>0.48</v>
      </c>
      <c r="CG106" s="274">
        <v>0.03</v>
      </c>
      <c r="CH106" s="274">
        <v>0.08</v>
      </c>
      <c r="CI106" s="274">
        <v>0.12</v>
      </c>
      <c r="CJ106" s="274">
        <v>0.73</v>
      </c>
      <c r="CK106" s="273">
        <v>0.03</v>
      </c>
      <c r="CL106" s="274">
        <v>0.1</v>
      </c>
      <c r="CM106" s="289">
        <f t="shared" si="47"/>
        <v>0.13</v>
      </c>
      <c r="CN106" s="290">
        <f t="shared" si="48"/>
        <v>0.86</v>
      </c>
      <c r="CO106" s="274">
        <v>0.17</v>
      </c>
      <c r="CP106" s="274">
        <v>0.69</v>
      </c>
      <c r="CQ106" s="275">
        <f t="shared" si="62"/>
        <v>0.73</v>
      </c>
      <c r="CR106" s="282">
        <v>0.42</v>
      </c>
      <c r="CS106" s="279">
        <v>0.12</v>
      </c>
      <c r="CT106" s="279">
        <v>0.16</v>
      </c>
      <c r="CU106" s="279">
        <v>0.1</v>
      </c>
      <c r="CV106" s="283">
        <v>0.12</v>
      </c>
      <c r="CW106" s="279">
        <v>0.82</v>
      </c>
      <c r="CX106" s="279">
        <v>0.14000000000000001</v>
      </c>
      <c r="CY106" s="279">
        <v>0.03</v>
      </c>
      <c r="CZ106" s="279">
        <v>0.01</v>
      </c>
      <c r="DA106" s="279">
        <v>0</v>
      </c>
      <c r="DB106" s="282">
        <v>0.17</v>
      </c>
      <c r="DC106" s="283">
        <v>0.8</v>
      </c>
      <c r="DD106" s="282">
        <v>0.21</v>
      </c>
      <c r="DE106" s="291">
        <v>0.78</v>
      </c>
      <c r="DF106" s="279">
        <v>0.56999999999999995</v>
      </c>
      <c r="DG106" s="279">
        <v>0.23</v>
      </c>
      <c r="DH106" s="280">
        <f t="shared" si="49"/>
        <v>0.79999999999999993</v>
      </c>
      <c r="DI106" s="279">
        <v>0.12</v>
      </c>
      <c r="DJ106" s="289">
        <f t="shared" si="50"/>
        <v>0.05</v>
      </c>
      <c r="DK106" s="279">
        <v>0.03</v>
      </c>
      <c r="DL106" s="279">
        <v>0.02</v>
      </c>
      <c r="DM106" s="298">
        <v>394811.26</v>
      </c>
      <c r="DN106" s="315">
        <v>226998.41</v>
      </c>
      <c r="DO106" s="292">
        <v>0.13</v>
      </c>
      <c r="DP106" s="292">
        <v>0.33</v>
      </c>
      <c r="DQ106" s="292">
        <v>0.25</v>
      </c>
      <c r="DR106" s="292">
        <v>0.06</v>
      </c>
      <c r="DS106" s="292">
        <v>0.08</v>
      </c>
    </row>
    <row r="107" spans="1:123" s="68" customFormat="1" x14ac:dyDescent="0.25">
      <c r="A107" s="212">
        <v>43497</v>
      </c>
      <c r="B107" s="295">
        <f t="shared" si="64"/>
        <v>84.3</v>
      </c>
      <c r="C107" s="191">
        <f t="shared" si="65"/>
        <v>14.600000000000009</v>
      </c>
      <c r="D107" s="295">
        <f t="shared" si="63"/>
        <v>98.9</v>
      </c>
      <c r="E107" s="273">
        <v>0.43</v>
      </c>
      <c r="F107" s="274">
        <v>0.1</v>
      </c>
      <c r="G107" s="274">
        <v>0.41</v>
      </c>
      <c r="H107" s="275">
        <f t="shared" si="68"/>
        <v>0.32999999999999996</v>
      </c>
      <c r="I107" s="276">
        <v>-7.85E-2</v>
      </c>
      <c r="J107" s="276">
        <v>7.7200000000000005E-2</v>
      </c>
      <c r="K107" s="293">
        <v>2.5345999999999997E-2</v>
      </c>
      <c r="L107" s="273">
        <v>0.55000000000000004</v>
      </c>
      <c r="M107" s="274">
        <v>0.03</v>
      </c>
      <c r="N107" s="274">
        <v>0.34</v>
      </c>
      <c r="O107" s="275">
        <f t="shared" si="52"/>
        <v>-0.52</v>
      </c>
      <c r="P107" s="277">
        <v>4.4600000000000001E-2</v>
      </c>
      <c r="Q107" s="278">
        <v>5.0599999999999999E-2</v>
      </c>
      <c r="R107" s="279">
        <v>0.13</v>
      </c>
      <c r="S107" s="274">
        <v>0.4</v>
      </c>
      <c r="T107" s="280">
        <f t="shared" si="42"/>
        <v>0.53</v>
      </c>
      <c r="U107" s="279">
        <v>0.26</v>
      </c>
      <c r="V107" s="297">
        <v>0.12</v>
      </c>
      <c r="W107" s="280">
        <f t="shared" si="43"/>
        <v>0.38</v>
      </c>
      <c r="X107" s="281">
        <f t="shared" si="53"/>
        <v>0.15000000000000002</v>
      </c>
      <c r="Y107" s="282">
        <v>7.0000000000000007E-2</v>
      </c>
      <c r="Z107" s="279">
        <v>0.28999999999999998</v>
      </c>
      <c r="AA107" s="279">
        <v>0.17</v>
      </c>
      <c r="AB107" s="279">
        <v>0.05</v>
      </c>
      <c r="AC107" s="283">
        <v>0.25</v>
      </c>
      <c r="AD107" s="279">
        <v>0.45</v>
      </c>
      <c r="AE107" s="279">
        <v>0.1</v>
      </c>
      <c r="AF107" s="279">
        <v>0.02</v>
      </c>
      <c r="AG107" s="279">
        <v>0.11</v>
      </c>
      <c r="AH107" s="279">
        <v>0.22</v>
      </c>
      <c r="AI107" s="282">
        <v>0.2</v>
      </c>
      <c r="AJ107" s="279">
        <v>0.4</v>
      </c>
      <c r="AK107" s="284">
        <f t="shared" si="44"/>
        <v>0.60000000000000009</v>
      </c>
      <c r="AL107" s="279">
        <v>0.23</v>
      </c>
      <c r="AM107" s="279">
        <v>7.0000000000000007E-2</v>
      </c>
      <c r="AN107" s="284">
        <f t="shared" si="45"/>
        <v>0.30000000000000004</v>
      </c>
      <c r="AO107" s="275">
        <f t="shared" si="54"/>
        <v>0.30000000000000004</v>
      </c>
      <c r="AP107" s="282">
        <v>0.28000000000000003</v>
      </c>
      <c r="AQ107" s="281">
        <v>0.13</v>
      </c>
      <c r="AR107" s="281">
        <v>0.15</v>
      </c>
      <c r="AS107" s="279">
        <v>0.09</v>
      </c>
      <c r="AT107" s="283">
        <v>0.28000000000000003</v>
      </c>
      <c r="AU107" s="279">
        <v>0.19</v>
      </c>
      <c r="AV107" s="279">
        <v>7.0000000000000007E-2</v>
      </c>
      <c r="AW107" s="279">
        <v>0.18</v>
      </c>
      <c r="AX107" s="279">
        <v>0.12</v>
      </c>
      <c r="AY107" s="281">
        <v>0.34</v>
      </c>
      <c r="AZ107" s="282">
        <v>0.56000000000000005</v>
      </c>
      <c r="BA107" s="279">
        <v>0.03</v>
      </c>
      <c r="BB107" s="279">
        <v>0.35</v>
      </c>
      <c r="BC107" s="179">
        <f t="shared" si="55"/>
        <v>0.53</v>
      </c>
      <c r="BD107" s="294">
        <v>4.3094E-2</v>
      </c>
      <c r="BE107" s="285">
        <v>0.65</v>
      </c>
      <c r="BF107" s="279">
        <v>0.3</v>
      </c>
      <c r="BG107" s="178">
        <f t="shared" si="56"/>
        <v>0.35000000000000003</v>
      </c>
      <c r="BH107" s="282">
        <v>0.52</v>
      </c>
      <c r="BI107" s="279">
        <v>0.38</v>
      </c>
      <c r="BJ107" s="179">
        <f t="shared" si="57"/>
        <v>0.14000000000000001</v>
      </c>
      <c r="BK107" s="279">
        <v>0.16</v>
      </c>
      <c r="BL107" s="279">
        <v>0.28999999999999998</v>
      </c>
      <c r="BM107" s="286">
        <f t="shared" si="46"/>
        <v>0.44999999999999996</v>
      </c>
      <c r="BN107" s="287">
        <v>0.42</v>
      </c>
      <c r="BO107" s="288">
        <v>7.0000000000000007E-2</v>
      </c>
      <c r="BP107" s="279">
        <v>0.05</v>
      </c>
      <c r="BQ107" s="33">
        <f t="shared" si="58"/>
        <v>0.12000000000000001</v>
      </c>
      <c r="BR107" s="178">
        <f t="shared" si="59"/>
        <v>0.32999999999999996</v>
      </c>
      <c r="BS107" s="282">
        <v>0.27</v>
      </c>
      <c r="BT107" s="274">
        <v>0.09</v>
      </c>
      <c r="BU107" s="274">
        <v>0.62</v>
      </c>
      <c r="BV107" s="275">
        <f t="shared" si="60"/>
        <v>0.18000000000000002</v>
      </c>
      <c r="BW107" s="279">
        <v>0.4</v>
      </c>
      <c r="BX107" s="279">
        <v>0.57999999999999996</v>
      </c>
      <c r="BY107" s="178">
        <f t="shared" si="61"/>
        <v>0.17999999999999994</v>
      </c>
      <c r="BZ107" s="282">
        <v>0.19</v>
      </c>
      <c r="CA107" s="279">
        <v>0.05</v>
      </c>
      <c r="CB107" s="284">
        <f t="shared" si="66"/>
        <v>0.24</v>
      </c>
      <c r="CC107" s="280">
        <f t="shared" si="67"/>
        <v>0.69</v>
      </c>
      <c r="CD107" s="279">
        <v>7.0000000000000007E-2</v>
      </c>
      <c r="CE107" s="279">
        <v>0.12</v>
      </c>
      <c r="CF107" s="283">
        <v>0.5</v>
      </c>
      <c r="CG107" s="274">
        <v>0.04</v>
      </c>
      <c r="CH107" s="274">
        <v>0.06</v>
      </c>
      <c r="CI107" s="274">
        <v>0.15</v>
      </c>
      <c r="CJ107" s="274">
        <v>0.72</v>
      </c>
      <c r="CK107" s="273">
        <v>0.03</v>
      </c>
      <c r="CL107" s="274">
        <v>0.06</v>
      </c>
      <c r="CM107" s="289">
        <f t="shared" si="47"/>
        <v>0.09</v>
      </c>
      <c r="CN107" s="290">
        <f t="shared" si="48"/>
        <v>0.89999999999999991</v>
      </c>
      <c r="CO107" s="274">
        <v>0.2</v>
      </c>
      <c r="CP107" s="274">
        <v>0.7</v>
      </c>
      <c r="CQ107" s="275">
        <f t="shared" si="62"/>
        <v>0.80999999999999994</v>
      </c>
      <c r="CR107" s="282">
        <v>0.43</v>
      </c>
      <c r="CS107" s="279">
        <v>0.14000000000000001</v>
      </c>
      <c r="CT107" s="279">
        <v>0.12</v>
      </c>
      <c r="CU107" s="279">
        <v>7.0000000000000007E-2</v>
      </c>
      <c r="CV107" s="283">
        <v>0.12</v>
      </c>
      <c r="CW107" s="279">
        <v>0.86</v>
      </c>
      <c r="CX107" s="279">
        <v>0.11</v>
      </c>
      <c r="CY107" s="279">
        <v>0.02</v>
      </c>
      <c r="CZ107" s="279">
        <v>0</v>
      </c>
      <c r="DA107" s="279">
        <v>0</v>
      </c>
      <c r="DB107" s="282">
        <v>0.16</v>
      </c>
      <c r="DC107" s="283">
        <v>0.81</v>
      </c>
      <c r="DD107" s="282">
        <v>0.23</v>
      </c>
      <c r="DE107" s="291">
        <v>0.76</v>
      </c>
      <c r="DF107" s="279">
        <v>0.63</v>
      </c>
      <c r="DG107" s="279">
        <v>0.22</v>
      </c>
      <c r="DH107" s="280">
        <f t="shared" si="49"/>
        <v>0.85</v>
      </c>
      <c r="DI107" s="279">
        <v>0.08</v>
      </c>
      <c r="DJ107" s="289">
        <f t="shared" si="50"/>
        <v>0.05</v>
      </c>
      <c r="DK107" s="279">
        <v>0.03</v>
      </c>
      <c r="DL107" s="279">
        <v>0.02</v>
      </c>
      <c r="DM107" s="298">
        <v>401348.91</v>
      </c>
      <c r="DN107" s="315">
        <v>250000</v>
      </c>
      <c r="DO107" s="292">
        <v>0.12</v>
      </c>
      <c r="DP107" s="292">
        <v>0.31</v>
      </c>
      <c r="DQ107" s="292">
        <v>0.27</v>
      </c>
      <c r="DR107" s="292">
        <v>0.08</v>
      </c>
      <c r="DS107" s="292">
        <v>0.08</v>
      </c>
    </row>
    <row r="108" spans="1:123" s="68" customFormat="1" x14ac:dyDescent="0.25">
      <c r="A108" s="212">
        <v>43525</v>
      </c>
      <c r="B108" s="295">
        <f t="shared" si="64"/>
        <v>89.8</v>
      </c>
      <c r="C108" s="191">
        <f t="shared" si="65"/>
        <v>14.299999999999997</v>
      </c>
      <c r="D108" s="295">
        <f t="shared" ref="D108:D113" si="69">ROUND(63.5+100*(T108-W108+AK108-AN108+E108-F108+BS108-BT108+CN108-CM108)/5,1)</f>
        <v>104.1</v>
      </c>
      <c r="E108" s="273">
        <v>0.49</v>
      </c>
      <c r="F108" s="274">
        <v>0.11</v>
      </c>
      <c r="G108" s="274">
        <v>0.35</v>
      </c>
      <c r="H108" s="275">
        <f t="shared" si="68"/>
        <v>0.38</v>
      </c>
      <c r="I108" s="276">
        <v>-7.6499999999999999E-2</v>
      </c>
      <c r="J108" s="276">
        <v>6.7599999999999993E-2</v>
      </c>
      <c r="K108" s="293">
        <v>2.4708999999999998E-2</v>
      </c>
      <c r="L108" s="273">
        <v>0.51</v>
      </c>
      <c r="M108" s="274">
        <v>0.06</v>
      </c>
      <c r="N108" s="274">
        <v>0.35</v>
      </c>
      <c r="O108" s="275">
        <f t="shared" si="52"/>
        <v>-0.45</v>
      </c>
      <c r="P108" s="277">
        <v>4.3499999999999997E-2</v>
      </c>
      <c r="Q108" s="278">
        <v>4.9000000000000002E-2</v>
      </c>
      <c r="R108" s="279">
        <v>0.14000000000000001</v>
      </c>
      <c r="S108" s="274">
        <v>0.42</v>
      </c>
      <c r="T108" s="280">
        <f t="shared" si="42"/>
        <v>0.56000000000000005</v>
      </c>
      <c r="U108" s="279">
        <v>0.24</v>
      </c>
      <c r="V108" s="297">
        <v>0.1</v>
      </c>
      <c r="W108" s="280">
        <f t="shared" si="43"/>
        <v>0.33999999999999997</v>
      </c>
      <c r="X108" s="281">
        <f t="shared" si="53"/>
        <v>0.22000000000000008</v>
      </c>
      <c r="Y108" s="282">
        <v>0.14000000000000001</v>
      </c>
      <c r="Z108" s="279">
        <v>0.23</v>
      </c>
      <c r="AA108" s="279">
        <v>0.21</v>
      </c>
      <c r="AB108" s="279">
        <v>0.04</v>
      </c>
      <c r="AC108" s="283">
        <v>0.24</v>
      </c>
      <c r="AD108" s="279">
        <v>0.51</v>
      </c>
      <c r="AE108" s="279">
        <v>0.05</v>
      </c>
      <c r="AF108" s="279">
        <v>0.06</v>
      </c>
      <c r="AG108" s="279">
        <v>7.0000000000000007E-2</v>
      </c>
      <c r="AH108" s="279">
        <v>0.17</v>
      </c>
      <c r="AI108" s="282">
        <v>0.21</v>
      </c>
      <c r="AJ108" s="279">
        <v>0.45</v>
      </c>
      <c r="AK108" s="284">
        <f t="shared" si="44"/>
        <v>0.66</v>
      </c>
      <c r="AL108" s="279">
        <v>0.17</v>
      </c>
      <c r="AM108" s="279">
        <v>0.06</v>
      </c>
      <c r="AN108" s="284">
        <f t="shared" si="45"/>
        <v>0.23</v>
      </c>
      <c r="AO108" s="275">
        <f t="shared" si="54"/>
        <v>0.43000000000000005</v>
      </c>
      <c r="AP108" s="282">
        <v>0.28000000000000003</v>
      </c>
      <c r="AQ108" s="281">
        <v>0.12</v>
      </c>
      <c r="AR108" s="281">
        <v>0.17</v>
      </c>
      <c r="AS108" s="279">
        <v>0.05</v>
      </c>
      <c r="AT108" s="283">
        <v>0.27</v>
      </c>
      <c r="AU108" s="279">
        <v>0.21</v>
      </c>
      <c r="AV108" s="279">
        <v>0.11</v>
      </c>
      <c r="AW108" s="279">
        <v>0.16</v>
      </c>
      <c r="AX108" s="279">
        <v>0.17</v>
      </c>
      <c r="AY108" s="281">
        <v>0.23</v>
      </c>
      <c r="AZ108" s="282">
        <v>0.59</v>
      </c>
      <c r="BA108" s="279">
        <v>0.04</v>
      </c>
      <c r="BB108" s="279">
        <v>0.31</v>
      </c>
      <c r="BC108" s="179">
        <f t="shared" si="55"/>
        <v>0.54999999999999993</v>
      </c>
      <c r="BD108" s="294">
        <v>4.1479000000000002E-2</v>
      </c>
      <c r="BE108" s="285">
        <v>0.69</v>
      </c>
      <c r="BF108" s="279">
        <v>0.26</v>
      </c>
      <c r="BG108" s="178">
        <f t="shared" si="56"/>
        <v>0.42999999999999994</v>
      </c>
      <c r="BH108" s="282">
        <v>0.51</v>
      </c>
      <c r="BI108" s="279">
        <v>0.39</v>
      </c>
      <c r="BJ108" s="179">
        <f t="shared" si="57"/>
        <v>0.12</v>
      </c>
      <c r="BK108" s="279">
        <v>0.2</v>
      </c>
      <c r="BL108" s="279">
        <v>0.3</v>
      </c>
      <c r="BM108" s="286">
        <f t="shared" si="46"/>
        <v>0.5</v>
      </c>
      <c r="BN108" s="287">
        <v>0.4</v>
      </c>
      <c r="BO108" s="288">
        <v>7.0000000000000007E-2</v>
      </c>
      <c r="BP108" s="279">
        <v>0.03</v>
      </c>
      <c r="BQ108" s="33">
        <f t="shared" si="58"/>
        <v>0.1</v>
      </c>
      <c r="BR108" s="178">
        <f t="shared" si="59"/>
        <v>0.4</v>
      </c>
      <c r="BS108" s="282">
        <v>0.27</v>
      </c>
      <c r="BT108" s="274">
        <v>7.0000000000000007E-2</v>
      </c>
      <c r="BU108" s="274">
        <v>0.63</v>
      </c>
      <c r="BV108" s="275">
        <f t="shared" si="60"/>
        <v>0.2</v>
      </c>
      <c r="BW108" s="279">
        <v>0.4</v>
      </c>
      <c r="BX108" s="279">
        <v>0.57999999999999996</v>
      </c>
      <c r="BY108" s="178">
        <f t="shared" si="61"/>
        <v>0.17999999999999994</v>
      </c>
      <c r="BZ108" s="282">
        <v>0.18</v>
      </c>
      <c r="CA108" s="279">
        <v>0.04</v>
      </c>
      <c r="CB108" s="284">
        <f t="shared" si="66"/>
        <v>0.22</v>
      </c>
      <c r="CC108" s="280">
        <f t="shared" si="67"/>
        <v>0.74</v>
      </c>
      <c r="CD108" s="279">
        <v>0.08</v>
      </c>
      <c r="CE108" s="279">
        <v>0.17</v>
      </c>
      <c r="CF108" s="283">
        <v>0.49</v>
      </c>
      <c r="CG108" s="274">
        <v>0.03</v>
      </c>
      <c r="CH108" s="274">
        <v>0.05</v>
      </c>
      <c r="CI108" s="274">
        <v>0.1</v>
      </c>
      <c r="CJ108" s="274">
        <v>0.78</v>
      </c>
      <c r="CK108" s="273">
        <v>0.03</v>
      </c>
      <c r="CL108" s="274">
        <v>7.0000000000000007E-2</v>
      </c>
      <c r="CM108" s="289">
        <f t="shared" si="47"/>
        <v>0.1</v>
      </c>
      <c r="CN108" s="290">
        <f t="shared" si="48"/>
        <v>0.9</v>
      </c>
      <c r="CO108" s="274">
        <v>0.14000000000000001</v>
      </c>
      <c r="CP108" s="274">
        <v>0.76</v>
      </c>
      <c r="CQ108" s="275">
        <f t="shared" si="62"/>
        <v>0.8</v>
      </c>
      <c r="CR108" s="282">
        <v>0.42</v>
      </c>
      <c r="CS108" s="279">
        <v>0.16</v>
      </c>
      <c r="CT108" s="279">
        <v>0.12</v>
      </c>
      <c r="CU108" s="279">
        <v>7.0000000000000007E-2</v>
      </c>
      <c r="CV108" s="283">
        <v>0.13</v>
      </c>
      <c r="CW108" s="279">
        <v>0.85</v>
      </c>
      <c r="CX108" s="279">
        <v>0.12</v>
      </c>
      <c r="CY108" s="279">
        <v>0.03</v>
      </c>
      <c r="CZ108" s="279">
        <v>0</v>
      </c>
      <c r="DA108" s="279">
        <v>0</v>
      </c>
      <c r="DB108" s="282">
        <v>0.15</v>
      </c>
      <c r="DC108" s="283">
        <v>0.81</v>
      </c>
      <c r="DD108" s="282">
        <v>0.19</v>
      </c>
      <c r="DE108" s="291">
        <v>0.79</v>
      </c>
      <c r="DF108" s="279">
        <v>0.65</v>
      </c>
      <c r="DG108" s="279">
        <v>0.19</v>
      </c>
      <c r="DH108" s="280">
        <f t="shared" si="49"/>
        <v>0.84000000000000008</v>
      </c>
      <c r="DI108" s="279">
        <v>0.08</v>
      </c>
      <c r="DJ108" s="289">
        <f t="shared" si="50"/>
        <v>0.05</v>
      </c>
      <c r="DK108" s="279">
        <v>0.04</v>
      </c>
      <c r="DL108" s="279">
        <v>0.01</v>
      </c>
      <c r="DM108" s="298">
        <v>377422.4</v>
      </c>
      <c r="DN108" s="315">
        <v>225000</v>
      </c>
      <c r="DO108" s="292">
        <v>0.09</v>
      </c>
      <c r="DP108" s="292">
        <v>0.35</v>
      </c>
      <c r="DQ108" s="292">
        <v>0.23</v>
      </c>
      <c r="DR108" s="292">
        <v>0.08</v>
      </c>
      <c r="DS108" s="292">
        <v>7.0000000000000007E-2</v>
      </c>
    </row>
    <row r="109" spans="1:123" s="68" customFormat="1" x14ac:dyDescent="0.25">
      <c r="A109" s="212">
        <v>43556</v>
      </c>
      <c r="B109" s="295">
        <f t="shared" ref="B109:B113" si="70">ROUND(63.5+100*(T109-W109+AK109-AN109+E109-F109+M109-L109+BS109-BT109+CN109-CM109)/6,1)</f>
        <v>88.3</v>
      </c>
      <c r="C109" s="191">
        <f t="shared" si="65"/>
        <v>13</v>
      </c>
      <c r="D109" s="295">
        <f t="shared" si="69"/>
        <v>101.3</v>
      </c>
      <c r="E109" s="273">
        <v>0.45</v>
      </c>
      <c r="F109" s="274">
        <v>0.09</v>
      </c>
      <c r="G109" s="274">
        <v>0.42</v>
      </c>
      <c r="H109" s="275">
        <f t="shared" si="68"/>
        <v>0.36</v>
      </c>
      <c r="I109" s="276">
        <v>-7.17E-2</v>
      </c>
      <c r="J109" s="276">
        <v>6.7000000000000004E-2</v>
      </c>
      <c r="K109" s="293">
        <v>2.3696999999999999E-2</v>
      </c>
      <c r="L109" s="273">
        <v>0.46</v>
      </c>
      <c r="M109" s="274">
        <v>0.06</v>
      </c>
      <c r="N109" s="274">
        <v>0.41</v>
      </c>
      <c r="O109" s="275">
        <f t="shared" si="52"/>
        <v>-0.4</v>
      </c>
      <c r="P109" s="277">
        <v>4.0599999999999997E-2</v>
      </c>
      <c r="Q109" s="278">
        <v>4.82E-2</v>
      </c>
      <c r="R109" s="279">
        <v>0.15</v>
      </c>
      <c r="S109" s="274">
        <v>0.38</v>
      </c>
      <c r="T109" s="280">
        <f t="shared" si="42"/>
        <v>0.53</v>
      </c>
      <c r="U109" s="279">
        <v>0.26</v>
      </c>
      <c r="V109" s="297">
        <v>0.13</v>
      </c>
      <c r="W109" s="280">
        <f t="shared" si="43"/>
        <v>0.39</v>
      </c>
      <c r="X109" s="281">
        <f t="shared" si="53"/>
        <v>0.14000000000000001</v>
      </c>
      <c r="Y109" s="282">
        <v>0.09</v>
      </c>
      <c r="Z109" s="279">
        <v>0.28999999999999998</v>
      </c>
      <c r="AA109" s="279">
        <v>0.21</v>
      </c>
      <c r="AB109" s="279">
        <v>0.06</v>
      </c>
      <c r="AC109" s="283">
        <v>0.25</v>
      </c>
      <c r="AD109" s="279">
        <v>0.47</v>
      </c>
      <c r="AE109" s="279">
        <v>0.09</v>
      </c>
      <c r="AF109" s="279">
        <v>0.03</v>
      </c>
      <c r="AG109" s="279">
        <v>0.12</v>
      </c>
      <c r="AH109" s="279">
        <v>0.17</v>
      </c>
      <c r="AI109" s="282">
        <v>0.25</v>
      </c>
      <c r="AJ109" s="279">
        <v>0.42</v>
      </c>
      <c r="AK109" s="284">
        <f t="shared" si="44"/>
        <v>0.66999999999999993</v>
      </c>
      <c r="AL109" s="279">
        <v>0.17</v>
      </c>
      <c r="AM109" s="279">
        <v>7.0000000000000007E-2</v>
      </c>
      <c r="AN109" s="284">
        <f t="shared" si="45"/>
        <v>0.24000000000000002</v>
      </c>
      <c r="AO109" s="275">
        <f t="shared" si="54"/>
        <v>0.42999999999999994</v>
      </c>
      <c r="AP109" s="282">
        <v>0.25</v>
      </c>
      <c r="AQ109" s="281">
        <v>0.15</v>
      </c>
      <c r="AR109" s="281">
        <v>0.16</v>
      </c>
      <c r="AS109" s="279">
        <v>0.09</v>
      </c>
      <c r="AT109" s="283">
        <v>0.26</v>
      </c>
      <c r="AU109" s="279">
        <v>0.19</v>
      </c>
      <c r="AV109" s="279">
        <v>0.1</v>
      </c>
      <c r="AW109" s="279">
        <v>0.18</v>
      </c>
      <c r="AX109" s="279">
        <v>0.15</v>
      </c>
      <c r="AY109" s="281">
        <v>0.28999999999999998</v>
      </c>
      <c r="AZ109" s="282">
        <v>0.61</v>
      </c>
      <c r="BA109" s="279">
        <v>0.02</v>
      </c>
      <c r="BB109" s="279">
        <v>0.31</v>
      </c>
      <c r="BC109" s="179">
        <f t="shared" si="55"/>
        <v>0.59</v>
      </c>
      <c r="BD109" s="294">
        <v>4.5555000000000005E-2</v>
      </c>
      <c r="BE109" s="285">
        <v>0.67</v>
      </c>
      <c r="BF109" s="279">
        <v>0.28999999999999998</v>
      </c>
      <c r="BG109" s="178">
        <f t="shared" si="56"/>
        <v>0.38000000000000006</v>
      </c>
      <c r="BH109" s="282">
        <v>0.52</v>
      </c>
      <c r="BI109" s="279">
        <v>0.37</v>
      </c>
      <c r="BJ109" s="179">
        <f t="shared" si="57"/>
        <v>0.15000000000000002</v>
      </c>
      <c r="BK109" s="279">
        <v>0.24</v>
      </c>
      <c r="BL109" s="279">
        <v>0.27</v>
      </c>
      <c r="BM109" s="286">
        <f t="shared" si="46"/>
        <v>0.51</v>
      </c>
      <c r="BN109" s="287">
        <v>0.39</v>
      </c>
      <c r="BO109" s="288">
        <v>0.06</v>
      </c>
      <c r="BP109" s="279">
        <v>0.02</v>
      </c>
      <c r="BQ109" s="33">
        <f t="shared" si="58"/>
        <v>0.08</v>
      </c>
      <c r="BR109" s="178">
        <f t="shared" si="59"/>
        <v>0.43</v>
      </c>
      <c r="BS109" s="282">
        <v>0.32</v>
      </c>
      <c r="BT109" s="274">
        <v>0.1</v>
      </c>
      <c r="BU109" s="274">
        <v>0.56999999999999995</v>
      </c>
      <c r="BV109" s="275">
        <f t="shared" si="60"/>
        <v>0.22</v>
      </c>
      <c r="BW109" s="279">
        <v>0.42</v>
      </c>
      <c r="BX109" s="279">
        <v>0.55000000000000004</v>
      </c>
      <c r="BY109" s="178">
        <f t="shared" si="61"/>
        <v>0.13000000000000006</v>
      </c>
      <c r="BZ109" s="282">
        <v>0.19</v>
      </c>
      <c r="CA109" s="279">
        <v>0.04</v>
      </c>
      <c r="CB109" s="284">
        <f t="shared" si="66"/>
        <v>0.23</v>
      </c>
      <c r="CC109" s="280">
        <f t="shared" si="67"/>
        <v>0.7</v>
      </c>
      <c r="CD109" s="279">
        <v>0.11</v>
      </c>
      <c r="CE109" s="279">
        <v>0.13</v>
      </c>
      <c r="CF109" s="283">
        <v>0.46</v>
      </c>
      <c r="CG109" s="274">
        <v>0.03</v>
      </c>
      <c r="CH109" s="274">
        <v>0.08</v>
      </c>
      <c r="CI109" s="274">
        <v>0.12</v>
      </c>
      <c r="CJ109" s="274">
        <v>0.76</v>
      </c>
      <c r="CK109" s="273">
        <v>0.03</v>
      </c>
      <c r="CL109" s="274">
        <v>0.1</v>
      </c>
      <c r="CM109" s="289">
        <f t="shared" si="47"/>
        <v>0.13</v>
      </c>
      <c r="CN109" s="290">
        <f t="shared" si="48"/>
        <v>0.87</v>
      </c>
      <c r="CO109" s="274">
        <v>0.16</v>
      </c>
      <c r="CP109" s="274">
        <v>0.71</v>
      </c>
      <c r="CQ109" s="275">
        <f t="shared" si="62"/>
        <v>0.74</v>
      </c>
      <c r="CR109" s="282">
        <v>0.37</v>
      </c>
      <c r="CS109" s="279">
        <v>0.12</v>
      </c>
      <c r="CT109" s="279">
        <v>0.19</v>
      </c>
      <c r="CU109" s="279">
        <v>0.09</v>
      </c>
      <c r="CV109" s="283">
        <v>0.14000000000000001</v>
      </c>
      <c r="CW109" s="279">
        <v>0.86</v>
      </c>
      <c r="CX109" s="279">
        <v>0.11</v>
      </c>
      <c r="CY109" s="279">
        <v>0.02</v>
      </c>
      <c r="CZ109" s="279">
        <v>0</v>
      </c>
      <c r="DA109" s="279">
        <v>0</v>
      </c>
      <c r="DB109" s="282">
        <v>0.18</v>
      </c>
      <c r="DC109" s="283">
        <v>0.79</v>
      </c>
      <c r="DD109" s="282">
        <v>0.22</v>
      </c>
      <c r="DE109" s="291">
        <v>0.76</v>
      </c>
      <c r="DF109" s="279">
        <v>0.63</v>
      </c>
      <c r="DG109" s="279">
        <v>0.19</v>
      </c>
      <c r="DH109" s="280">
        <f t="shared" si="49"/>
        <v>0.82000000000000006</v>
      </c>
      <c r="DI109" s="279">
        <v>0.11</v>
      </c>
      <c r="DJ109" s="289">
        <f t="shared" si="50"/>
        <v>0.04</v>
      </c>
      <c r="DK109" s="279">
        <v>0.01</v>
      </c>
      <c r="DL109" s="279">
        <v>0.03</v>
      </c>
      <c r="DM109" s="298">
        <v>455215.96</v>
      </c>
      <c r="DN109" s="315">
        <v>250000</v>
      </c>
      <c r="DO109" s="292">
        <v>0.12</v>
      </c>
      <c r="DP109" s="292">
        <v>0.28999999999999998</v>
      </c>
      <c r="DQ109" s="292">
        <v>0.3</v>
      </c>
      <c r="DR109" s="292">
        <v>7.0000000000000007E-2</v>
      </c>
      <c r="DS109" s="292">
        <v>7.0000000000000007E-2</v>
      </c>
    </row>
    <row r="110" spans="1:123" s="68" customFormat="1" x14ac:dyDescent="0.25">
      <c r="A110" s="212">
        <v>43586</v>
      </c>
      <c r="B110" s="295">
        <f t="shared" si="70"/>
        <v>92</v>
      </c>
      <c r="C110" s="191">
        <f t="shared" si="65"/>
        <v>13.099999999999994</v>
      </c>
      <c r="D110" s="295">
        <f t="shared" si="69"/>
        <v>105.1</v>
      </c>
      <c r="E110" s="273">
        <v>0.5</v>
      </c>
      <c r="F110" s="274">
        <v>0.09</v>
      </c>
      <c r="G110" s="274">
        <v>0.35</v>
      </c>
      <c r="H110" s="275">
        <f t="shared" si="68"/>
        <v>0.41000000000000003</v>
      </c>
      <c r="I110" s="276">
        <v>-9.7699999999999995E-2</v>
      </c>
      <c r="J110" s="276">
        <v>7.9600000000000004E-2</v>
      </c>
      <c r="K110" s="293">
        <v>3.1006999999999996E-2</v>
      </c>
      <c r="L110" s="273">
        <v>0.43</v>
      </c>
      <c r="M110" s="274">
        <v>0.06</v>
      </c>
      <c r="N110" s="274">
        <v>0.4</v>
      </c>
      <c r="O110" s="275">
        <f t="shared" ref="O110:O114" si="71">M110-L110</f>
        <v>-0.37</v>
      </c>
      <c r="P110" s="277">
        <v>4.2000000000000003E-2</v>
      </c>
      <c r="Q110" s="278">
        <v>4.82E-2</v>
      </c>
      <c r="R110" s="279">
        <v>0.17</v>
      </c>
      <c r="S110" s="274">
        <v>0.43</v>
      </c>
      <c r="T110" s="280">
        <f t="shared" ref="T110:T114" si="72">S110+R110</f>
        <v>0.6</v>
      </c>
      <c r="U110" s="279">
        <v>0.22</v>
      </c>
      <c r="V110" s="297">
        <v>0.11</v>
      </c>
      <c r="W110" s="280">
        <f t="shared" ref="W110:W114" si="73">V110+U110</f>
        <v>0.33</v>
      </c>
      <c r="X110" s="281">
        <f t="shared" ref="X110:X114" si="74">T110-W110</f>
        <v>0.26999999999999996</v>
      </c>
      <c r="Y110" s="282">
        <v>0.09</v>
      </c>
      <c r="Z110" s="279">
        <v>0.28000000000000003</v>
      </c>
      <c r="AA110" s="279">
        <v>0.2</v>
      </c>
      <c r="AB110" s="279">
        <v>0.05</v>
      </c>
      <c r="AC110" s="283">
        <v>0.26</v>
      </c>
      <c r="AD110" s="279">
        <v>0.53</v>
      </c>
      <c r="AE110" s="279">
        <v>0.08</v>
      </c>
      <c r="AF110" s="279">
        <v>0.08</v>
      </c>
      <c r="AG110" s="279">
        <v>7.0000000000000007E-2</v>
      </c>
      <c r="AH110" s="279">
        <v>0.16</v>
      </c>
      <c r="AI110" s="282">
        <v>0.27</v>
      </c>
      <c r="AJ110" s="279">
        <v>0.39</v>
      </c>
      <c r="AK110" s="284">
        <f t="shared" ref="AK110:AK114" si="75">AJ110+AI110</f>
        <v>0.66</v>
      </c>
      <c r="AL110" s="279">
        <v>0.18</v>
      </c>
      <c r="AM110" s="279">
        <v>0.05</v>
      </c>
      <c r="AN110" s="284">
        <f t="shared" ref="AN110:AN114" si="76">AM110+AL110</f>
        <v>0.22999999999999998</v>
      </c>
      <c r="AO110" s="275">
        <f t="shared" ref="AO110:AO114" si="77">AK110-AN110</f>
        <v>0.43000000000000005</v>
      </c>
      <c r="AP110" s="282">
        <v>0.31</v>
      </c>
      <c r="AQ110" s="281">
        <v>0.16</v>
      </c>
      <c r="AR110" s="281">
        <v>0.16</v>
      </c>
      <c r="AS110" s="279">
        <v>0.06</v>
      </c>
      <c r="AT110" s="283">
        <v>0.22</v>
      </c>
      <c r="AU110" s="279">
        <v>0.16</v>
      </c>
      <c r="AV110" s="279">
        <v>0.11</v>
      </c>
      <c r="AW110" s="279">
        <v>0.24</v>
      </c>
      <c r="AX110" s="279">
        <v>0.13</v>
      </c>
      <c r="AY110" s="281">
        <v>0.28000000000000003</v>
      </c>
      <c r="AZ110" s="282">
        <v>0.65</v>
      </c>
      <c r="BA110" s="279">
        <v>0.03</v>
      </c>
      <c r="BB110" s="279">
        <v>0.26</v>
      </c>
      <c r="BC110" s="179">
        <f t="shared" si="55"/>
        <v>0.62</v>
      </c>
      <c r="BD110" s="294">
        <v>5.4193000000000005E-2</v>
      </c>
      <c r="BE110" s="285">
        <v>0.65</v>
      </c>
      <c r="BF110" s="279">
        <v>0.31</v>
      </c>
      <c r="BG110" s="178">
        <f t="shared" si="56"/>
        <v>0.34</v>
      </c>
      <c r="BH110" s="282">
        <v>0.53</v>
      </c>
      <c r="BI110" s="279">
        <v>0.34</v>
      </c>
      <c r="BJ110" s="179">
        <f t="shared" si="57"/>
        <v>0.19</v>
      </c>
      <c r="BK110" s="279">
        <v>0.19</v>
      </c>
      <c r="BL110" s="279">
        <v>0.31</v>
      </c>
      <c r="BM110" s="286">
        <f t="shared" ref="BM110:BM114" si="78">BL110+BK110</f>
        <v>0.5</v>
      </c>
      <c r="BN110" s="287">
        <v>0.37</v>
      </c>
      <c r="BO110" s="288">
        <v>7.0000000000000007E-2</v>
      </c>
      <c r="BP110" s="279">
        <v>0.04</v>
      </c>
      <c r="BQ110" s="33">
        <f t="shared" si="58"/>
        <v>0.11000000000000001</v>
      </c>
      <c r="BR110" s="178">
        <f t="shared" si="59"/>
        <v>0.39</v>
      </c>
      <c r="BS110" s="282">
        <v>0.31</v>
      </c>
      <c r="BT110" s="274">
        <v>0.1</v>
      </c>
      <c r="BU110" s="274">
        <v>0.59</v>
      </c>
      <c r="BV110" s="275">
        <f t="shared" ref="BV110:BV114" si="79">BS110-BT110</f>
        <v>0.21</v>
      </c>
      <c r="BW110" s="279">
        <v>0.38</v>
      </c>
      <c r="BX110" s="279">
        <v>0.59</v>
      </c>
      <c r="BY110" s="178">
        <f t="shared" si="61"/>
        <v>0.20999999999999996</v>
      </c>
      <c r="BZ110" s="282">
        <v>0.16</v>
      </c>
      <c r="CA110" s="279">
        <v>0.1</v>
      </c>
      <c r="CB110" s="284">
        <f t="shared" ref="CB110:CB114" si="80">SUM(BZ110:CA110)</f>
        <v>0.26</v>
      </c>
      <c r="CC110" s="280">
        <f t="shared" ref="CC110:CC114" si="81">SUM(CD110:CF110)</f>
        <v>0.69</v>
      </c>
      <c r="CD110" s="279">
        <v>0.1</v>
      </c>
      <c r="CE110" s="279">
        <v>0.11</v>
      </c>
      <c r="CF110" s="283">
        <v>0.48</v>
      </c>
      <c r="CG110" s="274">
        <v>0.05</v>
      </c>
      <c r="CH110" s="274">
        <v>0.05</v>
      </c>
      <c r="CI110" s="274">
        <v>0.12</v>
      </c>
      <c r="CJ110" s="274">
        <v>0.77</v>
      </c>
      <c r="CK110" s="273">
        <v>0.05</v>
      </c>
      <c r="CL110" s="274">
        <v>7.0000000000000007E-2</v>
      </c>
      <c r="CM110" s="289">
        <f t="shared" ref="CM110:CM114" si="82">CL110+CK110</f>
        <v>0.12000000000000001</v>
      </c>
      <c r="CN110" s="290">
        <f t="shared" ref="CN110:CN114" si="83">CO110+CP110</f>
        <v>0.88</v>
      </c>
      <c r="CO110" s="274">
        <v>0.16</v>
      </c>
      <c r="CP110" s="274">
        <v>0.72</v>
      </c>
      <c r="CQ110" s="275">
        <f t="shared" ref="CQ110:CQ114" si="84">CN110-CM110</f>
        <v>0.76</v>
      </c>
      <c r="CR110" s="282">
        <v>0.43</v>
      </c>
      <c r="CS110" s="279">
        <v>0.15</v>
      </c>
      <c r="CT110" s="279">
        <v>0.13</v>
      </c>
      <c r="CU110" s="279">
        <v>0.08</v>
      </c>
      <c r="CV110" s="283">
        <v>0.11</v>
      </c>
      <c r="CW110" s="279">
        <v>0.84</v>
      </c>
      <c r="CX110" s="279">
        <v>0.13</v>
      </c>
      <c r="CY110" s="279">
        <v>0.03</v>
      </c>
      <c r="CZ110" s="279">
        <v>0</v>
      </c>
      <c r="DA110" s="279">
        <v>0</v>
      </c>
      <c r="DB110" s="282">
        <v>0.18</v>
      </c>
      <c r="DC110" s="283">
        <v>0.78</v>
      </c>
      <c r="DD110" s="282">
        <v>0.21</v>
      </c>
      <c r="DE110" s="291">
        <v>0.76</v>
      </c>
      <c r="DF110" s="279">
        <v>0.63</v>
      </c>
      <c r="DG110" s="279">
        <v>0.24</v>
      </c>
      <c r="DH110" s="280">
        <f t="shared" ref="DH110:DH114" si="85">DG110+DF110</f>
        <v>0.87</v>
      </c>
      <c r="DI110" s="279">
        <v>0.08</v>
      </c>
      <c r="DJ110" s="289">
        <f t="shared" ref="DJ110:DJ114" si="86">DK110+DL110</f>
        <v>0.04</v>
      </c>
      <c r="DK110" s="279">
        <v>0.02</v>
      </c>
      <c r="DL110" s="279">
        <v>0.02</v>
      </c>
      <c r="DM110" s="298">
        <v>436067.67</v>
      </c>
      <c r="DN110" s="315">
        <v>250000</v>
      </c>
      <c r="DO110" s="292">
        <v>0.11</v>
      </c>
      <c r="DP110" s="292">
        <v>0.24</v>
      </c>
      <c r="DQ110" s="292">
        <v>0.3</v>
      </c>
      <c r="DR110" s="292">
        <v>0.08</v>
      </c>
      <c r="DS110" s="292">
        <v>0.09</v>
      </c>
    </row>
    <row r="111" spans="1:123" s="68" customFormat="1" x14ac:dyDescent="0.25">
      <c r="A111" s="212">
        <v>43617</v>
      </c>
      <c r="B111" s="295">
        <f t="shared" si="70"/>
        <v>91.5</v>
      </c>
      <c r="C111" s="191">
        <f t="shared" si="65"/>
        <v>11.400000000000006</v>
      </c>
      <c r="D111" s="295">
        <f t="shared" si="69"/>
        <v>102.9</v>
      </c>
      <c r="E111" s="273">
        <v>0.48</v>
      </c>
      <c r="F111" s="274">
        <v>0.1</v>
      </c>
      <c r="G111" s="274">
        <v>0.37</v>
      </c>
      <c r="H111" s="275">
        <f t="shared" si="68"/>
        <v>0.38</v>
      </c>
      <c r="I111" s="276">
        <v>-8.6499999999999994E-2</v>
      </c>
      <c r="J111" s="276">
        <v>7.0400000000000004E-2</v>
      </c>
      <c r="K111" s="293">
        <v>2.5141999999999998E-2</v>
      </c>
      <c r="L111" s="273">
        <v>0.39</v>
      </c>
      <c r="M111" s="274">
        <v>0.1</v>
      </c>
      <c r="N111" s="274">
        <v>0.43</v>
      </c>
      <c r="O111" s="275">
        <f t="shared" si="71"/>
        <v>-0.29000000000000004</v>
      </c>
      <c r="P111" s="277">
        <v>3.9899999999999998E-2</v>
      </c>
      <c r="Q111" s="278">
        <v>4.4499999999999998E-2</v>
      </c>
      <c r="R111" s="279">
        <v>0.16</v>
      </c>
      <c r="S111" s="274">
        <v>0.4</v>
      </c>
      <c r="T111" s="280">
        <f t="shared" si="72"/>
        <v>0.56000000000000005</v>
      </c>
      <c r="U111" s="279">
        <v>0.23</v>
      </c>
      <c r="V111" s="297">
        <v>0.1</v>
      </c>
      <c r="W111" s="280">
        <f t="shared" si="73"/>
        <v>0.33</v>
      </c>
      <c r="X111" s="281">
        <f t="shared" si="74"/>
        <v>0.23000000000000004</v>
      </c>
      <c r="Y111" s="282">
        <v>0.09</v>
      </c>
      <c r="Z111" s="279">
        <v>0.24</v>
      </c>
      <c r="AA111" s="279">
        <v>0.19</v>
      </c>
      <c r="AB111" s="279">
        <v>7.0000000000000007E-2</v>
      </c>
      <c r="AC111" s="283">
        <v>0.31</v>
      </c>
      <c r="AD111" s="279">
        <v>0.51</v>
      </c>
      <c r="AE111" s="279">
        <v>7.0000000000000007E-2</v>
      </c>
      <c r="AF111" s="279">
        <v>0.05</v>
      </c>
      <c r="AG111" s="279">
        <v>0.09</v>
      </c>
      <c r="AH111" s="279">
        <v>0.15</v>
      </c>
      <c r="AI111" s="282">
        <v>0.27</v>
      </c>
      <c r="AJ111" s="279">
        <v>0.4</v>
      </c>
      <c r="AK111" s="284">
        <f t="shared" si="75"/>
        <v>0.67</v>
      </c>
      <c r="AL111" s="279">
        <v>0.17</v>
      </c>
      <c r="AM111" s="279">
        <v>7.0000000000000007E-2</v>
      </c>
      <c r="AN111" s="284">
        <f t="shared" si="76"/>
        <v>0.24000000000000002</v>
      </c>
      <c r="AO111" s="275">
        <f t="shared" si="77"/>
        <v>0.43000000000000005</v>
      </c>
      <c r="AP111" s="282">
        <v>0.26</v>
      </c>
      <c r="AQ111" s="281">
        <v>0.16</v>
      </c>
      <c r="AR111" s="281">
        <v>0.17</v>
      </c>
      <c r="AS111" s="279">
        <v>0.1</v>
      </c>
      <c r="AT111" s="283">
        <v>0.26</v>
      </c>
      <c r="AU111" s="279">
        <v>0.16</v>
      </c>
      <c r="AV111" s="279">
        <v>0.12</v>
      </c>
      <c r="AW111" s="279">
        <v>0.16</v>
      </c>
      <c r="AX111" s="279">
        <v>0.14000000000000001</v>
      </c>
      <c r="AY111" s="281">
        <v>0.35</v>
      </c>
      <c r="AZ111" s="282">
        <v>0.56999999999999995</v>
      </c>
      <c r="BA111" s="279">
        <v>0.03</v>
      </c>
      <c r="BB111" s="279">
        <v>0.34</v>
      </c>
      <c r="BC111" s="179">
        <f t="shared" si="55"/>
        <v>0.53999999999999992</v>
      </c>
      <c r="BD111" s="294">
        <v>4.1780999999999985E-2</v>
      </c>
      <c r="BE111" s="285">
        <v>0.63</v>
      </c>
      <c r="BF111" s="279">
        <v>0.31</v>
      </c>
      <c r="BG111" s="178">
        <f t="shared" si="56"/>
        <v>0.32</v>
      </c>
      <c r="BH111" s="282">
        <v>0.52</v>
      </c>
      <c r="BI111" s="279">
        <v>0.4</v>
      </c>
      <c r="BJ111" s="179">
        <f t="shared" si="57"/>
        <v>0.12</v>
      </c>
      <c r="BK111" s="279">
        <v>0.24</v>
      </c>
      <c r="BL111" s="279">
        <v>0.3</v>
      </c>
      <c r="BM111" s="286">
        <f t="shared" si="78"/>
        <v>0.54</v>
      </c>
      <c r="BN111" s="287">
        <v>0.37</v>
      </c>
      <c r="BO111" s="288">
        <v>0.06</v>
      </c>
      <c r="BP111" s="279">
        <v>0.02</v>
      </c>
      <c r="BQ111" s="33">
        <f t="shared" si="58"/>
        <v>0.08</v>
      </c>
      <c r="BR111" s="178">
        <f t="shared" si="59"/>
        <v>0.46</v>
      </c>
      <c r="BS111" s="282">
        <v>0.28999999999999998</v>
      </c>
      <c r="BT111" s="274">
        <v>0.09</v>
      </c>
      <c r="BU111" s="274">
        <v>0.61</v>
      </c>
      <c r="BV111" s="275">
        <f t="shared" si="79"/>
        <v>0.19999999999999998</v>
      </c>
      <c r="BW111" s="279">
        <v>0.4</v>
      </c>
      <c r="BX111" s="279">
        <v>0.59</v>
      </c>
      <c r="BY111" s="178">
        <f t="shared" si="61"/>
        <v>0.18999999999999995</v>
      </c>
      <c r="BZ111" s="282">
        <v>0.14000000000000001</v>
      </c>
      <c r="CA111" s="279">
        <v>0.08</v>
      </c>
      <c r="CB111" s="284">
        <f t="shared" si="80"/>
        <v>0.22000000000000003</v>
      </c>
      <c r="CC111" s="280">
        <f t="shared" si="81"/>
        <v>0.71</v>
      </c>
      <c r="CD111" s="279">
        <v>0.09</v>
      </c>
      <c r="CE111" s="279">
        <v>0.13</v>
      </c>
      <c r="CF111" s="283">
        <v>0.49</v>
      </c>
      <c r="CG111" s="274">
        <v>0.04</v>
      </c>
      <c r="CH111" s="274">
        <v>0.08</v>
      </c>
      <c r="CI111" s="274">
        <v>0.12</v>
      </c>
      <c r="CJ111" s="274">
        <v>0.74</v>
      </c>
      <c r="CK111" s="273">
        <v>0.03</v>
      </c>
      <c r="CL111" s="274">
        <v>0.1</v>
      </c>
      <c r="CM111" s="289">
        <f t="shared" si="82"/>
        <v>0.13</v>
      </c>
      <c r="CN111" s="290">
        <f t="shared" si="83"/>
        <v>0.86</v>
      </c>
      <c r="CO111" s="274">
        <v>0.16</v>
      </c>
      <c r="CP111" s="274">
        <v>0.7</v>
      </c>
      <c r="CQ111" s="275">
        <f t="shared" si="84"/>
        <v>0.73</v>
      </c>
      <c r="CR111" s="282">
        <v>0.44</v>
      </c>
      <c r="CS111" s="279">
        <v>0.13</v>
      </c>
      <c r="CT111" s="279">
        <v>0.13</v>
      </c>
      <c r="CU111" s="279">
        <v>0.06</v>
      </c>
      <c r="CV111" s="283">
        <v>0.13</v>
      </c>
      <c r="CW111" s="279">
        <v>0.8</v>
      </c>
      <c r="CX111" s="279">
        <v>0.18</v>
      </c>
      <c r="CY111" s="279">
        <v>0.02</v>
      </c>
      <c r="CZ111" s="279">
        <v>0</v>
      </c>
      <c r="DA111" s="279">
        <v>0.01</v>
      </c>
      <c r="DB111" s="282">
        <v>0.18</v>
      </c>
      <c r="DC111" s="283">
        <v>0.8</v>
      </c>
      <c r="DD111" s="282">
        <v>0.25</v>
      </c>
      <c r="DE111" s="291">
        <v>0.74</v>
      </c>
      <c r="DF111" s="279">
        <v>0.63</v>
      </c>
      <c r="DG111" s="279">
        <v>0.21</v>
      </c>
      <c r="DH111" s="280">
        <f t="shared" si="85"/>
        <v>0.84</v>
      </c>
      <c r="DI111" s="279">
        <v>0.09</v>
      </c>
      <c r="DJ111" s="289">
        <f t="shared" si="86"/>
        <v>0.05</v>
      </c>
      <c r="DK111" s="279">
        <v>0.01</v>
      </c>
      <c r="DL111" s="279">
        <v>0.04</v>
      </c>
      <c r="DM111" s="298">
        <v>436389.27</v>
      </c>
      <c r="DN111" s="315">
        <v>241837.95</v>
      </c>
      <c r="DO111" s="292">
        <v>0.09</v>
      </c>
      <c r="DP111" s="292">
        <v>0.31</v>
      </c>
      <c r="DQ111" s="292">
        <v>0.25</v>
      </c>
      <c r="DR111" s="292">
        <v>0.06</v>
      </c>
      <c r="DS111" s="292">
        <v>7.0000000000000007E-2</v>
      </c>
    </row>
    <row r="112" spans="1:123" s="68" customFormat="1" x14ac:dyDescent="0.25">
      <c r="A112" s="212">
        <v>43647</v>
      </c>
      <c r="B112" s="295">
        <f t="shared" si="70"/>
        <v>93.7</v>
      </c>
      <c r="C112" s="191">
        <f t="shared" si="65"/>
        <v>11.599999999999994</v>
      </c>
      <c r="D112" s="295">
        <f t="shared" si="69"/>
        <v>105.3</v>
      </c>
      <c r="E112" s="273">
        <v>0.45</v>
      </c>
      <c r="F112" s="274">
        <v>0.08</v>
      </c>
      <c r="G112" s="274">
        <v>0.41</v>
      </c>
      <c r="H112" s="275">
        <f t="shared" si="68"/>
        <v>0.37</v>
      </c>
      <c r="I112" s="276">
        <v>-7.5899999999999995E-2</v>
      </c>
      <c r="J112" s="276">
        <v>7.3400000000000007E-2</v>
      </c>
      <c r="K112" s="293">
        <v>2.6958000000000003E-2</v>
      </c>
      <c r="L112" s="273">
        <v>0.39</v>
      </c>
      <c r="M112" s="274">
        <v>0.11</v>
      </c>
      <c r="N112" s="274">
        <v>0.42</v>
      </c>
      <c r="O112" s="275">
        <f t="shared" si="71"/>
        <v>-0.28000000000000003</v>
      </c>
      <c r="P112" s="277">
        <v>3.73E-2</v>
      </c>
      <c r="Q112" s="278">
        <v>4.0899999999999999E-2</v>
      </c>
      <c r="R112" s="279">
        <v>0.15</v>
      </c>
      <c r="S112" s="274">
        <v>0.42</v>
      </c>
      <c r="T112" s="280">
        <f t="shared" si="72"/>
        <v>0.56999999999999995</v>
      </c>
      <c r="U112" s="279">
        <v>0.22</v>
      </c>
      <c r="V112" s="297">
        <v>0.09</v>
      </c>
      <c r="W112" s="280">
        <f t="shared" si="73"/>
        <v>0.31</v>
      </c>
      <c r="X112" s="281">
        <f t="shared" si="74"/>
        <v>0.25999999999999995</v>
      </c>
      <c r="Y112" s="282">
        <v>7.0000000000000007E-2</v>
      </c>
      <c r="Z112" s="279">
        <v>0.27</v>
      </c>
      <c r="AA112" s="279">
        <v>0.25</v>
      </c>
      <c r="AB112" s="279">
        <v>0.05</v>
      </c>
      <c r="AC112" s="283">
        <v>0.25</v>
      </c>
      <c r="AD112" s="279">
        <v>0.55000000000000004</v>
      </c>
      <c r="AE112" s="279">
        <v>0.06</v>
      </c>
      <c r="AF112" s="279">
        <v>0.06</v>
      </c>
      <c r="AG112" s="279">
        <v>0.06</v>
      </c>
      <c r="AH112" s="279">
        <v>0.18</v>
      </c>
      <c r="AI112" s="282">
        <v>0.23</v>
      </c>
      <c r="AJ112" s="279">
        <v>0.44</v>
      </c>
      <c r="AK112" s="284">
        <f t="shared" si="75"/>
        <v>0.67</v>
      </c>
      <c r="AL112" s="279">
        <v>0.17</v>
      </c>
      <c r="AM112" s="279">
        <v>0.06</v>
      </c>
      <c r="AN112" s="284">
        <f t="shared" si="76"/>
        <v>0.23</v>
      </c>
      <c r="AO112" s="275">
        <f t="shared" si="77"/>
        <v>0.44000000000000006</v>
      </c>
      <c r="AP112" s="282">
        <v>0.28999999999999998</v>
      </c>
      <c r="AQ112" s="281">
        <v>0.17</v>
      </c>
      <c r="AR112" s="281">
        <v>0.13</v>
      </c>
      <c r="AS112" s="279">
        <v>0.08</v>
      </c>
      <c r="AT112" s="283">
        <v>0.26</v>
      </c>
      <c r="AU112" s="279">
        <v>0.11</v>
      </c>
      <c r="AV112" s="279">
        <v>0.12</v>
      </c>
      <c r="AW112" s="279">
        <v>0.27</v>
      </c>
      <c r="AX112" s="279">
        <v>0.21</v>
      </c>
      <c r="AY112" s="281">
        <v>0.18</v>
      </c>
      <c r="AZ112" s="282">
        <v>0.6</v>
      </c>
      <c r="BA112" s="279">
        <v>0.03</v>
      </c>
      <c r="BB112" s="279">
        <v>0.32</v>
      </c>
      <c r="BC112" s="179">
        <f t="shared" si="55"/>
        <v>0.56999999999999995</v>
      </c>
      <c r="BD112" s="294">
        <v>4.6934999999999991E-2</v>
      </c>
      <c r="BE112" s="285">
        <v>0.66</v>
      </c>
      <c r="BF112" s="279">
        <v>0.28999999999999998</v>
      </c>
      <c r="BG112" s="178">
        <f t="shared" si="56"/>
        <v>0.37000000000000005</v>
      </c>
      <c r="BH112" s="282">
        <v>0.55000000000000004</v>
      </c>
      <c r="BI112" s="279">
        <v>0.35</v>
      </c>
      <c r="BJ112" s="179">
        <f t="shared" si="57"/>
        <v>0.20000000000000007</v>
      </c>
      <c r="BK112" s="279">
        <v>0.22</v>
      </c>
      <c r="BL112" s="279">
        <v>0.26</v>
      </c>
      <c r="BM112" s="286">
        <f t="shared" si="78"/>
        <v>0.48</v>
      </c>
      <c r="BN112" s="287">
        <v>0.39</v>
      </c>
      <c r="BO112" s="288">
        <v>0.08</v>
      </c>
      <c r="BP112" s="279">
        <v>0.03</v>
      </c>
      <c r="BQ112" s="33">
        <f t="shared" si="58"/>
        <v>0.11</v>
      </c>
      <c r="BR112" s="178">
        <f t="shared" si="59"/>
        <v>0.37</v>
      </c>
      <c r="BS112" s="282">
        <v>0.3</v>
      </c>
      <c r="BT112" s="274">
        <v>0.09</v>
      </c>
      <c r="BU112" s="274">
        <v>0.59</v>
      </c>
      <c r="BV112" s="275">
        <f t="shared" si="79"/>
        <v>0.21</v>
      </c>
      <c r="BW112" s="279">
        <v>0.4</v>
      </c>
      <c r="BX112" s="279">
        <v>0.56999999999999995</v>
      </c>
      <c r="BY112" s="178">
        <f t="shared" si="61"/>
        <v>0.16999999999999993</v>
      </c>
      <c r="BZ112" s="282">
        <v>0.14000000000000001</v>
      </c>
      <c r="CA112" s="279">
        <v>7.0000000000000007E-2</v>
      </c>
      <c r="CB112" s="284">
        <f t="shared" si="80"/>
        <v>0.21000000000000002</v>
      </c>
      <c r="CC112" s="280">
        <f t="shared" si="81"/>
        <v>0.71</v>
      </c>
      <c r="CD112" s="279">
        <v>7.0000000000000007E-2</v>
      </c>
      <c r="CE112" s="279">
        <v>0.17</v>
      </c>
      <c r="CF112" s="283">
        <v>0.47</v>
      </c>
      <c r="CG112" s="274">
        <v>0.03</v>
      </c>
      <c r="CH112" s="274">
        <v>0.05</v>
      </c>
      <c r="CI112" s="274">
        <v>0.13</v>
      </c>
      <c r="CJ112" s="274">
        <v>0.77</v>
      </c>
      <c r="CK112" s="273">
        <v>0.03</v>
      </c>
      <c r="CL112" s="274">
        <v>0.06</v>
      </c>
      <c r="CM112" s="289">
        <f t="shared" si="82"/>
        <v>0.09</v>
      </c>
      <c r="CN112" s="290">
        <f t="shared" si="83"/>
        <v>0.9</v>
      </c>
      <c r="CO112" s="274">
        <v>0.17</v>
      </c>
      <c r="CP112" s="274">
        <v>0.73</v>
      </c>
      <c r="CQ112" s="275">
        <f t="shared" si="84"/>
        <v>0.81</v>
      </c>
      <c r="CR112" s="282">
        <v>0.39</v>
      </c>
      <c r="CS112" s="279">
        <v>0.12</v>
      </c>
      <c r="CT112" s="279">
        <v>0.14000000000000001</v>
      </c>
      <c r="CU112" s="279">
        <v>0.09</v>
      </c>
      <c r="CV112" s="283">
        <v>0.15</v>
      </c>
      <c r="CW112" s="279">
        <v>0.85</v>
      </c>
      <c r="CX112" s="279">
        <v>0.13</v>
      </c>
      <c r="CY112" s="279">
        <v>0.02</v>
      </c>
      <c r="CZ112" s="279">
        <v>0</v>
      </c>
      <c r="DA112" s="279">
        <v>0</v>
      </c>
      <c r="DB112" s="282">
        <v>0.16</v>
      </c>
      <c r="DC112" s="283">
        <v>0.8</v>
      </c>
      <c r="DD112" s="282">
        <v>0.22</v>
      </c>
      <c r="DE112" s="291">
        <v>0.76</v>
      </c>
      <c r="DF112" s="279">
        <v>0.59</v>
      </c>
      <c r="DG112" s="279">
        <v>0.23</v>
      </c>
      <c r="DH112" s="280">
        <f t="shared" si="85"/>
        <v>0.82</v>
      </c>
      <c r="DI112" s="279">
        <v>0.08</v>
      </c>
      <c r="DJ112" s="289">
        <f t="shared" si="86"/>
        <v>6.0000000000000005E-2</v>
      </c>
      <c r="DK112" s="279">
        <v>0.01</v>
      </c>
      <c r="DL112" s="279">
        <v>0.05</v>
      </c>
      <c r="DM112" s="298">
        <v>385724.43</v>
      </c>
      <c r="DN112" s="315">
        <v>240000</v>
      </c>
      <c r="DO112" s="292">
        <v>0.11</v>
      </c>
      <c r="DP112" s="292">
        <v>0.3</v>
      </c>
      <c r="DQ112" s="292">
        <v>0.26</v>
      </c>
      <c r="DR112" s="292">
        <v>0.06</v>
      </c>
      <c r="DS112" s="292">
        <v>0.08</v>
      </c>
    </row>
    <row r="113" spans="1:123" s="68" customFormat="1" x14ac:dyDescent="0.25">
      <c r="A113" s="212">
        <v>43678</v>
      </c>
      <c r="B113" s="295">
        <f t="shared" si="70"/>
        <v>93.8</v>
      </c>
      <c r="C113" s="191">
        <f t="shared" si="65"/>
        <v>9.5</v>
      </c>
      <c r="D113" s="295">
        <f t="shared" si="69"/>
        <v>103.3</v>
      </c>
      <c r="E113" s="273">
        <v>0.47</v>
      </c>
      <c r="F113" s="274">
        <v>0.11</v>
      </c>
      <c r="G113" s="274">
        <v>0.36</v>
      </c>
      <c r="H113" s="275">
        <f t="shared" si="68"/>
        <v>0.36</v>
      </c>
      <c r="I113" s="276">
        <v>-8.6099999999999996E-2</v>
      </c>
      <c r="J113" s="276">
        <v>7.0199999999999999E-2</v>
      </c>
      <c r="K113" s="293">
        <v>2.3522999999999995E-2</v>
      </c>
      <c r="L113" s="273">
        <v>0.33</v>
      </c>
      <c r="M113" s="274">
        <v>0.16</v>
      </c>
      <c r="N113" s="274">
        <v>0.42</v>
      </c>
      <c r="O113" s="275">
        <f t="shared" si="71"/>
        <v>-0.17</v>
      </c>
      <c r="P113" s="277">
        <v>3.7499999999999999E-2</v>
      </c>
      <c r="Q113" s="278">
        <v>4.0399999999999998E-2</v>
      </c>
      <c r="R113" s="279">
        <v>0.15</v>
      </c>
      <c r="S113" s="274">
        <v>0.43</v>
      </c>
      <c r="T113" s="280">
        <f t="shared" si="72"/>
        <v>0.57999999999999996</v>
      </c>
      <c r="U113" s="279">
        <v>0.2</v>
      </c>
      <c r="V113" s="297">
        <v>0.13</v>
      </c>
      <c r="W113" s="280">
        <f t="shared" si="73"/>
        <v>0.33</v>
      </c>
      <c r="X113" s="281">
        <f t="shared" si="74"/>
        <v>0.24999999999999994</v>
      </c>
      <c r="Y113" s="282">
        <v>0.11</v>
      </c>
      <c r="Z113" s="279">
        <v>0.37</v>
      </c>
      <c r="AA113" s="279">
        <v>0.16</v>
      </c>
      <c r="AB113" s="279">
        <v>0.04</v>
      </c>
      <c r="AC113" s="283">
        <v>0.21</v>
      </c>
      <c r="AD113" s="279">
        <v>0.54</v>
      </c>
      <c r="AE113" s="279">
        <v>0.05</v>
      </c>
      <c r="AF113" s="279">
        <v>0.04</v>
      </c>
      <c r="AG113" s="279">
        <v>7.0000000000000007E-2</v>
      </c>
      <c r="AH113" s="279">
        <v>0.19</v>
      </c>
      <c r="AI113" s="282">
        <v>0.24</v>
      </c>
      <c r="AJ113" s="279">
        <v>0.41</v>
      </c>
      <c r="AK113" s="284">
        <f t="shared" si="75"/>
        <v>0.64999999999999991</v>
      </c>
      <c r="AL113" s="279">
        <v>0.17</v>
      </c>
      <c r="AM113" s="279">
        <v>0.08</v>
      </c>
      <c r="AN113" s="284">
        <f t="shared" si="76"/>
        <v>0.25</v>
      </c>
      <c r="AO113" s="275">
        <f t="shared" si="77"/>
        <v>0.39999999999999991</v>
      </c>
      <c r="AP113" s="282">
        <v>0.32</v>
      </c>
      <c r="AQ113" s="281">
        <v>0.16</v>
      </c>
      <c r="AR113" s="281">
        <v>0.11</v>
      </c>
      <c r="AS113" s="279">
        <v>0.06</v>
      </c>
      <c r="AT113" s="283">
        <v>0.25</v>
      </c>
      <c r="AU113" s="279">
        <v>0.13</v>
      </c>
      <c r="AV113" s="279">
        <v>0.04</v>
      </c>
      <c r="AW113" s="279">
        <v>0.16</v>
      </c>
      <c r="AX113" s="279">
        <v>0.13</v>
      </c>
      <c r="AY113" s="281">
        <v>0.3</v>
      </c>
      <c r="AZ113" s="282">
        <v>0.59</v>
      </c>
      <c r="BA113" s="279">
        <v>0.03</v>
      </c>
      <c r="BB113" s="279">
        <v>0.32</v>
      </c>
      <c r="BC113" s="179">
        <f t="shared" ref="BC113:BC117" si="87">AZ113-BA113</f>
        <v>0.55999999999999994</v>
      </c>
      <c r="BD113" s="294">
        <v>4.6026999999999985E-2</v>
      </c>
      <c r="BE113" s="285">
        <v>0.66</v>
      </c>
      <c r="BF113" s="279">
        <v>0.28999999999999998</v>
      </c>
      <c r="BG113" s="178">
        <f t="shared" ref="BG113:BG117" si="88">BE113-BF113</f>
        <v>0.37000000000000005</v>
      </c>
      <c r="BH113" s="282">
        <v>0.5</v>
      </c>
      <c r="BI113" s="279">
        <v>0.41</v>
      </c>
      <c r="BJ113" s="179">
        <f t="shared" ref="BJ113:BJ117" si="89">BH113-BI113</f>
        <v>9.0000000000000024E-2</v>
      </c>
      <c r="BK113" s="279">
        <v>0.19</v>
      </c>
      <c r="BL113" s="279">
        <v>0.3</v>
      </c>
      <c r="BM113" s="286">
        <f t="shared" si="78"/>
        <v>0.49</v>
      </c>
      <c r="BN113" s="287">
        <v>0.4</v>
      </c>
      <c r="BO113" s="288">
        <v>0.06</v>
      </c>
      <c r="BP113" s="279">
        <v>0.04</v>
      </c>
      <c r="BQ113" s="33">
        <f t="shared" ref="BQ113:BQ117" si="90">BO113+BP113</f>
        <v>0.1</v>
      </c>
      <c r="BR113" s="178">
        <f t="shared" ref="BR113:BR117" si="91">BM113-BQ113</f>
        <v>0.39</v>
      </c>
      <c r="BS113" s="282">
        <v>0.31</v>
      </c>
      <c r="BT113" s="274">
        <v>0.1</v>
      </c>
      <c r="BU113" s="274">
        <v>0.57999999999999996</v>
      </c>
      <c r="BV113" s="275">
        <f t="shared" si="79"/>
        <v>0.21</v>
      </c>
      <c r="BW113" s="279">
        <v>0.36</v>
      </c>
      <c r="BX113" s="279">
        <v>0.62</v>
      </c>
      <c r="BY113" s="178">
        <f t="shared" ref="BY113:BY117" si="92">BX113-BW113</f>
        <v>0.26</v>
      </c>
      <c r="BZ113" s="282">
        <v>0.14000000000000001</v>
      </c>
      <c r="CA113" s="279">
        <v>0.04</v>
      </c>
      <c r="CB113" s="284">
        <f t="shared" si="80"/>
        <v>0.18000000000000002</v>
      </c>
      <c r="CC113" s="280">
        <f t="shared" si="81"/>
        <v>0.76</v>
      </c>
      <c r="CD113" s="279">
        <v>0.1</v>
      </c>
      <c r="CE113" s="279">
        <v>0.11</v>
      </c>
      <c r="CF113" s="283">
        <v>0.55000000000000004</v>
      </c>
      <c r="CG113" s="274">
        <v>0.04</v>
      </c>
      <c r="CH113" s="274">
        <v>0.06</v>
      </c>
      <c r="CI113" s="274">
        <v>0.13</v>
      </c>
      <c r="CJ113" s="274">
        <v>0.75</v>
      </c>
      <c r="CK113" s="273">
        <v>0.04</v>
      </c>
      <c r="CL113" s="274">
        <v>7.0000000000000007E-2</v>
      </c>
      <c r="CM113" s="289">
        <f t="shared" si="82"/>
        <v>0.11000000000000001</v>
      </c>
      <c r="CN113" s="290">
        <f t="shared" si="83"/>
        <v>0.88</v>
      </c>
      <c r="CO113" s="274">
        <v>0.17</v>
      </c>
      <c r="CP113" s="274">
        <v>0.71</v>
      </c>
      <c r="CQ113" s="275">
        <f t="shared" si="84"/>
        <v>0.77</v>
      </c>
      <c r="CR113" s="282">
        <v>0.41</v>
      </c>
      <c r="CS113" s="279">
        <v>0.14000000000000001</v>
      </c>
      <c r="CT113" s="279">
        <v>0.14000000000000001</v>
      </c>
      <c r="CU113" s="279">
        <v>0.08</v>
      </c>
      <c r="CV113" s="283">
        <v>0.13</v>
      </c>
      <c r="CW113" s="279">
        <v>0.85</v>
      </c>
      <c r="CX113" s="279">
        <v>0.11</v>
      </c>
      <c r="CY113" s="279">
        <v>0.02</v>
      </c>
      <c r="CZ113" s="279">
        <v>0.01</v>
      </c>
      <c r="DA113" s="279">
        <v>0</v>
      </c>
      <c r="DB113" s="282">
        <v>0.19</v>
      </c>
      <c r="DC113" s="283">
        <v>0.77</v>
      </c>
      <c r="DD113" s="282">
        <v>0.22</v>
      </c>
      <c r="DE113" s="291">
        <v>0.76</v>
      </c>
      <c r="DF113" s="279">
        <v>0.59</v>
      </c>
      <c r="DG113" s="279">
        <v>0.21</v>
      </c>
      <c r="DH113" s="280">
        <f t="shared" si="85"/>
        <v>0.79999999999999993</v>
      </c>
      <c r="DI113" s="279">
        <v>0.14000000000000001</v>
      </c>
      <c r="DJ113" s="289">
        <f t="shared" si="86"/>
        <v>0.03</v>
      </c>
      <c r="DK113" s="279">
        <v>0.01</v>
      </c>
      <c r="DL113" s="279">
        <v>0.02</v>
      </c>
      <c r="DM113" s="298">
        <v>442853.77</v>
      </c>
      <c r="DN113" s="315">
        <v>250000</v>
      </c>
      <c r="DO113" s="292">
        <v>0.11</v>
      </c>
      <c r="DP113" s="292">
        <v>0.28999999999999998</v>
      </c>
      <c r="DQ113" s="292">
        <v>0.25</v>
      </c>
      <c r="DR113" s="292">
        <v>0.08</v>
      </c>
      <c r="DS113" s="292">
        <v>0.09</v>
      </c>
    </row>
    <row r="114" spans="1:123" s="68" customFormat="1" x14ac:dyDescent="0.25">
      <c r="A114" s="212">
        <v>43709</v>
      </c>
      <c r="B114" s="295">
        <f t="shared" ref="B114:B118" si="93">ROUND(63.5+100*(T114-W114+AK114-AN114+E114-F114+M114-L114+BS114-BT114+CN114-CM114)/6,1)</f>
        <v>91.5</v>
      </c>
      <c r="C114" s="191">
        <f t="shared" si="65"/>
        <v>10.200000000000003</v>
      </c>
      <c r="D114" s="295">
        <f t="shared" ref="D114:D118" si="94">ROUND(63.5+100*(T114-W114+AK114-AN114+E114-F114+BS114-BT114+CN114-CM114)/5,1)</f>
        <v>101.7</v>
      </c>
      <c r="E114" s="273">
        <v>0.43</v>
      </c>
      <c r="F114" s="274">
        <v>0.14000000000000001</v>
      </c>
      <c r="G114" s="274">
        <v>0.36</v>
      </c>
      <c r="H114" s="275">
        <f t="shared" ref="H114:H118" si="95">E114-F114</f>
        <v>0.28999999999999998</v>
      </c>
      <c r="I114" s="276">
        <v>-7.5200000000000003E-2</v>
      </c>
      <c r="J114" s="276">
        <v>6.4600000000000005E-2</v>
      </c>
      <c r="K114" s="293">
        <v>1.7250000000000001E-2</v>
      </c>
      <c r="L114" s="273">
        <v>0.38</v>
      </c>
      <c r="M114" s="274">
        <v>0.15</v>
      </c>
      <c r="N114" s="274">
        <v>0.4</v>
      </c>
      <c r="O114" s="275">
        <f t="shared" si="71"/>
        <v>-0.23</v>
      </c>
      <c r="P114" s="277">
        <v>3.5799999999999998E-2</v>
      </c>
      <c r="Q114" s="278">
        <v>4.0099999999999997E-2</v>
      </c>
      <c r="R114" s="279">
        <v>0.2</v>
      </c>
      <c r="S114" s="274">
        <v>0.39</v>
      </c>
      <c r="T114" s="280">
        <f t="shared" si="72"/>
        <v>0.59000000000000008</v>
      </c>
      <c r="U114" s="279">
        <v>0.2</v>
      </c>
      <c r="V114" s="297">
        <v>0.11</v>
      </c>
      <c r="W114" s="280">
        <f t="shared" si="73"/>
        <v>0.31</v>
      </c>
      <c r="X114" s="281">
        <f t="shared" si="74"/>
        <v>0.28000000000000008</v>
      </c>
      <c r="Y114" s="282">
        <v>0.09</v>
      </c>
      <c r="Z114" s="279">
        <v>0.37</v>
      </c>
      <c r="AA114" s="279">
        <v>0.16</v>
      </c>
      <c r="AB114" s="279">
        <v>0.05</v>
      </c>
      <c r="AC114" s="283">
        <v>0.2</v>
      </c>
      <c r="AD114" s="279">
        <v>0.47</v>
      </c>
      <c r="AE114" s="279">
        <v>0.04</v>
      </c>
      <c r="AF114" s="279">
        <v>0.04</v>
      </c>
      <c r="AG114" s="279">
        <v>0.06</v>
      </c>
      <c r="AH114" s="279">
        <v>0.26</v>
      </c>
      <c r="AI114" s="282">
        <v>0.28000000000000003</v>
      </c>
      <c r="AJ114" s="279">
        <v>0.39</v>
      </c>
      <c r="AK114" s="284">
        <f t="shared" si="75"/>
        <v>0.67</v>
      </c>
      <c r="AL114" s="279">
        <v>0.18</v>
      </c>
      <c r="AM114" s="279">
        <v>0.05</v>
      </c>
      <c r="AN114" s="284">
        <f t="shared" si="76"/>
        <v>0.22999999999999998</v>
      </c>
      <c r="AO114" s="275">
        <f t="shared" si="77"/>
        <v>0.44000000000000006</v>
      </c>
      <c r="AP114" s="282">
        <v>0.28000000000000003</v>
      </c>
      <c r="AQ114" s="281">
        <v>0.2</v>
      </c>
      <c r="AR114" s="281">
        <v>0.08</v>
      </c>
      <c r="AS114" s="279">
        <v>0.1</v>
      </c>
      <c r="AT114" s="283">
        <v>0.24</v>
      </c>
      <c r="AU114" s="279">
        <v>0.11</v>
      </c>
      <c r="AV114" s="279">
        <v>0.1</v>
      </c>
      <c r="AW114" s="279">
        <v>0.22</v>
      </c>
      <c r="AX114" s="279">
        <v>0.12</v>
      </c>
      <c r="AY114" s="281">
        <v>0.33</v>
      </c>
      <c r="AZ114" s="282">
        <v>0.56000000000000005</v>
      </c>
      <c r="BA114" s="279">
        <v>0.04</v>
      </c>
      <c r="BB114" s="279">
        <v>0.34</v>
      </c>
      <c r="BC114" s="179">
        <f t="shared" si="87"/>
        <v>0.52</v>
      </c>
      <c r="BD114" s="294">
        <v>4.2311999999999995E-2</v>
      </c>
      <c r="BE114" s="285">
        <v>0.69</v>
      </c>
      <c r="BF114" s="279">
        <v>0.27</v>
      </c>
      <c r="BG114" s="178">
        <f t="shared" si="88"/>
        <v>0.41999999999999993</v>
      </c>
      <c r="BH114" s="282">
        <v>0.51</v>
      </c>
      <c r="BI114" s="279">
        <v>0.4</v>
      </c>
      <c r="BJ114" s="179">
        <f t="shared" si="89"/>
        <v>0.10999999999999999</v>
      </c>
      <c r="BK114" s="279">
        <v>0.2</v>
      </c>
      <c r="BL114" s="279">
        <v>0.28000000000000003</v>
      </c>
      <c r="BM114" s="286">
        <f t="shared" si="78"/>
        <v>0.48000000000000004</v>
      </c>
      <c r="BN114" s="287">
        <v>0.42</v>
      </c>
      <c r="BO114" s="288">
        <v>0.06</v>
      </c>
      <c r="BP114" s="279">
        <v>0.03</v>
      </c>
      <c r="BQ114" s="33">
        <f t="shared" si="90"/>
        <v>0.09</v>
      </c>
      <c r="BR114" s="178">
        <f t="shared" si="91"/>
        <v>0.39</v>
      </c>
      <c r="BS114" s="282">
        <v>0.31</v>
      </c>
      <c r="BT114" s="274">
        <v>0.1</v>
      </c>
      <c r="BU114" s="274">
        <v>0.57999999999999996</v>
      </c>
      <c r="BV114" s="275">
        <f t="shared" si="79"/>
        <v>0.21</v>
      </c>
      <c r="BW114" s="279">
        <v>0.37</v>
      </c>
      <c r="BX114" s="279">
        <v>0.59</v>
      </c>
      <c r="BY114" s="178">
        <f t="shared" si="92"/>
        <v>0.21999999999999997</v>
      </c>
      <c r="BZ114" s="282">
        <v>0.13</v>
      </c>
      <c r="CA114" s="279">
        <v>0.06</v>
      </c>
      <c r="CB114" s="284">
        <f t="shared" si="80"/>
        <v>0.19</v>
      </c>
      <c r="CC114" s="280">
        <f t="shared" si="81"/>
        <v>0.76</v>
      </c>
      <c r="CD114" s="279">
        <v>0.14000000000000001</v>
      </c>
      <c r="CE114" s="279">
        <v>0.12</v>
      </c>
      <c r="CF114" s="283">
        <v>0.5</v>
      </c>
      <c r="CG114" s="274">
        <v>0.05</v>
      </c>
      <c r="CH114" s="274">
        <v>7.0000000000000007E-2</v>
      </c>
      <c r="CI114" s="274">
        <v>0.13</v>
      </c>
      <c r="CJ114" s="274">
        <v>0.73</v>
      </c>
      <c r="CK114" s="273">
        <v>0.06</v>
      </c>
      <c r="CL114" s="274">
        <v>0.09</v>
      </c>
      <c r="CM114" s="289">
        <f t="shared" si="82"/>
        <v>0.15</v>
      </c>
      <c r="CN114" s="290">
        <f t="shared" si="83"/>
        <v>0.84000000000000008</v>
      </c>
      <c r="CO114" s="274">
        <v>0.18</v>
      </c>
      <c r="CP114" s="274">
        <v>0.66</v>
      </c>
      <c r="CQ114" s="275">
        <f t="shared" si="84"/>
        <v>0.69000000000000006</v>
      </c>
      <c r="CR114" s="282">
        <v>0.43</v>
      </c>
      <c r="CS114" s="279">
        <v>0.12</v>
      </c>
      <c r="CT114" s="279">
        <v>0.14000000000000001</v>
      </c>
      <c r="CU114" s="279">
        <v>0.1</v>
      </c>
      <c r="CV114" s="283">
        <v>0.12</v>
      </c>
      <c r="CW114" s="279">
        <v>0.84</v>
      </c>
      <c r="CX114" s="279">
        <v>0.13</v>
      </c>
      <c r="CY114" s="279">
        <v>0.02</v>
      </c>
      <c r="CZ114" s="279">
        <v>0</v>
      </c>
      <c r="DA114" s="279">
        <v>0.01</v>
      </c>
      <c r="DB114" s="282">
        <v>0.16</v>
      </c>
      <c r="DC114" s="283">
        <v>0.81</v>
      </c>
      <c r="DD114" s="282">
        <v>0.19</v>
      </c>
      <c r="DE114" s="291">
        <v>0.78</v>
      </c>
      <c r="DF114" s="279">
        <v>0.62</v>
      </c>
      <c r="DG114" s="279">
        <v>0.19</v>
      </c>
      <c r="DH114" s="280">
        <f t="shared" si="85"/>
        <v>0.81</v>
      </c>
      <c r="DI114" s="279">
        <v>0.11</v>
      </c>
      <c r="DJ114" s="289">
        <f t="shared" si="86"/>
        <v>0.06</v>
      </c>
      <c r="DK114" s="279">
        <v>0.04</v>
      </c>
      <c r="DL114" s="279">
        <v>0.02</v>
      </c>
      <c r="DM114" s="298">
        <v>375401.42</v>
      </c>
      <c r="DN114" s="315">
        <v>270000</v>
      </c>
      <c r="DO114" s="292">
        <v>0.09</v>
      </c>
      <c r="DP114" s="292">
        <v>0.28000000000000003</v>
      </c>
      <c r="DQ114" s="292">
        <v>0.28999999999999998</v>
      </c>
      <c r="DR114" s="292">
        <v>0.08</v>
      </c>
      <c r="DS114" s="292">
        <v>7.0000000000000007E-2</v>
      </c>
    </row>
    <row r="115" spans="1:123" s="68" customFormat="1" x14ac:dyDescent="0.25">
      <c r="A115" s="212">
        <v>43739</v>
      </c>
      <c r="B115" s="295">
        <f t="shared" si="93"/>
        <v>88.8</v>
      </c>
      <c r="C115" s="191">
        <f t="shared" si="65"/>
        <v>10.100000000000009</v>
      </c>
      <c r="D115" s="295">
        <f t="shared" si="94"/>
        <v>98.9</v>
      </c>
      <c r="E115" s="273">
        <v>0.41</v>
      </c>
      <c r="F115" s="274">
        <v>0.14000000000000001</v>
      </c>
      <c r="G115" s="274">
        <v>0.39</v>
      </c>
      <c r="H115" s="275">
        <f t="shared" si="95"/>
        <v>0.26999999999999996</v>
      </c>
      <c r="I115" s="276">
        <v>-8.4699999999999998E-2</v>
      </c>
      <c r="J115" s="276">
        <v>7.3499999999999996E-2</v>
      </c>
      <c r="K115" s="293">
        <v>1.8276999999999995E-2</v>
      </c>
      <c r="L115" s="273">
        <v>0.37</v>
      </c>
      <c r="M115" s="274">
        <v>0.12</v>
      </c>
      <c r="N115" s="274">
        <v>0.44</v>
      </c>
      <c r="O115" s="275">
        <f t="shared" ref="O115:O119" si="96">M115-L115</f>
        <v>-0.25</v>
      </c>
      <c r="P115" s="277">
        <v>3.6400000000000002E-2</v>
      </c>
      <c r="Q115" s="278">
        <v>4.0800000000000003E-2</v>
      </c>
      <c r="R115" s="279">
        <v>0.16</v>
      </c>
      <c r="S115" s="274">
        <v>0.41</v>
      </c>
      <c r="T115" s="280">
        <f t="shared" ref="T115:T119" si="97">S115+R115</f>
        <v>0.56999999999999995</v>
      </c>
      <c r="U115" s="279">
        <v>0.26</v>
      </c>
      <c r="V115" s="297">
        <v>0.1</v>
      </c>
      <c r="W115" s="280">
        <f t="shared" ref="W115:W119" si="98">V115+U115</f>
        <v>0.36</v>
      </c>
      <c r="X115" s="281">
        <f t="shared" ref="X115:X119" si="99">T115-W115</f>
        <v>0.20999999999999996</v>
      </c>
      <c r="Y115" s="282">
        <v>0.1</v>
      </c>
      <c r="Z115" s="279">
        <v>0.35</v>
      </c>
      <c r="AA115" s="279">
        <v>0.19</v>
      </c>
      <c r="AB115" s="279">
        <v>0.05</v>
      </c>
      <c r="AC115" s="283">
        <v>0.22</v>
      </c>
      <c r="AD115" s="279">
        <v>0.55000000000000004</v>
      </c>
      <c r="AE115" s="279">
        <v>0.08</v>
      </c>
      <c r="AF115" s="279">
        <v>0.05</v>
      </c>
      <c r="AG115" s="279">
        <v>0.06</v>
      </c>
      <c r="AH115" s="279">
        <v>0.19</v>
      </c>
      <c r="AI115" s="282">
        <v>0.27</v>
      </c>
      <c r="AJ115" s="279">
        <v>0.4</v>
      </c>
      <c r="AK115" s="284">
        <f t="shared" ref="AK115:AK119" si="100">AJ115+AI115</f>
        <v>0.67</v>
      </c>
      <c r="AL115" s="279">
        <v>0.2</v>
      </c>
      <c r="AM115" s="279">
        <v>0.06</v>
      </c>
      <c r="AN115" s="284">
        <f t="shared" ref="AN115:AN119" si="101">AM115+AL115</f>
        <v>0.26</v>
      </c>
      <c r="AO115" s="275">
        <f t="shared" ref="AO115:AO119" si="102">AK115-AN115</f>
        <v>0.41000000000000003</v>
      </c>
      <c r="AP115" s="282">
        <v>0.31</v>
      </c>
      <c r="AQ115" s="281">
        <v>0.17</v>
      </c>
      <c r="AR115" s="281">
        <v>0.13</v>
      </c>
      <c r="AS115" s="279">
        <v>0.08</v>
      </c>
      <c r="AT115" s="283">
        <v>0.21</v>
      </c>
      <c r="AU115" s="279">
        <v>0.13</v>
      </c>
      <c r="AV115" s="279">
        <v>0.1</v>
      </c>
      <c r="AW115" s="279">
        <v>0.17</v>
      </c>
      <c r="AX115" s="279">
        <v>0.12</v>
      </c>
      <c r="AY115" s="281">
        <v>0.31</v>
      </c>
      <c r="AZ115" s="282">
        <v>0.56999999999999995</v>
      </c>
      <c r="BA115" s="279">
        <v>0.04</v>
      </c>
      <c r="BB115" s="279">
        <v>0.32</v>
      </c>
      <c r="BC115" s="179">
        <f t="shared" si="87"/>
        <v>0.52999999999999992</v>
      </c>
      <c r="BD115" s="294">
        <v>4.3454000000000007E-2</v>
      </c>
      <c r="BE115" s="285">
        <v>0.67</v>
      </c>
      <c r="BF115" s="279">
        <v>0.28999999999999998</v>
      </c>
      <c r="BG115" s="178">
        <f t="shared" si="88"/>
        <v>0.38000000000000006</v>
      </c>
      <c r="BH115" s="282">
        <v>0.54</v>
      </c>
      <c r="BI115" s="279">
        <v>0.38</v>
      </c>
      <c r="BJ115" s="179">
        <f t="shared" si="89"/>
        <v>0.16000000000000003</v>
      </c>
      <c r="BK115" s="279">
        <v>0.25</v>
      </c>
      <c r="BL115" s="279">
        <v>0.28000000000000003</v>
      </c>
      <c r="BM115" s="286">
        <f t="shared" ref="BM115:BM119" si="103">BL115+BK115</f>
        <v>0.53</v>
      </c>
      <c r="BN115" s="287">
        <v>0.37</v>
      </c>
      <c r="BO115" s="288">
        <v>7.0000000000000007E-2</v>
      </c>
      <c r="BP115" s="279">
        <v>0.02</v>
      </c>
      <c r="BQ115" s="33">
        <f t="shared" si="90"/>
        <v>9.0000000000000011E-2</v>
      </c>
      <c r="BR115" s="178">
        <f t="shared" si="91"/>
        <v>0.44</v>
      </c>
      <c r="BS115" s="282">
        <v>0.28000000000000003</v>
      </c>
      <c r="BT115" s="274">
        <v>0.12</v>
      </c>
      <c r="BU115" s="274">
        <v>0.59</v>
      </c>
      <c r="BV115" s="275">
        <f t="shared" ref="BV115:BV119" si="104">BS115-BT115</f>
        <v>0.16000000000000003</v>
      </c>
      <c r="BW115" s="279">
        <v>0.4</v>
      </c>
      <c r="BX115" s="279">
        <v>0.56999999999999995</v>
      </c>
      <c r="BY115" s="178">
        <f t="shared" si="92"/>
        <v>0.16999999999999993</v>
      </c>
      <c r="BZ115" s="282">
        <v>0.18</v>
      </c>
      <c r="CA115" s="279">
        <v>0.05</v>
      </c>
      <c r="CB115" s="284">
        <f t="shared" ref="CB115:CB119" si="105">SUM(BZ115:CA115)</f>
        <v>0.22999999999999998</v>
      </c>
      <c r="CC115" s="280">
        <f t="shared" ref="CC115:CC119" si="106">SUM(CD115:CF115)</f>
        <v>0.7</v>
      </c>
      <c r="CD115" s="279">
        <v>0.08</v>
      </c>
      <c r="CE115" s="279">
        <v>0.13</v>
      </c>
      <c r="CF115" s="283">
        <v>0.49</v>
      </c>
      <c r="CG115" s="274">
        <v>0.05</v>
      </c>
      <c r="CH115" s="274">
        <v>7.0000000000000007E-2</v>
      </c>
      <c r="CI115" s="274">
        <v>0.16</v>
      </c>
      <c r="CJ115" s="274">
        <v>0.69</v>
      </c>
      <c r="CK115" s="273">
        <v>0.05</v>
      </c>
      <c r="CL115" s="274">
        <v>0.09</v>
      </c>
      <c r="CM115" s="289">
        <f t="shared" ref="CM115:CM119" si="107">CL115+CK115</f>
        <v>0.14000000000000001</v>
      </c>
      <c r="CN115" s="290">
        <f t="shared" ref="CN115:CN119" si="108">CO115+CP115</f>
        <v>0.86</v>
      </c>
      <c r="CO115" s="274">
        <v>0.22</v>
      </c>
      <c r="CP115" s="274">
        <v>0.64</v>
      </c>
      <c r="CQ115" s="275">
        <f t="shared" ref="CQ115:CQ119" si="109">CN115-CM115</f>
        <v>0.72</v>
      </c>
      <c r="CR115" s="282">
        <v>0.4</v>
      </c>
      <c r="CS115" s="279">
        <v>0.13</v>
      </c>
      <c r="CT115" s="279">
        <v>0.17</v>
      </c>
      <c r="CU115" s="279">
        <v>7.0000000000000007E-2</v>
      </c>
      <c r="CV115" s="283">
        <v>0.14000000000000001</v>
      </c>
      <c r="CW115" s="279">
        <v>0.79</v>
      </c>
      <c r="CX115" s="279">
        <v>0.17</v>
      </c>
      <c r="CY115" s="279">
        <v>0.03</v>
      </c>
      <c r="CZ115" s="279">
        <v>0</v>
      </c>
      <c r="DA115" s="279">
        <v>0</v>
      </c>
      <c r="DB115" s="282">
        <v>0.11</v>
      </c>
      <c r="DC115" s="283">
        <v>0.87</v>
      </c>
      <c r="DD115" s="282">
        <v>0.21</v>
      </c>
      <c r="DE115" s="291">
        <v>0.77</v>
      </c>
      <c r="DF115" s="279">
        <v>0.63</v>
      </c>
      <c r="DG115" s="279">
        <v>0.2</v>
      </c>
      <c r="DH115" s="280">
        <f>DG115+DF115</f>
        <v>0.83000000000000007</v>
      </c>
      <c r="DI115" s="279">
        <v>0.09</v>
      </c>
      <c r="DJ115" s="289">
        <f>DK115+DL115</f>
        <v>0.05</v>
      </c>
      <c r="DK115" s="279">
        <v>0.03</v>
      </c>
      <c r="DL115" s="279">
        <v>0.02</v>
      </c>
      <c r="DM115" s="298">
        <v>343870.43</v>
      </c>
      <c r="DN115" s="315">
        <v>250000</v>
      </c>
      <c r="DO115" s="292">
        <v>0.08</v>
      </c>
      <c r="DP115" s="292">
        <v>0.33</v>
      </c>
      <c r="DQ115" s="292">
        <v>0.26</v>
      </c>
      <c r="DR115" s="292">
        <v>0.1</v>
      </c>
      <c r="DS115" s="292">
        <v>7.0000000000000007E-2</v>
      </c>
    </row>
    <row r="116" spans="1:123" s="68" customFormat="1" x14ac:dyDescent="0.25">
      <c r="A116" s="212">
        <v>43770</v>
      </c>
      <c r="B116" s="295">
        <f t="shared" si="93"/>
        <v>91.5</v>
      </c>
      <c r="C116" s="191">
        <f t="shared" si="65"/>
        <v>11.200000000000003</v>
      </c>
      <c r="D116" s="295">
        <f t="shared" si="94"/>
        <v>102.7</v>
      </c>
      <c r="E116" s="273">
        <v>0.44</v>
      </c>
      <c r="F116" s="274">
        <v>0.1</v>
      </c>
      <c r="G116" s="274">
        <v>0.4</v>
      </c>
      <c r="H116" s="275">
        <f t="shared" si="95"/>
        <v>0.33999999999999997</v>
      </c>
      <c r="I116" s="276">
        <v>-5.5E-2</v>
      </c>
      <c r="J116" s="276">
        <v>7.7200000000000005E-2</v>
      </c>
      <c r="K116" s="293">
        <v>2.8468E-2</v>
      </c>
      <c r="L116" s="273">
        <v>0.39</v>
      </c>
      <c r="M116" s="274">
        <v>0.11</v>
      </c>
      <c r="N116" s="274">
        <v>0.42</v>
      </c>
      <c r="O116" s="275">
        <f t="shared" si="96"/>
        <v>-0.28000000000000003</v>
      </c>
      <c r="P116" s="277">
        <v>3.78E-2</v>
      </c>
      <c r="Q116" s="278">
        <v>4.0500000000000001E-2</v>
      </c>
      <c r="R116" s="279">
        <v>0.2</v>
      </c>
      <c r="S116" s="274">
        <v>0.41</v>
      </c>
      <c r="T116" s="280">
        <f t="shared" si="97"/>
        <v>0.61</v>
      </c>
      <c r="U116" s="279">
        <v>0.21</v>
      </c>
      <c r="V116" s="297">
        <v>0.08</v>
      </c>
      <c r="W116" s="280">
        <f t="shared" si="98"/>
        <v>0.28999999999999998</v>
      </c>
      <c r="X116" s="281">
        <f t="shared" si="99"/>
        <v>0.32</v>
      </c>
      <c r="Y116" s="282">
        <v>0.13</v>
      </c>
      <c r="Z116" s="279">
        <v>0.35</v>
      </c>
      <c r="AA116" s="279">
        <v>0.15</v>
      </c>
      <c r="AB116" s="279">
        <v>0.04</v>
      </c>
      <c r="AC116" s="283">
        <v>0.21</v>
      </c>
      <c r="AD116" s="279">
        <v>0.5</v>
      </c>
      <c r="AE116" s="279">
        <v>7.0000000000000007E-2</v>
      </c>
      <c r="AF116" s="279">
        <v>0.03</v>
      </c>
      <c r="AG116" s="279">
        <v>0.06</v>
      </c>
      <c r="AH116" s="279">
        <v>0.24</v>
      </c>
      <c r="AI116" s="282">
        <v>0.23</v>
      </c>
      <c r="AJ116" s="279">
        <v>0.43</v>
      </c>
      <c r="AK116" s="284">
        <f t="shared" si="100"/>
        <v>0.66</v>
      </c>
      <c r="AL116" s="279">
        <v>0.19</v>
      </c>
      <c r="AM116" s="279">
        <v>7.0000000000000007E-2</v>
      </c>
      <c r="AN116" s="284">
        <f t="shared" si="101"/>
        <v>0.26</v>
      </c>
      <c r="AO116" s="275">
        <f t="shared" si="102"/>
        <v>0.4</v>
      </c>
      <c r="AP116" s="282">
        <v>0.26</v>
      </c>
      <c r="AQ116" s="281">
        <v>0.23</v>
      </c>
      <c r="AR116" s="281">
        <v>0.11</v>
      </c>
      <c r="AS116" s="279">
        <v>0.09</v>
      </c>
      <c r="AT116" s="283">
        <v>0.21</v>
      </c>
      <c r="AU116" s="279">
        <v>0.11</v>
      </c>
      <c r="AV116" s="279">
        <v>0.05</v>
      </c>
      <c r="AW116" s="279">
        <v>0.19</v>
      </c>
      <c r="AX116" s="279">
        <v>0.17</v>
      </c>
      <c r="AY116" s="281">
        <v>0.25</v>
      </c>
      <c r="AZ116" s="282">
        <v>0.6</v>
      </c>
      <c r="BA116" s="279">
        <v>0.02</v>
      </c>
      <c r="BB116" s="279">
        <v>0.31</v>
      </c>
      <c r="BC116" s="179">
        <f t="shared" si="87"/>
        <v>0.57999999999999996</v>
      </c>
      <c r="BD116" s="294">
        <v>4.2555999999999997E-2</v>
      </c>
      <c r="BE116" s="285">
        <v>0.67</v>
      </c>
      <c r="BF116" s="279">
        <v>0.28000000000000003</v>
      </c>
      <c r="BG116" s="178">
        <f t="shared" si="88"/>
        <v>0.39</v>
      </c>
      <c r="BH116" s="282">
        <v>0.56999999999999995</v>
      </c>
      <c r="BI116" s="279">
        <v>0.33</v>
      </c>
      <c r="BJ116" s="179">
        <f t="shared" si="89"/>
        <v>0.23999999999999994</v>
      </c>
      <c r="BK116" s="279">
        <v>0.2</v>
      </c>
      <c r="BL116" s="279">
        <v>0.31</v>
      </c>
      <c r="BM116" s="286">
        <f t="shared" si="103"/>
        <v>0.51</v>
      </c>
      <c r="BN116" s="287">
        <v>0.39</v>
      </c>
      <c r="BO116" s="288">
        <v>7.0000000000000007E-2</v>
      </c>
      <c r="BP116" s="279">
        <v>0.02</v>
      </c>
      <c r="BQ116" s="33">
        <f t="shared" si="90"/>
        <v>9.0000000000000011E-2</v>
      </c>
      <c r="BR116" s="178">
        <f t="shared" si="91"/>
        <v>0.42</v>
      </c>
      <c r="BS116" s="282">
        <v>0.28000000000000003</v>
      </c>
      <c r="BT116" s="274">
        <v>0.1</v>
      </c>
      <c r="BU116" s="274">
        <v>0.6</v>
      </c>
      <c r="BV116" s="275">
        <f t="shared" si="104"/>
        <v>0.18000000000000002</v>
      </c>
      <c r="BW116" s="279">
        <v>0.39</v>
      </c>
      <c r="BX116" s="279">
        <v>0.59</v>
      </c>
      <c r="BY116" s="178">
        <f t="shared" si="92"/>
        <v>0.19999999999999996</v>
      </c>
      <c r="BZ116" s="282">
        <v>0.17</v>
      </c>
      <c r="CA116" s="279">
        <v>0.04</v>
      </c>
      <c r="CB116" s="284">
        <f t="shared" si="105"/>
        <v>0.21000000000000002</v>
      </c>
      <c r="CC116" s="280">
        <f t="shared" si="106"/>
        <v>0.69</v>
      </c>
      <c r="CD116" s="279">
        <v>0.11</v>
      </c>
      <c r="CE116" s="279">
        <v>0.09</v>
      </c>
      <c r="CF116" s="283">
        <v>0.49</v>
      </c>
      <c r="CG116" s="274">
        <v>0.04</v>
      </c>
      <c r="CH116" s="274">
        <v>7.0000000000000007E-2</v>
      </c>
      <c r="CI116" s="274">
        <v>0.12</v>
      </c>
      <c r="CJ116" s="274">
        <v>0.74</v>
      </c>
      <c r="CK116" s="273">
        <v>0.05</v>
      </c>
      <c r="CL116" s="274">
        <v>0.09</v>
      </c>
      <c r="CM116" s="289">
        <f t="shared" si="107"/>
        <v>0.14000000000000001</v>
      </c>
      <c r="CN116" s="290">
        <f t="shared" si="108"/>
        <v>0.86</v>
      </c>
      <c r="CO116" s="274">
        <v>0.15</v>
      </c>
      <c r="CP116" s="274">
        <v>0.71</v>
      </c>
      <c r="CQ116" s="275">
        <f t="shared" si="109"/>
        <v>0.72</v>
      </c>
      <c r="CR116" s="282">
        <v>0.41</v>
      </c>
      <c r="CS116" s="279">
        <v>0.13</v>
      </c>
      <c r="CT116" s="279">
        <v>0.14000000000000001</v>
      </c>
      <c r="CU116" s="279">
        <v>0.05</v>
      </c>
      <c r="CV116" s="283">
        <v>0.15</v>
      </c>
      <c r="CW116" s="279">
        <v>0.8</v>
      </c>
      <c r="CX116" s="279">
        <v>0.16</v>
      </c>
      <c r="CY116" s="279">
        <v>0.03</v>
      </c>
      <c r="CZ116" s="279">
        <v>0</v>
      </c>
      <c r="DA116" s="279">
        <v>0.01</v>
      </c>
      <c r="DB116" s="282">
        <v>0.12</v>
      </c>
      <c r="DC116" s="283">
        <v>0.84</v>
      </c>
      <c r="DD116" s="282">
        <v>0.21</v>
      </c>
      <c r="DE116" s="291">
        <v>0.77</v>
      </c>
      <c r="DF116" s="279">
        <v>0.65</v>
      </c>
      <c r="DG116" s="279">
        <v>0.19</v>
      </c>
      <c r="DH116" s="280">
        <f>DG116+DF116</f>
        <v>0.84000000000000008</v>
      </c>
      <c r="DI116" s="279">
        <v>0.09</v>
      </c>
      <c r="DJ116" s="289">
        <f>DK116+DL116</f>
        <v>0.04</v>
      </c>
      <c r="DK116" s="279">
        <v>0.02</v>
      </c>
      <c r="DL116" s="279">
        <v>0.02</v>
      </c>
      <c r="DM116" s="298">
        <v>360876.14</v>
      </c>
      <c r="DN116" s="315">
        <v>250000</v>
      </c>
      <c r="DO116" s="292">
        <v>0.1</v>
      </c>
      <c r="DP116" s="292">
        <v>0.27</v>
      </c>
      <c r="DQ116" s="292">
        <v>0.28999999999999998</v>
      </c>
      <c r="DR116" s="292">
        <v>0.08</v>
      </c>
      <c r="DS116" s="292">
        <v>0.06</v>
      </c>
    </row>
    <row r="117" spans="1:123" s="68" customFormat="1" x14ac:dyDescent="0.25">
      <c r="A117" s="212">
        <v>43800</v>
      </c>
      <c r="B117" s="295">
        <f t="shared" si="93"/>
        <v>91.7</v>
      </c>
      <c r="C117" s="191">
        <f t="shared" si="65"/>
        <v>12</v>
      </c>
      <c r="D117" s="295">
        <f t="shared" si="94"/>
        <v>103.7</v>
      </c>
      <c r="E117" s="273">
        <v>0.5</v>
      </c>
      <c r="F117" s="274">
        <v>0.1</v>
      </c>
      <c r="G117" s="274">
        <v>0.35</v>
      </c>
      <c r="H117" s="275">
        <f t="shared" si="95"/>
        <v>0.4</v>
      </c>
      <c r="I117" s="276">
        <v>-8.6499999999999994E-2</v>
      </c>
      <c r="J117" s="276">
        <v>7.5399999999999995E-2</v>
      </c>
      <c r="K117" s="293">
        <v>2.9049999999999999E-2</v>
      </c>
      <c r="L117" s="273">
        <v>0.39</v>
      </c>
      <c r="M117" s="274">
        <v>7.0000000000000007E-2</v>
      </c>
      <c r="N117" s="274">
        <v>0.46</v>
      </c>
      <c r="O117" s="275">
        <f t="shared" si="96"/>
        <v>-0.32</v>
      </c>
      <c r="P117" s="277">
        <v>3.6799999999999999E-2</v>
      </c>
      <c r="Q117" s="278">
        <v>4.1500000000000002E-2</v>
      </c>
      <c r="R117" s="279">
        <v>0.16</v>
      </c>
      <c r="S117" s="274">
        <v>0.43</v>
      </c>
      <c r="T117" s="280">
        <f t="shared" si="97"/>
        <v>0.59</v>
      </c>
      <c r="U117" s="279">
        <v>0.23</v>
      </c>
      <c r="V117" s="297">
        <v>0.09</v>
      </c>
      <c r="W117" s="280">
        <f t="shared" si="98"/>
        <v>0.32</v>
      </c>
      <c r="X117" s="281">
        <f t="shared" si="99"/>
        <v>0.26999999999999996</v>
      </c>
      <c r="Y117" s="282">
        <v>0.08</v>
      </c>
      <c r="Z117" s="279">
        <v>0.35</v>
      </c>
      <c r="AA117" s="279">
        <v>0.12</v>
      </c>
      <c r="AB117" s="279">
        <v>0.05</v>
      </c>
      <c r="AC117" s="283">
        <v>0.27</v>
      </c>
      <c r="AD117" s="279">
        <v>0.49</v>
      </c>
      <c r="AE117" s="279">
        <v>0.05</v>
      </c>
      <c r="AF117" s="279">
        <v>0.03</v>
      </c>
      <c r="AG117" s="279">
        <v>0.12</v>
      </c>
      <c r="AH117" s="279">
        <v>0.2</v>
      </c>
      <c r="AI117" s="282">
        <v>0.27</v>
      </c>
      <c r="AJ117" s="279">
        <v>0.38</v>
      </c>
      <c r="AK117" s="284">
        <f t="shared" si="100"/>
        <v>0.65</v>
      </c>
      <c r="AL117" s="279">
        <v>0.16</v>
      </c>
      <c r="AM117" s="279">
        <v>0.06</v>
      </c>
      <c r="AN117" s="284">
        <f t="shared" si="101"/>
        <v>0.22</v>
      </c>
      <c r="AO117" s="275">
        <f t="shared" si="102"/>
        <v>0.43000000000000005</v>
      </c>
      <c r="AP117" s="282">
        <v>0.27</v>
      </c>
      <c r="AQ117" s="281">
        <v>0.14000000000000001</v>
      </c>
      <c r="AR117" s="281">
        <v>0.13</v>
      </c>
      <c r="AS117" s="279">
        <v>0.09</v>
      </c>
      <c r="AT117" s="283">
        <v>0.26</v>
      </c>
      <c r="AU117" s="279">
        <v>0.19</v>
      </c>
      <c r="AV117" s="279">
        <v>0.14000000000000001</v>
      </c>
      <c r="AW117" s="279">
        <v>0.16</v>
      </c>
      <c r="AX117" s="279">
        <v>0.1</v>
      </c>
      <c r="AY117" s="281">
        <v>0.27</v>
      </c>
      <c r="AZ117" s="282">
        <v>0.61</v>
      </c>
      <c r="BA117" s="279">
        <v>0.04</v>
      </c>
      <c r="BB117" s="279">
        <v>0.3</v>
      </c>
      <c r="BC117" s="179">
        <f t="shared" si="87"/>
        <v>0.56999999999999995</v>
      </c>
      <c r="BD117" s="294">
        <v>4.8101999999999999E-2</v>
      </c>
      <c r="BE117" s="285">
        <v>0.66</v>
      </c>
      <c r="BF117" s="279">
        <v>0.28000000000000003</v>
      </c>
      <c r="BG117" s="178">
        <f t="shared" si="88"/>
        <v>0.38</v>
      </c>
      <c r="BH117" s="282">
        <v>0.53</v>
      </c>
      <c r="BI117" s="279">
        <v>0.36</v>
      </c>
      <c r="BJ117" s="179">
        <f t="shared" si="89"/>
        <v>0.17000000000000004</v>
      </c>
      <c r="BK117" s="279">
        <v>0.24</v>
      </c>
      <c r="BL117" s="279">
        <v>0.26</v>
      </c>
      <c r="BM117" s="286">
        <f t="shared" si="103"/>
        <v>0.5</v>
      </c>
      <c r="BN117" s="287">
        <v>0.4</v>
      </c>
      <c r="BO117" s="288">
        <v>7.0000000000000007E-2</v>
      </c>
      <c r="BP117" s="279">
        <v>0.02</v>
      </c>
      <c r="BQ117" s="33">
        <f t="shared" si="90"/>
        <v>9.0000000000000011E-2</v>
      </c>
      <c r="BR117" s="178">
        <f t="shared" si="91"/>
        <v>0.41</v>
      </c>
      <c r="BS117" s="282">
        <v>0.28000000000000003</v>
      </c>
      <c r="BT117" s="274">
        <v>0.11</v>
      </c>
      <c r="BU117" s="274">
        <v>0.6</v>
      </c>
      <c r="BV117" s="275">
        <f t="shared" si="104"/>
        <v>0.17000000000000004</v>
      </c>
      <c r="BW117" s="279">
        <v>0.4</v>
      </c>
      <c r="BX117" s="279">
        <v>0.57999999999999996</v>
      </c>
      <c r="BY117" s="178">
        <f t="shared" si="92"/>
        <v>0.17999999999999994</v>
      </c>
      <c r="BZ117" s="282">
        <v>0.22</v>
      </c>
      <c r="CA117" s="279">
        <v>0.04</v>
      </c>
      <c r="CB117" s="284">
        <f t="shared" si="105"/>
        <v>0.26</v>
      </c>
      <c r="CC117" s="280">
        <f t="shared" si="106"/>
        <v>0.66999999999999993</v>
      </c>
      <c r="CD117" s="279">
        <v>0.05</v>
      </c>
      <c r="CE117" s="279">
        <v>0.12</v>
      </c>
      <c r="CF117" s="283">
        <v>0.5</v>
      </c>
      <c r="CG117" s="274">
        <v>0.04</v>
      </c>
      <c r="CH117" s="274">
        <v>0.06</v>
      </c>
      <c r="CI117" s="274">
        <v>0.16</v>
      </c>
      <c r="CJ117" s="274">
        <v>0.7</v>
      </c>
      <c r="CK117" s="273">
        <v>0.04</v>
      </c>
      <c r="CL117" s="274">
        <v>0.08</v>
      </c>
      <c r="CM117" s="289">
        <f t="shared" si="107"/>
        <v>0.12</v>
      </c>
      <c r="CN117" s="290">
        <f t="shared" si="108"/>
        <v>0.86</v>
      </c>
      <c r="CO117" s="274">
        <v>0.21</v>
      </c>
      <c r="CP117" s="274">
        <v>0.65</v>
      </c>
      <c r="CQ117" s="275">
        <f t="shared" si="109"/>
        <v>0.74</v>
      </c>
      <c r="CR117" s="282">
        <v>0.39</v>
      </c>
      <c r="CS117" s="279">
        <v>0.13</v>
      </c>
      <c r="CT117" s="279">
        <v>0.15</v>
      </c>
      <c r="CU117" s="279">
        <v>0.08</v>
      </c>
      <c r="CV117" s="283">
        <v>0.12</v>
      </c>
      <c r="CW117" s="279">
        <v>0.81</v>
      </c>
      <c r="CX117" s="279">
        <v>0.16</v>
      </c>
      <c r="CY117" s="279">
        <v>0.02</v>
      </c>
      <c r="CZ117" s="279">
        <v>0.01</v>
      </c>
      <c r="DA117" s="279">
        <v>0.01</v>
      </c>
      <c r="DB117" s="282">
        <v>0.13</v>
      </c>
      <c r="DC117" s="283">
        <v>0.85</v>
      </c>
      <c r="DD117" s="282">
        <v>0.22</v>
      </c>
      <c r="DE117" s="291">
        <v>0.76</v>
      </c>
      <c r="DF117" s="279">
        <v>0.68</v>
      </c>
      <c r="DG117" s="279">
        <v>0.16</v>
      </c>
      <c r="DH117" s="280">
        <f>DG117+DF117</f>
        <v>0.84000000000000008</v>
      </c>
      <c r="DI117" s="279">
        <v>0.08</v>
      </c>
      <c r="DJ117" s="289">
        <f>DK117+DL117</f>
        <v>0.05</v>
      </c>
      <c r="DK117" s="279">
        <v>0.02</v>
      </c>
      <c r="DL117" s="279">
        <v>0.03</v>
      </c>
      <c r="DM117" s="298">
        <v>382393.87</v>
      </c>
      <c r="DN117" s="315">
        <v>250000</v>
      </c>
      <c r="DO117" s="292">
        <v>0.1</v>
      </c>
      <c r="DP117" s="292">
        <v>0.28000000000000003</v>
      </c>
      <c r="DQ117" s="292">
        <v>0.27</v>
      </c>
      <c r="DR117" s="292">
        <v>0.09</v>
      </c>
      <c r="DS117" s="292">
        <v>0.09</v>
      </c>
    </row>
    <row r="118" spans="1:123" s="68" customFormat="1" x14ac:dyDescent="0.25">
      <c r="A118" s="212">
        <v>43831</v>
      </c>
      <c r="B118" s="295">
        <f t="shared" si="93"/>
        <v>93</v>
      </c>
      <c r="C118" s="191">
        <f t="shared" ref="C118:C122" si="110">D118-B118</f>
        <v>11.099999999999994</v>
      </c>
      <c r="D118" s="295">
        <f t="shared" si="94"/>
        <v>104.1</v>
      </c>
      <c r="E118" s="273">
        <v>0.48</v>
      </c>
      <c r="F118" s="274">
        <v>7.0000000000000007E-2</v>
      </c>
      <c r="G118" s="274">
        <v>0.38</v>
      </c>
      <c r="H118" s="275">
        <f t="shared" si="95"/>
        <v>0.41</v>
      </c>
      <c r="I118" s="276">
        <v>-0.12039999999999999</v>
      </c>
      <c r="J118" s="276">
        <v>7.0000000000000007E-2</v>
      </c>
      <c r="K118" s="293">
        <v>2.5172E-2</v>
      </c>
      <c r="L118" s="273">
        <v>0.33</v>
      </c>
      <c r="M118" s="274">
        <v>7.0000000000000007E-2</v>
      </c>
      <c r="N118" s="274">
        <v>0.48</v>
      </c>
      <c r="O118" s="275">
        <f t="shared" si="96"/>
        <v>-0.26</v>
      </c>
      <c r="P118" s="277" t="s">
        <v>130</v>
      </c>
      <c r="Q118" s="278" t="s">
        <v>130</v>
      </c>
      <c r="R118" s="279">
        <v>0.19</v>
      </c>
      <c r="S118" s="274">
        <v>0.4</v>
      </c>
      <c r="T118" s="280">
        <f t="shared" si="97"/>
        <v>0.59000000000000008</v>
      </c>
      <c r="U118" s="279">
        <v>0.22</v>
      </c>
      <c r="V118" s="297">
        <v>0.08</v>
      </c>
      <c r="W118" s="280">
        <f t="shared" si="98"/>
        <v>0.3</v>
      </c>
      <c r="X118" s="281">
        <f t="shared" si="99"/>
        <v>0.29000000000000009</v>
      </c>
      <c r="Y118" s="282">
        <v>0.08</v>
      </c>
      <c r="Z118" s="279">
        <v>0.33</v>
      </c>
      <c r="AA118" s="279">
        <v>0.13</v>
      </c>
      <c r="AB118" s="279">
        <v>0.04</v>
      </c>
      <c r="AC118" s="283">
        <v>0.26</v>
      </c>
      <c r="AD118" s="279">
        <v>0.48</v>
      </c>
      <c r="AE118" s="279">
        <v>7.0000000000000007E-2</v>
      </c>
      <c r="AF118" s="279">
        <v>0.04</v>
      </c>
      <c r="AG118" s="279">
        <v>0.1</v>
      </c>
      <c r="AH118" s="279">
        <v>0.24</v>
      </c>
      <c r="AI118" s="282">
        <v>0.26</v>
      </c>
      <c r="AJ118" s="279">
        <v>0.4</v>
      </c>
      <c r="AK118" s="284">
        <f t="shared" si="100"/>
        <v>0.66</v>
      </c>
      <c r="AL118" s="279">
        <v>0.17</v>
      </c>
      <c r="AM118" s="279">
        <v>0.04</v>
      </c>
      <c r="AN118" s="284">
        <f t="shared" si="101"/>
        <v>0.21000000000000002</v>
      </c>
      <c r="AO118" s="275">
        <f t="shared" si="102"/>
        <v>0.45</v>
      </c>
      <c r="AP118" s="282">
        <v>0.26</v>
      </c>
      <c r="AQ118" s="281">
        <v>0.19</v>
      </c>
      <c r="AR118" s="281">
        <v>0.15</v>
      </c>
      <c r="AS118" s="279">
        <v>0.06</v>
      </c>
      <c r="AT118" s="283">
        <v>0.24</v>
      </c>
      <c r="AU118" s="279">
        <v>0.13</v>
      </c>
      <c r="AV118" s="279">
        <v>0.08</v>
      </c>
      <c r="AW118" s="279">
        <v>0.14000000000000001</v>
      </c>
      <c r="AX118" s="279">
        <v>0.18</v>
      </c>
      <c r="AY118" s="281">
        <v>0.32</v>
      </c>
      <c r="AZ118" s="282">
        <v>0.6</v>
      </c>
      <c r="BA118" s="279">
        <v>0.03</v>
      </c>
      <c r="BB118" s="279">
        <v>0.32</v>
      </c>
      <c r="BC118" s="179">
        <f t="shared" ref="BC118:BC122" si="111">AZ118-BA118</f>
        <v>0.56999999999999995</v>
      </c>
      <c r="BD118" s="294">
        <v>4.6494000000000001E-2</v>
      </c>
      <c r="BE118" s="285">
        <v>0.64</v>
      </c>
      <c r="BF118" s="279">
        <v>0.32</v>
      </c>
      <c r="BG118" s="178">
        <f t="shared" ref="BG118:BG122" si="112">BE118-BF118</f>
        <v>0.32</v>
      </c>
      <c r="BH118" s="282">
        <v>0.57999999999999996</v>
      </c>
      <c r="BI118" s="279">
        <v>0.34</v>
      </c>
      <c r="BJ118" s="179">
        <f t="shared" ref="BJ118:BJ122" si="113">BH118-BI118</f>
        <v>0.23999999999999994</v>
      </c>
      <c r="BK118" s="279">
        <v>0.27</v>
      </c>
      <c r="BL118" s="279">
        <v>0.27</v>
      </c>
      <c r="BM118" s="286">
        <f t="shared" si="103"/>
        <v>0.54</v>
      </c>
      <c r="BN118" s="287">
        <v>0.36</v>
      </c>
      <c r="BO118" s="288">
        <v>0.05</v>
      </c>
      <c r="BP118" s="279">
        <v>0.04</v>
      </c>
      <c r="BQ118" s="33">
        <f t="shared" ref="BQ118:BQ122" si="114">BO118+BP118</f>
        <v>0.09</v>
      </c>
      <c r="BR118" s="178">
        <f t="shared" ref="BR118:BR122" si="115">BM118-BQ118</f>
        <v>0.45000000000000007</v>
      </c>
      <c r="BS118" s="282">
        <v>0.27</v>
      </c>
      <c r="BT118" s="274">
        <v>0.11</v>
      </c>
      <c r="BU118" s="274">
        <v>0.61</v>
      </c>
      <c r="BV118" s="275">
        <f t="shared" si="104"/>
        <v>0.16000000000000003</v>
      </c>
      <c r="BW118" s="279">
        <v>0.38</v>
      </c>
      <c r="BX118" s="279">
        <v>0.57999999999999996</v>
      </c>
      <c r="BY118" s="178">
        <f t="shared" ref="BY118:BY122" si="116">BX118-BW118</f>
        <v>0.19999999999999996</v>
      </c>
      <c r="BZ118" s="282">
        <v>0.17</v>
      </c>
      <c r="CA118" s="279">
        <v>7.0000000000000007E-2</v>
      </c>
      <c r="CB118" s="284">
        <f t="shared" si="105"/>
        <v>0.24000000000000002</v>
      </c>
      <c r="CC118" s="280">
        <f t="shared" si="106"/>
        <v>0.72</v>
      </c>
      <c r="CD118" s="279">
        <v>0.08</v>
      </c>
      <c r="CE118" s="279">
        <v>0.2</v>
      </c>
      <c r="CF118" s="283">
        <v>0.44</v>
      </c>
      <c r="CG118" s="274">
        <v>0.06</v>
      </c>
      <c r="CH118" s="274">
        <v>7.0000000000000007E-2</v>
      </c>
      <c r="CI118" s="274">
        <v>0.15</v>
      </c>
      <c r="CJ118" s="274">
        <v>0.7</v>
      </c>
      <c r="CK118" s="273">
        <v>0.05</v>
      </c>
      <c r="CL118" s="274">
        <v>0.09</v>
      </c>
      <c r="CM118" s="289">
        <f t="shared" si="107"/>
        <v>0.14000000000000001</v>
      </c>
      <c r="CN118" s="290">
        <f t="shared" si="108"/>
        <v>0.8600000000000001</v>
      </c>
      <c r="CO118" s="274">
        <v>0.19</v>
      </c>
      <c r="CP118" s="274">
        <v>0.67</v>
      </c>
      <c r="CQ118" s="275">
        <f t="shared" si="109"/>
        <v>0.72000000000000008</v>
      </c>
      <c r="CR118" s="282">
        <v>0.37</v>
      </c>
      <c r="CS118" s="279">
        <v>0.15</v>
      </c>
      <c r="CT118" s="279">
        <v>0.16</v>
      </c>
      <c r="CU118" s="279">
        <v>0.06</v>
      </c>
      <c r="CV118" s="283">
        <v>0.14000000000000001</v>
      </c>
      <c r="CW118" s="279">
        <v>0.8</v>
      </c>
      <c r="CX118" s="279">
        <v>0.17</v>
      </c>
      <c r="CY118" s="279">
        <v>0.02</v>
      </c>
      <c r="CZ118" s="279">
        <v>0.01</v>
      </c>
      <c r="DA118" s="279">
        <v>0.01</v>
      </c>
      <c r="DB118" s="282" t="s">
        <v>130</v>
      </c>
      <c r="DC118" s="283" t="s">
        <v>130</v>
      </c>
      <c r="DD118" s="282" t="s">
        <v>130</v>
      </c>
      <c r="DE118" s="291" t="s">
        <v>130</v>
      </c>
      <c r="DF118" s="279" t="s">
        <v>130</v>
      </c>
      <c r="DG118" s="279" t="s">
        <v>130</v>
      </c>
      <c r="DH118" s="280" t="s">
        <v>130</v>
      </c>
      <c r="DI118" s="279" t="s">
        <v>130</v>
      </c>
      <c r="DJ118" s="289" t="s">
        <v>130</v>
      </c>
      <c r="DK118" s="279" t="s">
        <v>130</v>
      </c>
      <c r="DL118" s="279" t="s">
        <v>130</v>
      </c>
      <c r="DM118" s="298" t="s">
        <v>130</v>
      </c>
      <c r="DN118" s="315" t="s">
        <v>130</v>
      </c>
      <c r="DO118" s="292" t="s">
        <v>130</v>
      </c>
      <c r="DP118" s="292" t="s">
        <v>130</v>
      </c>
      <c r="DQ118" s="292" t="s">
        <v>130</v>
      </c>
      <c r="DR118" s="292" t="s">
        <v>130</v>
      </c>
      <c r="DS118" s="292" t="s">
        <v>130</v>
      </c>
    </row>
    <row r="119" spans="1:123" s="68" customFormat="1" x14ac:dyDescent="0.25">
      <c r="A119" s="212">
        <v>43862</v>
      </c>
      <c r="B119" s="295">
        <f t="shared" ref="B119:B123" si="117">ROUND(63.5+100*(T119-W119+AK119-AN119+E119-F119+M119-L119+BS119-BT119+CN119-CM119)/6,1)</f>
        <v>92.5</v>
      </c>
      <c r="C119" s="191">
        <f t="shared" si="110"/>
        <v>11.799999999999997</v>
      </c>
      <c r="D119" s="295">
        <f t="shared" ref="D119:D123" si="118">ROUND(63.5+100*(T119-W119+AK119-AN119+E119-F119+BS119-BT119+CN119-CM119)/5,1)</f>
        <v>104.3</v>
      </c>
      <c r="E119" s="273">
        <v>0.47</v>
      </c>
      <c r="F119" s="274">
        <v>0.08</v>
      </c>
      <c r="G119" s="274">
        <v>0.38</v>
      </c>
      <c r="H119" s="275">
        <f t="shared" ref="H119:H123" si="119">E119-F119</f>
        <v>0.38999999999999996</v>
      </c>
      <c r="I119" s="276">
        <v>-9.74E-2</v>
      </c>
      <c r="J119" s="276">
        <v>7.6999999999999999E-2</v>
      </c>
      <c r="K119" s="293">
        <v>2.8398E-2</v>
      </c>
      <c r="L119" s="273">
        <v>0.38</v>
      </c>
      <c r="M119" s="274">
        <v>0.08</v>
      </c>
      <c r="N119" s="274">
        <v>0.46</v>
      </c>
      <c r="O119" s="275">
        <f t="shared" si="96"/>
        <v>-0.3</v>
      </c>
      <c r="P119" s="277" t="s">
        <v>130</v>
      </c>
      <c r="Q119" s="278" t="s">
        <v>130</v>
      </c>
      <c r="R119" s="279">
        <v>0.18</v>
      </c>
      <c r="S119" s="274">
        <v>0.41</v>
      </c>
      <c r="T119" s="280">
        <f t="shared" si="97"/>
        <v>0.59</v>
      </c>
      <c r="U119" s="279">
        <v>0.21</v>
      </c>
      <c r="V119" s="297">
        <v>0.11</v>
      </c>
      <c r="W119" s="280">
        <f t="shared" si="98"/>
        <v>0.32</v>
      </c>
      <c r="X119" s="281">
        <f t="shared" si="99"/>
        <v>0.26999999999999996</v>
      </c>
      <c r="Y119" s="282">
        <v>0.1</v>
      </c>
      <c r="Z119" s="279">
        <v>0.32</v>
      </c>
      <c r="AA119" s="279">
        <v>0.18</v>
      </c>
      <c r="AB119" s="279">
        <v>0.05</v>
      </c>
      <c r="AC119" s="283">
        <v>0.23</v>
      </c>
      <c r="AD119" s="279">
        <v>0.51</v>
      </c>
      <c r="AE119" s="279">
        <v>0.05</v>
      </c>
      <c r="AF119" s="279">
        <v>0.1</v>
      </c>
      <c r="AG119" s="279">
        <v>0.14000000000000001</v>
      </c>
      <c r="AH119" s="279">
        <v>0.13</v>
      </c>
      <c r="AI119" s="282">
        <v>0.27</v>
      </c>
      <c r="AJ119" s="279">
        <v>0.4</v>
      </c>
      <c r="AK119" s="284">
        <f t="shared" si="100"/>
        <v>0.67</v>
      </c>
      <c r="AL119" s="279">
        <v>0.15</v>
      </c>
      <c r="AM119" s="279">
        <v>7.0000000000000007E-2</v>
      </c>
      <c r="AN119" s="284">
        <f t="shared" si="101"/>
        <v>0.22</v>
      </c>
      <c r="AO119" s="275">
        <f t="shared" si="102"/>
        <v>0.45000000000000007</v>
      </c>
      <c r="AP119" s="282">
        <v>0.27</v>
      </c>
      <c r="AQ119" s="281">
        <v>0.17</v>
      </c>
      <c r="AR119" s="281">
        <v>0.13</v>
      </c>
      <c r="AS119" s="279">
        <v>0.08</v>
      </c>
      <c r="AT119" s="283">
        <v>0.24</v>
      </c>
      <c r="AU119" s="279">
        <v>0.11</v>
      </c>
      <c r="AV119" s="279">
        <v>7.0000000000000007E-2</v>
      </c>
      <c r="AW119" s="279">
        <v>0.22</v>
      </c>
      <c r="AX119" s="279">
        <v>0.18</v>
      </c>
      <c r="AY119" s="281">
        <v>0.28999999999999998</v>
      </c>
      <c r="AZ119" s="282">
        <v>0.6</v>
      </c>
      <c r="BA119" s="279">
        <v>0.03</v>
      </c>
      <c r="BB119" s="279">
        <v>0.32</v>
      </c>
      <c r="BC119" s="179">
        <f t="shared" si="111"/>
        <v>0.56999999999999995</v>
      </c>
      <c r="BD119" s="294">
        <v>5.1221999999999997E-2</v>
      </c>
      <c r="BE119" s="285">
        <v>0.67</v>
      </c>
      <c r="BF119" s="279">
        <v>0.3</v>
      </c>
      <c r="BG119" s="178">
        <f t="shared" si="112"/>
        <v>0.37000000000000005</v>
      </c>
      <c r="BH119" s="282">
        <v>0.61</v>
      </c>
      <c r="BI119" s="279">
        <v>0.33</v>
      </c>
      <c r="BJ119" s="179">
        <f t="shared" si="113"/>
        <v>0.27999999999999997</v>
      </c>
      <c r="BK119" s="279">
        <v>0.23</v>
      </c>
      <c r="BL119" s="279">
        <v>0.28000000000000003</v>
      </c>
      <c r="BM119" s="286">
        <f t="shared" si="103"/>
        <v>0.51</v>
      </c>
      <c r="BN119" s="287">
        <v>0.37</v>
      </c>
      <c r="BO119" s="288">
        <v>7.0000000000000007E-2</v>
      </c>
      <c r="BP119" s="279">
        <v>0.04</v>
      </c>
      <c r="BQ119" s="33">
        <f t="shared" si="114"/>
        <v>0.11000000000000001</v>
      </c>
      <c r="BR119" s="178">
        <f t="shared" si="115"/>
        <v>0.4</v>
      </c>
      <c r="BS119" s="282">
        <v>0.32</v>
      </c>
      <c r="BT119" s="274">
        <v>0.11</v>
      </c>
      <c r="BU119" s="274">
        <v>0.56000000000000005</v>
      </c>
      <c r="BV119" s="275">
        <f t="shared" si="104"/>
        <v>0.21000000000000002</v>
      </c>
      <c r="BW119" s="279">
        <v>0.39</v>
      </c>
      <c r="BX119" s="279">
        <v>0.59</v>
      </c>
      <c r="BY119" s="178">
        <f t="shared" si="116"/>
        <v>0.19999999999999996</v>
      </c>
      <c r="BZ119" s="282">
        <v>0.14000000000000001</v>
      </c>
      <c r="CA119" s="279">
        <v>0.06</v>
      </c>
      <c r="CB119" s="284">
        <f t="shared" si="105"/>
        <v>0.2</v>
      </c>
      <c r="CC119" s="280">
        <f t="shared" si="106"/>
        <v>0.7</v>
      </c>
      <c r="CD119" s="279">
        <v>0.11</v>
      </c>
      <c r="CE119" s="279">
        <v>0.11</v>
      </c>
      <c r="CF119" s="283">
        <v>0.48</v>
      </c>
      <c r="CG119" s="274">
        <v>0.06</v>
      </c>
      <c r="CH119" s="274">
        <v>0.06</v>
      </c>
      <c r="CI119" s="274">
        <v>0.15</v>
      </c>
      <c r="CJ119" s="274">
        <v>0.7</v>
      </c>
      <c r="CK119" s="273">
        <v>0.05</v>
      </c>
      <c r="CL119" s="274">
        <v>0.08</v>
      </c>
      <c r="CM119" s="289">
        <f t="shared" si="107"/>
        <v>0.13</v>
      </c>
      <c r="CN119" s="290">
        <f t="shared" si="108"/>
        <v>0.85000000000000009</v>
      </c>
      <c r="CO119" s="274">
        <v>0.19</v>
      </c>
      <c r="CP119" s="274">
        <v>0.66</v>
      </c>
      <c r="CQ119" s="275">
        <f t="shared" si="109"/>
        <v>0.72000000000000008</v>
      </c>
      <c r="CR119" s="282">
        <v>0.43</v>
      </c>
      <c r="CS119" s="279">
        <v>0.14000000000000001</v>
      </c>
      <c r="CT119" s="279">
        <v>0.13</v>
      </c>
      <c r="CU119" s="279">
        <v>7.0000000000000007E-2</v>
      </c>
      <c r="CV119" s="283">
        <v>0.15</v>
      </c>
      <c r="CW119" s="279">
        <v>0.77</v>
      </c>
      <c r="CX119" s="279">
        <v>0.19</v>
      </c>
      <c r="CY119" s="279">
        <v>0.02</v>
      </c>
      <c r="CZ119" s="279">
        <v>0.01</v>
      </c>
      <c r="DA119" s="279">
        <v>0</v>
      </c>
      <c r="DB119" s="282" t="s">
        <v>130</v>
      </c>
      <c r="DC119" s="283" t="s">
        <v>130</v>
      </c>
      <c r="DD119" s="282" t="s">
        <v>130</v>
      </c>
      <c r="DE119" s="291" t="s">
        <v>130</v>
      </c>
      <c r="DF119" s="279" t="s">
        <v>130</v>
      </c>
      <c r="DG119" s="279" t="s">
        <v>130</v>
      </c>
      <c r="DH119" s="280" t="s">
        <v>130</v>
      </c>
      <c r="DI119" s="279" t="s">
        <v>130</v>
      </c>
      <c r="DJ119" s="289" t="s">
        <v>130</v>
      </c>
      <c r="DK119" s="279" t="s">
        <v>130</v>
      </c>
      <c r="DL119" s="279" t="s">
        <v>130</v>
      </c>
      <c r="DM119" s="298" t="s">
        <v>130</v>
      </c>
      <c r="DN119" s="315" t="s">
        <v>130</v>
      </c>
      <c r="DO119" s="292" t="s">
        <v>130</v>
      </c>
      <c r="DP119" s="292" t="s">
        <v>130</v>
      </c>
      <c r="DQ119" s="292" t="s">
        <v>130</v>
      </c>
      <c r="DR119" s="292" t="s">
        <v>130</v>
      </c>
      <c r="DS119" s="292" t="s">
        <v>130</v>
      </c>
    </row>
    <row r="120" spans="1:123" s="68" customFormat="1" x14ac:dyDescent="0.25">
      <c r="A120" s="212">
        <v>43891</v>
      </c>
      <c r="B120" s="295">
        <f t="shared" si="117"/>
        <v>80.8</v>
      </c>
      <c r="C120" s="191">
        <f t="shared" si="110"/>
        <v>7.2999999999999972</v>
      </c>
      <c r="D120" s="295">
        <f t="shared" si="118"/>
        <v>88.1</v>
      </c>
      <c r="E120" s="273">
        <v>0.39</v>
      </c>
      <c r="F120" s="274">
        <v>0.22</v>
      </c>
      <c r="G120" s="274">
        <v>0.32</v>
      </c>
      <c r="H120" s="275">
        <f t="shared" si="119"/>
        <v>0.17</v>
      </c>
      <c r="I120" s="276">
        <v>-0.10589999999999999</v>
      </c>
      <c r="J120" s="276">
        <v>7.7100000000000002E-2</v>
      </c>
      <c r="K120" s="293">
        <v>6.7710000000000001E-3</v>
      </c>
      <c r="L120" s="273">
        <v>0.39</v>
      </c>
      <c r="M120" s="274">
        <v>0.2</v>
      </c>
      <c r="N120" s="274">
        <v>0.33</v>
      </c>
      <c r="O120" s="275">
        <f t="shared" ref="O120:O124" si="120">M120-L120</f>
        <v>-0.19</v>
      </c>
      <c r="P120" s="277" t="s">
        <v>130</v>
      </c>
      <c r="Q120" s="278" t="s">
        <v>130</v>
      </c>
      <c r="R120" s="279">
        <v>0.19</v>
      </c>
      <c r="S120" s="274">
        <v>0.37</v>
      </c>
      <c r="T120" s="280">
        <f t="shared" ref="T120:T124" si="121">S120+R120</f>
        <v>0.56000000000000005</v>
      </c>
      <c r="U120" s="279">
        <v>0.23</v>
      </c>
      <c r="V120" s="297">
        <v>0.13</v>
      </c>
      <c r="W120" s="280">
        <f t="shared" ref="W120:W124" si="122">V120+U120</f>
        <v>0.36</v>
      </c>
      <c r="X120" s="281">
        <f t="shared" ref="X120:X124" si="123">T120-W120</f>
        <v>0.20000000000000007</v>
      </c>
      <c r="Y120" s="282">
        <v>0.12</v>
      </c>
      <c r="Z120" s="279">
        <v>0.44</v>
      </c>
      <c r="AA120" s="279">
        <v>0.09</v>
      </c>
      <c r="AB120" s="279">
        <v>0.05</v>
      </c>
      <c r="AC120" s="283">
        <v>0.2</v>
      </c>
      <c r="AD120" s="279">
        <v>0.33</v>
      </c>
      <c r="AE120" s="279">
        <v>0.03</v>
      </c>
      <c r="AF120" s="279">
        <v>0.09</v>
      </c>
      <c r="AG120" s="279">
        <v>0.08</v>
      </c>
      <c r="AH120" s="279">
        <v>0.32</v>
      </c>
      <c r="AI120" s="282">
        <v>0.21</v>
      </c>
      <c r="AJ120" s="279">
        <v>0.31</v>
      </c>
      <c r="AK120" s="284">
        <f t="shared" ref="AK120:AK124" si="124">AJ120+AI120</f>
        <v>0.52</v>
      </c>
      <c r="AL120" s="279">
        <v>0.25</v>
      </c>
      <c r="AM120" s="279">
        <v>0.11</v>
      </c>
      <c r="AN120" s="284">
        <f t="shared" ref="AN120:AN124" si="125">AM120+AL120</f>
        <v>0.36</v>
      </c>
      <c r="AO120" s="275">
        <f t="shared" ref="AO120:AO124" si="126">AK120-AN120</f>
        <v>0.16000000000000003</v>
      </c>
      <c r="AP120" s="282">
        <v>0.27</v>
      </c>
      <c r="AQ120" s="281">
        <v>0.21</v>
      </c>
      <c r="AR120" s="281">
        <v>0.14000000000000001</v>
      </c>
      <c r="AS120" s="279">
        <v>0.08</v>
      </c>
      <c r="AT120" s="283">
        <v>0.21</v>
      </c>
      <c r="AU120" s="279">
        <v>0.16</v>
      </c>
      <c r="AV120" s="279">
        <v>0.05</v>
      </c>
      <c r="AW120" s="279">
        <v>0.09</v>
      </c>
      <c r="AX120" s="279">
        <v>0.09</v>
      </c>
      <c r="AY120" s="281">
        <v>0.47</v>
      </c>
      <c r="AZ120" s="282">
        <v>0.52</v>
      </c>
      <c r="BA120" s="279">
        <v>7.0000000000000007E-2</v>
      </c>
      <c r="BB120" s="279">
        <v>0.36</v>
      </c>
      <c r="BC120" s="179">
        <f t="shared" si="111"/>
        <v>0.45</v>
      </c>
      <c r="BD120" s="294">
        <v>3.5136000000000001E-2</v>
      </c>
      <c r="BE120" s="285">
        <v>0.66</v>
      </c>
      <c r="BF120" s="279">
        <v>0.3</v>
      </c>
      <c r="BG120" s="178">
        <f t="shared" si="112"/>
        <v>0.36000000000000004</v>
      </c>
      <c r="BH120" s="282">
        <v>0.44</v>
      </c>
      <c r="BI120" s="279">
        <v>0.46</v>
      </c>
      <c r="BJ120" s="179">
        <f t="shared" si="113"/>
        <v>-2.0000000000000018E-2</v>
      </c>
      <c r="BK120" s="279">
        <v>0.2</v>
      </c>
      <c r="BL120" s="279">
        <v>0.28999999999999998</v>
      </c>
      <c r="BM120" s="286">
        <f t="shared" ref="BM120:BM124" si="127">BL120+BK120</f>
        <v>0.49</v>
      </c>
      <c r="BN120" s="287">
        <v>0.36</v>
      </c>
      <c r="BO120" s="288">
        <v>0.08</v>
      </c>
      <c r="BP120" s="279">
        <v>0.04</v>
      </c>
      <c r="BQ120" s="33">
        <f t="shared" si="114"/>
        <v>0.12</v>
      </c>
      <c r="BR120" s="178">
        <f t="shared" si="115"/>
        <v>0.37</v>
      </c>
      <c r="BS120" s="282">
        <v>0.27</v>
      </c>
      <c r="BT120" s="274">
        <v>0.11</v>
      </c>
      <c r="BU120" s="274">
        <v>0.61</v>
      </c>
      <c r="BV120" s="275">
        <f t="shared" ref="BV120:BV124" si="128">BS120-BT120</f>
        <v>0.16000000000000003</v>
      </c>
      <c r="BW120" s="279">
        <v>0.42</v>
      </c>
      <c r="BX120" s="279">
        <v>0.56000000000000005</v>
      </c>
      <c r="BY120" s="178">
        <f t="shared" si="116"/>
        <v>0.14000000000000007</v>
      </c>
      <c r="BZ120" s="282">
        <v>0.14000000000000001</v>
      </c>
      <c r="CA120" s="279">
        <v>0.06</v>
      </c>
      <c r="CB120" s="284">
        <f t="shared" ref="CB120:CB124" si="129">SUM(BZ120:CA120)</f>
        <v>0.2</v>
      </c>
      <c r="CC120" s="280">
        <f t="shared" ref="CC120:CC124" si="130">SUM(CD120:CF120)</f>
        <v>0.74</v>
      </c>
      <c r="CD120" s="279">
        <v>0.08</v>
      </c>
      <c r="CE120" s="279">
        <v>0.17</v>
      </c>
      <c r="CF120" s="283">
        <v>0.49</v>
      </c>
      <c r="CG120" s="274">
        <v>7.0000000000000007E-2</v>
      </c>
      <c r="CH120" s="274">
        <v>0.11</v>
      </c>
      <c r="CI120" s="274">
        <v>0.12</v>
      </c>
      <c r="CJ120" s="274">
        <v>0.7</v>
      </c>
      <c r="CK120" s="273">
        <v>0.08</v>
      </c>
      <c r="CL120" s="274">
        <v>0.15</v>
      </c>
      <c r="CM120" s="289">
        <f t="shared" ref="CM120:CM124" si="131">CL120+CK120</f>
        <v>0.22999999999999998</v>
      </c>
      <c r="CN120" s="290">
        <f t="shared" ref="CN120:CN124" si="132">CO120+CP120</f>
        <v>0.77</v>
      </c>
      <c r="CO120" s="274">
        <v>0.15</v>
      </c>
      <c r="CP120" s="274">
        <v>0.62</v>
      </c>
      <c r="CQ120" s="275">
        <f t="shared" ref="CQ120:CQ124" si="133">CN120-CM120</f>
        <v>0.54</v>
      </c>
      <c r="CR120" s="282">
        <v>0.38</v>
      </c>
      <c r="CS120" s="279">
        <v>0.15</v>
      </c>
      <c r="CT120" s="279">
        <v>0.13</v>
      </c>
      <c r="CU120" s="279">
        <v>0.09</v>
      </c>
      <c r="CV120" s="283">
        <v>0.16</v>
      </c>
      <c r="CW120" s="279">
        <v>0.81</v>
      </c>
      <c r="CX120" s="279">
        <v>0.16</v>
      </c>
      <c r="CY120" s="279">
        <v>0.01</v>
      </c>
      <c r="CZ120" s="279">
        <v>0.01</v>
      </c>
      <c r="DA120" s="279">
        <v>0</v>
      </c>
      <c r="DB120" s="282" t="s">
        <v>130</v>
      </c>
      <c r="DC120" s="283" t="s">
        <v>130</v>
      </c>
      <c r="DD120" s="282" t="s">
        <v>130</v>
      </c>
      <c r="DE120" s="291" t="s">
        <v>130</v>
      </c>
      <c r="DF120" s="279" t="s">
        <v>130</v>
      </c>
      <c r="DG120" s="279" t="s">
        <v>130</v>
      </c>
      <c r="DH120" s="280" t="s">
        <v>130</v>
      </c>
      <c r="DI120" s="279" t="s">
        <v>130</v>
      </c>
      <c r="DJ120" s="289" t="s">
        <v>130</v>
      </c>
      <c r="DK120" s="279" t="s">
        <v>130</v>
      </c>
      <c r="DL120" s="279" t="s">
        <v>130</v>
      </c>
      <c r="DM120" s="298" t="s">
        <v>130</v>
      </c>
      <c r="DN120" s="315" t="s">
        <v>130</v>
      </c>
      <c r="DO120" s="292" t="s">
        <v>130</v>
      </c>
      <c r="DP120" s="292" t="s">
        <v>130</v>
      </c>
      <c r="DQ120" s="292" t="s">
        <v>130</v>
      </c>
      <c r="DR120" s="292" t="s">
        <v>130</v>
      </c>
      <c r="DS120" s="292" t="s">
        <v>130</v>
      </c>
    </row>
    <row r="121" spans="1:123" s="68" customFormat="1" x14ac:dyDescent="0.25">
      <c r="A121" s="212">
        <v>43922</v>
      </c>
      <c r="B121" s="295">
        <f t="shared" si="117"/>
        <v>63</v>
      </c>
      <c r="C121" s="191">
        <f t="shared" si="110"/>
        <v>1.9000000000000057</v>
      </c>
      <c r="D121" s="295">
        <f t="shared" si="118"/>
        <v>64.900000000000006</v>
      </c>
      <c r="E121" s="273">
        <v>0.23</v>
      </c>
      <c r="F121" s="274">
        <v>0.34</v>
      </c>
      <c r="G121" s="274">
        <v>0.36</v>
      </c>
      <c r="H121" s="275">
        <f t="shared" si="119"/>
        <v>-0.11000000000000001</v>
      </c>
      <c r="I121" s="276">
        <v>-0.1331</v>
      </c>
      <c r="J121" s="276">
        <v>0.10879999999999999</v>
      </c>
      <c r="K121" s="293">
        <v>-2.0230000000000001E-2</v>
      </c>
      <c r="L121" s="273">
        <v>0.33</v>
      </c>
      <c r="M121" s="274">
        <v>0.23</v>
      </c>
      <c r="N121" s="274">
        <v>0.35</v>
      </c>
      <c r="O121" s="275">
        <f t="shared" si="120"/>
        <v>-0.1</v>
      </c>
      <c r="P121" s="277" t="s">
        <v>130</v>
      </c>
      <c r="Q121" s="278" t="s">
        <v>130</v>
      </c>
      <c r="R121" s="279">
        <v>0.16</v>
      </c>
      <c r="S121" s="274">
        <v>0.32</v>
      </c>
      <c r="T121" s="280">
        <f t="shared" si="121"/>
        <v>0.48</v>
      </c>
      <c r="U121" s="279">
        <v>0.25</v>
      </c>
      <c r="V121" s="297">
        <v>0.21</v>
      </c>
      <c r="W121" s="280">
        <f t="shared" si="122"/>
        <v>0.45999999999999996</v>
      </c>
      <c r="X121" s="281">
        <f t="shared" si="123"/>
        <v>2.0000000000000018E-2</v>
      </c>
      <c r="Y121" s="282">
        <v>0.11</v>
      </c>
      <c r="Z121" s="279">
        <v>0.44</v>
      </c>
      <c r="AA121" s="279">
        <v>0.13</v>
      </c>
      <c r="AB121" s="279">
        <v>0.02</v>
      </c>
      <c r="AC121" s="283">
        <v>0.12</v>
      </c>
      <c r="AD121" s="279">
        <v>0.17</v>
      </c>
      <c r="AE121" s="279">
        <v>0.02</v>
      </c>
      <c r="AF121" s="279">
        <v>0.02</v>
      </c>
      <c r="AG121" s="279">
        <v>0.06</v>
      </c>
      <c r="AH121" s="279">
        <v>0.52</v>
      </c>
      <c r="AI121" s="282">
        <v>0.08</v>
      </c>
      <c r="AJ121" s="279">
        <v>0.21</v>
      </c>
      <c r="AK121" s="284">
        <f t="shared" si="124"/>
        <v>0.28999999999999998</v>
      </c>
      <c r="AL121" s="279">
        <v>0.38</v>
      </c>
      <c r="AM121" s="279">
        <v>0.27</v>
      </c>
      <c r="AN121" s="284">
        <f t="shared" si="125"/>
        <v>0.65</v>
      </c>
      <c r="AO121" s="275">
        <f t="shared" si="126"/>
        <v>-0.36000000000000004</v>
      </c>
      <c r="AP121" s="282">
        <v>0.14000000000000001</v>
      </c>
      <c r="AQ121" s="281">
        <v>0.28999999999999998</v>
      </c>
      <c r="AR121" s="281">
        <v>0.11</v>
      </c>
      <c r="AS121" s="279">
        <v>0.16</v>
      </c>
      <c r="AT121" s="283">
        <v>0.15</v>
      </c>
      <c r="AU121" s="279">
        <v>0.05</v>
      </c>
      <c r="AV121" s="279">
        <v>0.04</v>
      </c>
      <c r="AW121" s="279">
        <v>0.04</v>
      </c>
      <c r="AX121" s="279">
        <v>7.0000000000000007E-2</v>
      </c>
      <c r="AY121" s="281">
        <v>0.52</v>
      </c>
      <c r="AZ121" s="282">
        <v>0.28999999999999998</v>
      </c>
      <c r="BA121" s="279">
        <v>0.14000000000000001</v>
      </c>
      <c r="BB121" s="279">
        <v>0.49</v>
      </c>
      <c r="BC121" s="179">
        <f t="shared" si="111"/>
        <v>0.14999999999999997</v>
      </c>
      <c r="BD121" s="294">
        <v>1.6518999999999999E-2</v>
      </c>
      <c r="BE121" s="285">
        <v>0.65</v>
      </c>
      <c r="BF121" s="279">
        <v>0.28999999999999998</v>
      </c>
      <c r="BG121" s="178">
        <f t="shared" si="112"/>
        <v>0.36000000000000004</v>
      </c>
      <c r="BH121" s="282">
        <v>0.34</v>
      </c>
      <c r="BI121" s="279">
        <v>0.53</v>
      </c>
      <c r="BJ121" s="179">
        <f t="shared" si="113"/>
        <v>-0.19</v>
      </c>
      <c r="BK121" s="279">
        <v>0.15</v>
      </c>
      <c r="BL121" s="279">
        <v>0.25</v>
      </c>
      <c r="BM121" s="286">
        <f t="shared" si="127"/>
        <v>0.4</v>
      </c>
      <c r="BN121" s="287">
        <v>0.45</v>
      </c>
      <c r="BO121" s="288">
        <v>0.08</v>
      </c>
      <c r="BP121" s="279">
        <v>0.05</v>
      </c>
      <c r="BQ121" s="33">
        <f t="shared" si="114"/>
        <v>0.13</v>
      </c>
      <c r="BR121" s="178">
        <f t="shared" si="115"/>
        <v>0.27</v>
      </c>
      <c r="BS121" s="282">
        <v>0.2</v>
      </c>
      <c r="BT121" s="274">
        <v>0.21</v>
      </c>
      <c r="BU121" s="274">
        <v>0.57999999999999996</v>
      </c>
      <c r="BV121" s="275">
        <f t="shared" si="128"/>
        <v>-9.9999999999999811E-3</v>
      </c>
      <c r="BW121" s="279">
        <v>0.4</v>
      </c>
      <c r="BX121" s="279">
        <v>0.55000000000000004</v>
      </c>
      <c r="BY121" s="178">
        <f t="shared" si="116"/>
        <v>0.15000000000000002</v>
      </c>
      <c r="BZ121" s="282">
        <v>0.14000000000000001</v>
      </c>
      <c r="CA121" s="279">
        <v>0.11</v>
      </c>
      <c r="CB121" s="284">
        <f t="shared" si="129"/>
        <v>0.25</v>
      </c>
      <c r="CC121" s="280">
        <f t="shared" si="130"/>
        <v>0.65</v>
      </c>
      <c r="CD121" s="279">
        <v>0.05</v>
      </c>
      <c r="CE121" s="279">
        <v>0.17</v>
      </c>
      <c r="CF121" s="283">
        <v>0.43</v>
      </c>
      <c r="CG121" s="274">
        <v>0.1</v>
      </c>
      <c r="CH121" s="274">
        <v>0.12</v>
      </c>
      <c r="CI121" s="274">
        <v>0.17</v>
      </c>
      <c r="CJ121" s="274">
        <v>0.55000000000000004</v>
      </c>
      <c r="CK121" s="273">
        <v>0.08</v>
      </c>
      <c r="CL121" s="274">
        <v>0.15</v>
      </c>
      <c r="CM121" s="289">
        <f t="shared" si="131"/>
        <v>0.22999999999999998</v>
      </c>
      <c r="CN121" s="290">
        <f t="shared" si="132"/>
        <v>0.76</v>
      </c>
      <c r="CO121" s="274">
        <v>0.24</v>
      </c>
      <c r="CP121" s="274">
        <v>0.52</v>
      </c>
      <c r="CQ121" s="275">
        <f t="shared" si="133"/>
        <v>0.53</v>
      </c>
      <c r="CR121" s="282">
        <v>0.38</v>
      </c>
      <c r="CS121" s="279">
        <v>0.12</v>
      </c>
      <c r="CT121" s="279">
        <v>0.17</v>
      </c>
      <c r="CU121" s="279">
        <v>0.09</v>
      </c>
      <c r="CV121" s="283">
        <v>0.12</v>
      </c>
      <c r="CW121" s="279">
        <v>0.74</v>
      </c>
      <c r="CX121" s="279">
        <v>0.12</v>
      </c>
      <c r="CY121" s="279">
        <v>0.04</v>
      </c>
      <c r="CZ121" s="279">
        <v>7.0000000000000007E-2</v>
      </c>
      <c r="DA121" s="279">
        <v>0.02</v>
      </c>
      <c r="DB121" s="282" t="s">
        <v>130</v>
      </c>
      <c r="DC121" s="283" t="s">
        <v>130</v>
      </c>
      <c r="DD121" s="282" t="s">
        <v>130</v>
      </c>
      <c r="DE121" s="291" t="s">
        <v>130</v>
      </c>
      <c r="DF121" s="279" t="s">
        <v>130</v>
      </c>
      <c r="DG121" s="279" t="s">
        <v>130</v>
      </c>
      <c r="DH121" s="280" t="s">
        <v>130</v>
      </c>
      <c r="DI121" s="279" t="s">
        <v>130</v>
      </c>
      <c r="DJ121" s="289" t="s">
        <v>130</v>
      </c>
      <c r="DK121" s="279" t="s">
        <v>130</v>
      </c>
      <c r="DL121" s="279" t="s">
        <v>130</v>
      </c>
      <c r="DM121" s="298" t="s">
        <v>130</v>
      </c>
      <c r="DN121" s="315" t="s">
        <v>130</v>
      </c>
      <c r="DO121" s="292" t="s">
        <v>130</v>
      </c>
      <c r="DP121" s="292" t="s">
        <v>130</v>
      </c>
      <c r="DQ121" s="292" t="s">
        <v>130</v>
      </c>
      <c r="DR121" s="292" t="s">
        <v>130</v>
      </c>
      <c r="DS121" s="292" t="s">
        <v>130</v>
      </c>
    </row>
    <row r="122" spans="1:123" s="68" customFormat="1" x14ac:dyDescent="0.25">
      <c r="A122" s="212">
        <v>43952</v>
      </c>
      <c r="B122" s="295">
        <f t="shared" si="117"/>
        <v>67.5</v>
      </c>
      <c r="C122" s="191">
        <f t="shared" si="110"/>
        <v>0.79999999999999716</v>
      </c>
      <c r="D122" s="295">
        <f t="shared" si="118"/>
        <v>68.3</v>
      </c>
      <c r="E122" s="273">
        <v>0.26</v>
      </c>
      <c r="F122" s="274">
        <v>0.35</v>
      </c>
      <c r="G122" s="274">
        <v>0.3</v>
      </c>
      <c r="H122" s="275">
        <f t="shared" si="119"/>
        <v>-8.9999999999999969E-2</v>
      </c>
      <c r="I122" s="276">
        <v>-0.12330000000000001</v>
      </c>
      <c r="J122" s="276">
        <v>0.12230000000000001</v>
      </c>
      <c r="K122" s="293">
        <v>-1.1357000000000001E-2</v>
      </c>
      <c r="L122" s="273">
        <v>0.25</v>
      </c>
      <c r="M122" s="274">
        <v>0.25</v>
      </c>
      <c r="N122" s="274">
        <v>0.43</v>
      </c>
      <c r="O122" s="275">
        <f t="shared" si="120"/>
        <v>0</v>
      </c>
      <c r="P122" s="277" t="s">
        <v>130</v>
      </c>
      <c r="Q122" s="278" t="s">
        <v>130</v>
      </c>
      <c r="R122" s="279">
        <v>0.17</v>
      </c>
      <c r="S122" s="274">
        <v>0.35</v>
      </c>
      <c r="T122" s="280">
        <f t="shared" si="121"/>
        <v>0.52</v>
      </c>
      <c r="U122" s="279">
        <v>0.23</v>
      </c>
      <c r="V122" s="297">
        <v>0.16</v>
      </c>
      <c r="W122" s="280">
        <f t="shared" si="122"/>
        <v>0.39</v>
      </c>
      <c r="X122" s="281">
        <f t="shared" si="123"/>
        <v>0.13</v>
      </c>
      <c r="Y122" s="282">
        <v>0.12</v>
      </c>
      <c r="Z122" s="279">
        <v>0.5</v>
      </c>
      <c r="AA122" s="279">
        <v>0.08</v>
      </c>
      <c r="AB122" s="279">
        <v>0.02</v>
      </c>
      <c r="AC122" s="283">
        <v>0.14000000000000001</v>
      </c>
      <c r="AD122" s="279">
        <v>0.12</v>
      </c>
      <c r="AE122" s="279">
        <v>0.04</v>
      </c>
      <c r="AF122" s="279">
        <v>0.06</v>
      </c>
      <c r="AG122" s="279">
        <v>0.11</v>
      </c>
      <c r="AH122" s="279">
        <v>0.43</v>
      </c>
      <c r="AI122" s="282">
        <v>7.0000000000000007E-2</v>
      </c>
      <c r="AJ122" s="279">
        <v>0.25</v>
      </c>
      <c r="AK122" s="284">
        <f t="shared" si="124"/>
        <v>0.32</v>
      </c>
      <c r="AL122" s="279">
        <v>0.34</v>
      </c>
      <c r="AM122" s="279">
        <v>0.28000000000000003</v>
      </c>
      <c r="AN122" s="284">
        <f t="shared" si="125"/>
        <v>0.62000000000000011</v>
      </c>
      <c r="AO122" s="275">
        <f t="shared" si="126"/>
        <v>-0.3000000000000001</v>
      </c>
      <c r="AP122" s="282">
        <v>0.18</v>
      </c>
      <c r="AQ122" s="281">
        <v>0.28999999999999998</v>
      </c>
      <c r="AR122" s="281">
        <v>0.14000000000000001</v>
      </c>
      <c r="AS122" s="279">
        <v>0.08</v>
      </c>
      <c r="AT122" s="283">
        <v>0.14000000000000001</v>
      </c>
      <c r="AU122" s="279">
        <v>0.11</v>
      </c>
      <c r="AV122" s="279">
        <v>0.02</v>
      </c>
      <c r="AW122" s="279">
        <v>0.06</v>
      </c>
      <c r="AX122" s="279">
        <v>0.09</v>
      </c>
      <c r="AY122" s="281">
        <v>0.52</v>
      </c>
      <c r="AZ122" s="282">
        <v>0.34</v>
      </c>
      <c r="BA122" s="279">
        <v>0.13</v>
      </c>
      <c r="BB122" s="279">
        <v>0.47</v>
      </c>
      <c r="BC122" s="179">
        <f t="shared" si="111"/>
        <v>0.21000000000000002</v>
      </c>
      <c r="BD122" s="294">
        <v>2.0823999999999999E-2</v>
      </c>
      <c r="BE122" s="285">
        <v>0.66</v>
      </c>
      <c r="BF122" s="279">
        <v>0.28000000000000003</v>
      </c>
      <c r="BG122" s="178">
        <f t="shared" si="112"/>
        <v>0.38</v>
      </c>
      <c r="BH122" s="282">
        <v>0.28999999999999998</v>
      </c>
      <c r="BI122" s="279">
        <v>0.6</v>
      </c>
      <c r="BJ122" s="179">
        <f t="shared" si="113"/>
        <v>-0.31</v>
      </c>
      <c r="BK122" s="279">
        <v>0.15</v>
      </c>
      <c r="BL122" s="279">
        <v>0.26</v>
      </c>
      <c r="BM122" s="286">
        <f t="shared" si="127"/>
        <v>0.41000000000000003</v>
      </c>
      <c r="BN122" s="287">
        <v>0.42</v>
      </c>
      <c r="BO122" s="288">
        <v>0.1</v>
      </c>
      <c r="BP122" s="279">
        <v>0.04</v>
      </c>
      <c r="BQ122" s="33">
        <f t="shared" si="114"/>
        <v>0.14000000000000001</v>
      </c>
      <c r="BR122" s="178">
        <f t="shared" si="115"/>
        <v>0.27</v>
      </c>
      <c r="BS122" s="282">
        <v>0.18</v>
      </c>
      <c r="BT122" s="274">
        <v>0.19</v>
      </c>
      <c r="BU122" s="274">
        <v>0.61</v>
      </c>
      <c r="BV122" s="275">
        <f t="shared" si="128"/>
        <v>-1.0000000000000009E-2</v>
      </c>
      <c r="BW122" s="279">
        <v>0.37</v>
      </c>
      <c r="BX122" s="279">
        <v>0.56999999999999995</v>
      </c>
      <c r="BY122" s="178">
        <f t="shared" si="116"/>
        <v>0.19999999999999996</v>
      </c>
      <c r="BZ122" s="282">
        <v>0.12</v>
      </c>
      <c r="CA122" s="279">
        <v>0.05</v>
      </c>
      <c r="CB122" s="284">
        <f t="shared" si="129"/>
        <v>0.16999999999999998</v>
      </c>
      <c r="CC122" s="280">
        <f t="shared" si="130"/>
        <v>0.72</v>
      </c>
      <c r="CD122" s="279">
        <v>0.14000000000000001</v>
      </c>
      <c r="CE122" s="279">
        <v>0.17</v>
      </c>
      <c r="CF122" s="283">
        <v>0.41</v>
      </c>
      <c r="CG122" s="274">
        <v>0.08</v>
      </c>
      <c r="CH122" s="274">
        <v>0.12</v>
      </c>
      <c r="CI122" s="274">
        <v>0.19</v>
      </c>
      <c r="CJ122" s="274">
        <v>0.56000000000000005</v>
      </c>
      <c r="CK122" s="273">
        <v>0.08</v>
      </c>
      <c r="CL122" s="274">
        <v>0.16</v>
      </c>
      <c r="CM122" s="289">
        <f t="shared" si="131"/>
        <v>0.24</v>
      </c>
      <c r="CN122" s="290">
        <f t="shared" si="132"/>
        <v>0.75</v>
      </c>
      <c r="CO122" s="274">
        <v>0.24</v>
      </c>
      <c r="CP122" s="274">
        <v>0.51</v>
      </c>
      <c r="CQ122" s="275">
        <f t="shared" si="133"/>
        <v>0.51</v>
      </c>
      <c r="CR122" s="282">
        <v>0.42</v>
      </c>
      <c r="CS122" s="279">
        <v>0.14000000000000001</v>
      </c>
      <c r="CT122" s="279">
        <v>0.14000000000000001</v>
      </c>
      <c r="CU122" s="279">
        <v>0.09</v>
      </c>
      <c r="CV122" s="283">
        <v>0.12</v>
      </c>
      <c r="CW122" s="279">
        <v>0.73</v>
      </c>
      <c r="CX122" s="279">
        <v>0.13</v>
      </c>
      <c r="CY122" s="279">
        <v>0.09</v>
      </c>
      <c r="CZ122" s="279">
        <v>0.03</v>
      </c>
      <c r="DA122" s="279">
        <v>0.02</v>
      </c>
      <c r="DB122" s="282" t="s">
        <v>130</v>
      </c>
      <c r="DC122" s="283" t="s">
        <v>130</v>
      </c>
      <c r="DD122" s="282" t="s">
        <v>130</v>
      </c>
      <c r="DE122" s="291" t="s">
        <v>130</v>
      </c>
      <c r="DF122" s="279" t="s">
        <v>130</v>
      </c>
      <c r="DG122" s="279" t="s">
        <v>130</v>
      </c>
      <c r="DH122" s="280" t="s">
        <v>130</v>
      </c>
      <c r="DI122" s="279" t="s">
        <v>130</v>
      </c>
      <c r="DJ122" s="289" t="s">
        <v>130</v>
      </c>
      <c r="DK122" s="279" t="s">
        <v>130</v>
      </c>
      <c r="DL122" s="279" t="s">
        <v>130</v>
      </c>
      <c r="DM122" s="298" t="s">
        <v>130</v>
      </c>
      <c r="DN122" s="315" t="s">
        <v>130</v>
      </c>
      <c r="DO122" s="292" t="s">
        <v>130</v>
      </c>
      <c r="DP122" s="292" t="s">
        <v>130</v>
      </c>
      <c r="DQ122" s="292" t="s">
        <v>130</v>
      </c>
      <c r="DR122" s="292" t="s">
        <v>130</v>
      </c>
      <c r="DS122" s="292" t="s">
        <v>130</v>
      </c>
    </row>
    <row r="123" spans="1:123" s="68" customFormat="1" x14ac:dyDescent="0.25">
      <c r="A123" s="212">
        <v>43983</v>
      </c>
      <c r="B123" s="295">
        <f t="shared" si="117"/>
        <v>76.5</v>
      </c>
      <c r="C123" s="191">
        <f t="shared" ref="C123:C127" si="134">D123-B123</f>
        <v>5.5999999999999943</v>
      </c>
      <c r="D123" s="295">
        <f t="shared" si="118"/>
        <v>82.1</v>
      </c>
      <c r="E123" s="273">
        <v>0.34</v>
      </c>
      <c r="F123" s="274">
        <v>0.25</v>
      </c>
      <c r="G123" s="274">
        <v>0.31</v>
      </c>
      <c r="H123" s="275">
        <f t="shared" si="119"/>
        <v>9.0000000000000024E-2</v>
      </c>
      <c r="I123" s="276">
        <v>-0.13600000000000001</v>
      </c>
      <c r="J123" s="276">
        <v>8.77E-2</v>
      </c>
      <c r="K123" s="293">
        <v>-4.182E-3</v>
      </c>
      <c r="L123" s="273">
        <v>0.32</v>
      </c>
      <c r="M123" s="274">
        <v>0.17</v>
      </c>
      <c r="N123" s="274">
        <v>0.42</v>
      </c>
      <c r="O123" s="275">
        <f t="shared" si="120"/>
        <v>-0.15</v>
      </c>
      <c r="P123" s="277" t="s">
        <v>130</v>
      </c>
      <c r="Q123" s="278" t="s">
        <v>130</v>
      </c>
      <c r="R123" s="279">
        <v>0.2</v>
      </c>
      <c r="S123" s="274">
        <v>0.41</v>
      </c>
      <c r="T123" s="280">
        <f t="shared" si="121"/>
        <v>0.61</v>
      </c>
      <c r="U123" s="279">
        <v>0.16</v>
      </c>
      <c r="V123" s="297">
        <v>0.11</v>
      </c>
      <c r="W123" s="280">
        <f t="shared" si="122"/>
        <v>0.27</v>
      </c>
      <c r="X123" s="281">
        <f t="shared" si="123"/>
        <v>0.33999999999999997</v>
      </c>
      <c r="Y123" s="282">
        <v>0.16</v>
      </c>
      <c r="Z123" s="279">
        <v>0.47</v>
      </c>
      <c r="AA123" s="279">
        <v>7.0000000000000007E-2</v>
      </c>
      <c r="AB123" s="279">
        <v>0.04</v>
      </c>
      <c r="AC123" s="283">
        <v>0.09</v>
      </c>
      <c r="AD123" s="279">
        <v>0.18</v>
      </c>
      <c r="AE123" s="279">
        <v>0.05</v>
      </c>
      <c r="AF123" s="279">
        <v>0.04</v>
      </c>
      <c r="AG123" s="279">
        <v>0.04</v>
      </c>
      <c r="AH123" s="279">
        <v>0.43</v>
      </c>
      <c r="AI123" s="282">
        <v>0.16</v>
      </c>
      <c r="AJ123" s="279">
        <v>0.25</v>
      </c>
      <c r="AK123" s="284">
        <f t="shared" si="124"/>
        <v>0.41000000000000003</v>
      </c>
      <c r="AL123" s="279">
        <v>0.3</v>
      </c>
      <c r="AM123" s="279">
        <v>0.18</v>
      </c>
      <c r="AN123" s="284">
        <f t="shared" si="125"/>
        <v>0.48</v>
      </c>
      <c r="AO123" s="275">
        <f t="shared" si="126"/>
        <v>-6.9999999999999951E-2</v>
      </c>
      <c r="AP123" s="282">
        <v>0.16</v>
      </c>
      <c r="AQ123" s="281">
        <v>0.32</v>
      </c>
      <c r="AR123" s="281">
        <v>0.19</v>
      </c>
      <c r="AS123" s="279">
        <v>7.0000000000000007E-2</v>
      </c>
      <c r="AT123" s="283">
        <v>0.1</v>
      </c>
      <c r="AU123" s="279">
        <v>0.17</v>
      </c>
      <c r="AV123" s="279">
        <v>0.02</v>
      </c>
      <c r="AW123" s="279">
        <v>0.06</v>
      </c>
      <c r="AX123" s="279">
        <v>0.08</v>
      </c>
      <c r="AY123" s="281">
        <v>0.45</v>
      </c>
      <c r="AZ123" s="282">
        <v>0.43</v>
      </c>
      <c r="BA123" s="279">
        <v>0.13</v>
      </c>
      <c r="BB123" s="279">
        <v>0.35</v>
      </c>
      <c r="BC123" s="179">
        <f t="shared" ref="BC123:BC127" si="135">AZ123-BA123</f>
        <v>0.3</v>
      </c>
      <c r="BD123" s="294">
        <v>2.2083999999999999E-2</v>
      </c>
      <c r="BE123" s="285">
        <v>0.69</v>
      </c>
      <c r="BF123" s="279">
        <v>0.26</v>
      </c>
      <c r="BG123" s="178">
        <f t="shared" ref="BG123:BG127" si="136">BE123-BF123</f>
        <v>0.42999999999999994</v>
      </c>
      <c r="BH123" s="282">
        <v>0.33</v>
      </c>
      <c r="BI123" s="279">
        <v>0.56999999999999995</v>
      </c>
      <c r="BJ123" s="179">
        <f t="shared" ref="BJ123:BJ127" si="137">BH123-BI123</f>
        <v>-0.23999999999999994</v>
      </c>
      <c r="BK123" s="279">
        <v>0.15</v>
      </c>
      <c r="BL123" s="279">
        <v>0.26</v>
      </c>
      <c r="BM123" s="286">
        <f t="shared" si="127"/>
        <v>0.41000000000000003</v>
      </c>
      <c r="BN123" s="287">
        <v>0.44</v>
      </c>
      <c r="BO123" s="288">
        <v>0.08</v>
      </c>
      <c r="BP123" s="279">
        <v>0.04</v>
      </c>
      <c r="BQ123" s="33">
        <f t="shared" ref="BQ123:BQ127" si="138">BO123+BP123</f>
        <v>0.12</v>
      </c>
      <c r="BR123" s="178">
        <f t="shared" ref="BR123:BR127" si="139">BM123-BQ123</f>
        <v>0.29000000000000004</v>
      </c>
      <c r="BS123" s="282">
        <v>0.25</v>
      </c>
      <c r="BT123" s="274">
        <v>0.16</v>
      </c>
      <c r="BU123" s="274">
        <v>0.57999999999999996</v>
      </c>
      <c r="BV123" s="275">
        <f t="shared" si="128"/>
        <v>0.09</v>
      </c>
      <c r="BW123" s="279">
        <v>0.38</v>
      </c>
      <c r="BX123" s="279">
        <v>0.55000000000000004</v>
      </c>
      <c r="BY123" s="178">
        <f t="shared" ref="BY123:BY127" si="140">BX123-BW123</f>
        <v>0.17000000000000004</v>
      </c>
      <c r="BZ123" s="282">
        <v>0.16</v>
      </c>
      <c r="CA123" s="279">
        <v>0.1</v>
      </c>
      <c r="CB123" s="284">
        <f t="shared" si="129"/>
        <v>0.26</v>
      </c>
      <c r="CC123" s="280">
        <f t="shared" si="130"/>
        <v>0.65999999999999992</v>
      </c>
      <c r="CD123" s="279">
        <v>0.13</v>
      </c>
      <c r="CE123" s="279">
        <v>0.18</v>
      </c>
      <c r="CF123" s="283">
        <v>0.35</v>
      </c>
      <c r="CG123" s="274">
        <v>0.08</v>
      </c>
      <c r="CH123" s="274">
        <v>0.14000000000000001</v>
      </c>
      <c r="CI123" s="274">
        <v>0.16</v>
      </c>
      <c r="CJ123" s="274">
        <v>0.57999999999999996</v>
      </c>
      <c r="CK123" s="273">
        <v>7.0000000000000007E-2</v>
      </c>
      <c r="CL123" s="274">
        <v>0.19</v>
      </c>
      <c r="CM123" s="289">
        <f t="shared" si="131"/>
        <v>0.26</v>
      </c>
      <c r="CN123" s="290">
        <f t="shared" si="132"/>
        <v>0.74</v>
      </c>
      <c r="CO123" s="274">
        <v>0.21</v>
      </c>
      <c r="CP123" s="274">
        <v>0.53</v>
      </c>
      <c r="CQ123" s="275">
        <f t="shared" si="133"/>
        <v>0.48</v>
      </c>
      <c r="CR123" s="282">
        <v>0.4</v>
      </c>
      <c r="CS123" s="279">
        <v>0.13</v>
      </c>
      <c r="CT123" s="279">
        <v>0.15</v>
      </c>
      <c r="CU123" s="279">
        <v>0.08</v>
      </c>
      <c r="CV123" s="283">
        <v>0.12</v>
      </c>
      <c r="CW123" s="279">
        <v>0.76</v>
      </c>
      <c r="CX123" s="279">
        <v>0.15</v>
      </c>
      <c r="CY123" s="279">
        <v>0.06</v>
      </c>
      <c r="CZ123" s="279">
        <v>0.01</v>
      </c>
      <c r="DA123" s="279">
        <v>0.02</v>
      </c>
      <c r="DB123" s="282" t="s">
        <v>130</v>
      </c>
      <c r="DC123" s="283" t="s">
        <v>130</v>
      </c>
      <c r="DD123" s="282" t="s">
        <v>130</v>
      </c>
      <c r="DE123" s="291" t="s">
        <v>130</v>
      </c>
      <c r="DF123" s="279" t="s">
        <v>130</v>
      </c>
      <c r="DG123" s="279" t="s">
        <v>130</v>
      </c>
      <c r="DH123" s="280" t="s">
        <v>130</v>
      </c>
      <c r="DI123" s="279" t="s">
        <v>130</v>
      </c>
      <c r="DJ123" s="289" t="s">
        <v>130</v>
      </c>
      <c r="DK123" s="279" t="s">
        <v>130</v>
      </c>
      <c r="DL123" s="279" t="s">
        <v>130</v>
      </c>
      <c r="DM123" s="298" t="s">
        <v>130</v>
      </c>
      <c r="DN123" s="315" t="s">
        <v>130</v>
      </c>
      <c r="DO123" s="292" t="s">
        <v>130</v>
      </c>
      <c r="DP123" s="292" t="s">
        <v>130</v>
      </c>
      <c r="DQ123" s="292" t="s">
        <v>130</v>
      </c>
      <c r="DR123" s="292" t="s">
        <v>130</v>
      </c>
      <c r="DS123" s="292" t="s">
        <v>130</v>
      </c>
    </row>
    <row r="124" spans="1:123" s="68" customFormat="1" x14ac:dyDescent="0.25">
      <c r="A124" s="212">
        <v>44013</v>
      </c>
      <c r="B124" s="295">
        <f t="shared" ref="B124:B128" si="141">ROUND(63.5+100*(T124-W124+AK124-AN124+E124-F124+M124-L124+BS124-BT124+CN124-CM124)/6,1)</f>
        <v>74.2</v>
      </c>
      <c r="C124" s="191">
        <f t="shared" si="134"/>
        <v>5.8999999999999915</v>
      </c>
      <c r="D124" s="295">
        <f t="shared" ref="D124:D128" si="142">ROUND(63.5+100*(T124-W124+AK124-AN124+E124-F124+BS124-BT124+CN124-CM124)/5,1)</f>
        <v>80.099999999999994</v>
      </c>
      <c r="E124" s="273">
        <v>0.35</v>
      </c>
      <c r="F124" s="274">
        <v>0.23</v>
      </c>
      <c r="G124" s="274">
        <v>0.34</v>
      </c>
      <c r="H124" s="275">
        <f t="shared" ref="H124:H128" si="143">E124-F124</f>
        <v>0.11999999999999997</v>
      </c>
      <c r="I124" s="276">
        <v>-0.1055</v>
      </c>
      <c r="J124" s="276">
        <v>8.0199999999999994E-2</v>
      </c>
      <c r="K124" s="293">
        <v>3.8049999999999998E-3</v>
      </c>
      <c r="L124" s="273">
        <v>0.35</v>
      </c>
      <c r="M124" s="274">
        <v>0.16</v>
      </c>
      <c r="N124" s="274">
        <v>0.42</v>
      </c>
      <c r="O124" s="275">
        <f t="shared" si="120"/>
        <v>-0.18999999999999997</v>
      </c>
      <c r="P124" s="277" t="s">
        <v>130</v>
      </c>
      <c r="Q124" s="278" t="s">
        <v>130</v>
      </c>
      <c r="R124" s="279">
        <v>0.19</v>
      </c>
      <c r="S124" s="274">
        <v>0.34</v>
      </c>
      <c r="T124" s="280">
        <f t="shared" si="121"/>
        <v>0.53</v>
      </c>
      <c r="U124" s="279">
        <v>0.25</v>
      </c>
      <c r="V124" s="297">
        <v>0.13</v>
      </c>
      <c r="W124" s="280">
        <f t="shared" si="122"/>
        <v>0.38</v>
      </c>
      <c r="X124" s="281">
        <f t="shared" si="123"/>
        <v>0.15000000000000002</v>
      </c>
      <c r="Y124" s="282">
        <v>0.13</v>
      </c>
      <c r="Z124" s="279">
        <v>0.47</v>
      </c>
      <c r="AA124" s="279">
        <v>0.15</v>
      </c>
      <c r="AB124" s="279">
        <v>0.03</v>
      </c>
      <c r="AC124" s="283">
        <v>0.12</v>
      </c>
      <c r="AD124" s="279">
        <v>0.21</v>
      </c>
      <c r="AE124" s="279">
        <v>0.04</v>
      </c>
      <c r="AF124" s="279">
        <v>0.04</v>
      </c>
      <c r="AG124" s="279">
        <v>0.09</v>
      </c>
      <c r="AH124" s="279">
        <v>0.47</v>
      </c>
      <c r="AI124" s="282">
        <v>0.16</v>
      </c>
      <c r="AJ124" s="279">
        <v>0.28999999999999998</v>
      </c>
      <c r="AK124" s="284">
        <f t="shared" si="124"/>
        <v>0.44999999999999996</v>
      </c>
      <c r="AL124" s="279">
        <v>0.32</v>
      </c>
      <c r="AM124" s="279">
        <v>0.16</v>
      </c>
      <c r="AN124" s="284">
        <f t="shared" si="125"/>
        <v>0.48</v>
      </c>
      <c r="AO124" s="275">
        <f t="shared" si="126"/>
        <v>-3.0000000000000027E-2</v>
      </c>
      <c r="AP124" s="282">
        <v>0.22</v>
      </c>
      <c r="AQ124" s="281">
        <v>0.31</v>
      </c>
      <c r="AR124" s="281">
        <v>0.18</v>
      </c>
      <c r="AS124" s="279">
        <v>0.06</v>
      </c>
      <c r="AT124" s="283">
        <v>0.15</v>
      </c>
      <c r="AU124" s="279">
        <v>0.14000000000000001</v>
      </c>
      <c r="AV124" s="279">
        <v>0.02</v>
      </c>
      <c r="AW124" s="279">
        <v>0.08</v>
      </c>
      <c r="AX124" s="279">
        <v>7.0000000000000007E-2</v>
      </c>
      <c r="AY124" s="281">
        <v>0.56999999999999995</v>
      </c>
      <c r="AZ124" s="282">
        <v>0.45</v>
      </c>
      <c r="BA124" s="279">
        <v>0.11</v>
      </c>
      <c r="BB124" s="279">
        <v>0.4</v>
      </c>
      <c r="BC124" s="179">
        <f t="shared" si="135"/>
        <v>0.34</v>
      </c>
      <c r="BD124" s="294">
        <v>2.9669000000000001E-2</v>
      </c>
      <c r="BE124" s="285">
        <v>0.7</v>
      </c>
      <c r="BF124" s="279">
        <v>0.26</v>
      </c>
      <c r="BG124" s="178">
        <f t="shared" si="136"/>
        <v>0.43999999999999995</v>
      </c>
      <c r="BH124" s="282">
        <v>0.34</v>
      </c>
      <c r="BI124" s="279">
        <v>0.56000000000000005</v>
      </c>
      <c r="BJ124" s="179">
        <f t="shared" si="137"/>
        <v>-0.22000000000000003</v>
      </c>
      <c r="BK124" s="279">
        <v>0.18</v>
      </c>
      <c r="BL124" s="279">
        <v>0.22</v>
      </c>
      <c r="BM124" s="286">
        <f t="shared" si="127"/>
        <v>0.4</v>
      </c>
      <c r="BN124" s="287">
        <v>0.43</v>
      </c>
      <c r="BO124" s="288">
        <v>0.1</v>
      </c>
      <c r="BP124" s="279">
        <v>0.03</v>
      </c>
      <c r="BQ124" s="33">
        <f t="shared" si="138"/>
        <v>0.13</v>
      </c>
      <c r="BR124" s="178">
        <f t="shared" si="139"/>
        <v>0.27</v>
      </c>
      <c r="BS124" s="282">
        <v>0.22</v>
      </c>
      <c r="BT124" s="274">
        <v>0.16</v>
      </c>
      <c r="BU124" s="274">
        <v>0.62</v>
      </c>
      <c r="BV124" s="275">
        <f t="shared" si="128"/>
        <v>0.06</v>
      </c>
      <c r="BW124" s="279">
        <v>0.38</v>
      </c>
      <c r="BX124" s="279">
        <v>0.57999999999999996</v>
      </c>
      <c r="BY124" s="178">
        <f t="shared" si="140"/>
        <v>0.19999999999999996</v>
      </c>
      <c r="BZ124" s="282">
        <v>0.13</v>
      </c>
      <c r="CA124" s="279">
        <v>0.03</v>
      </c>
      <c r="CB124" s="284">
        <f t="shared" si="129"/>
        <v>0.16</v>
      </c>
      <c r="CC124" s="280">
        <f t="shared" si="130"/>
        <v>0.77</v>
      </c>
      <c r="CD124" s="279">
        <v>0.09</v>
      </c>
      <c r="CE124" s="279">
        <v>0.16</v>
      </c>
      <c r="CF124" s="283">
        <v>0.52</v>
      </c>
      <c r="CG124" s="274">
        <v>7.0000000000000007E-2</v>
      </c>
      <c r="CH124" s="274">
        <v>0.12</v>
      </c>
      <c r="CI124" s="274">
        <v>0.15</v>
      </c>
      <c r="CJ124" s="274">
        <v>0.63</v>
      </c>
      <c r="CK124" s="273">
        <v>7.0000000000000007E-2</v>
      </c>
      <c r="CL124" s="274">
        <v>0.16</v>
      </c>
      <c r="CM124" s="289">
        <f t="shared" si="131"/>
        <v>0.23</v>
      </c>
      <c r="CN124" s="290">
        <f t="shared" si="132"/>
        <v>0.76</v>
      </c>
      <c r="CO124" s="274">
        <v>0.19</v>
      </c>
      <c r="CP124" s="274">
        <v>0.56999999999999995</v>
      </c>
      <c r="CQ124" s="275">
        <f t="shared" si="133"/>
        <v>0.53</v>
      </c>
      <c r="CR124" s="282">
        <v>0.42</v>
      </c>
      <c r="CS124" s="279">
        <v>0.12</v>
      </c>
      <c r="CT124" s="279">
        <v>0.14000000000000001</v>
      </c>
      <c r="CU124" s="279">
        <v>0.08</v>
      </c>
      <c r="CV124" s="283">
        <v>0.13</v>
      </c>
      <c r="CW124" s="279">
        <v>0.76</v>
      </c>
      <c r="CX124" s="279">
        <v>0.14000000000000001</v>
      </c>
      <c r="CY124" s="279">
        <v>0.08</v>
      </c>
      <c r="CZ124" s="279">
        <v>0.01</v>
      </c>
      <c r="DA124" s="279">
        <v>0.01</v>
      </c>
      <c r="DB124" s="282" t="s">
        <v>130</v>
      </c>
      <c r="DC124" s="283" t="s">
        <v>130</v>
      </c>
      <c r="DD124" s="282" t="s">
        <v>130</v>
      </c>
      <c r="DE124" s="291" t="s">
        <v>130</v>
      </c>
      <c r="DF124" s="279" t="s">
        <v>130</v>
      </c>
      <c r="DG124" s="279" t="s">
        <v>130</v>
      </c>
      <c r="DH124" s="280" t="s">
        <v>130</v>
      </c>
      <c r="DI124" s="279" t="s">
        <v>130</v>
      </c>
      <c r="DJ124" s="289" t="s">
        <v>130</v>
      </c>
      <c r="DK124" s="279" t="s">
        <v>130</v>
      </c>
      <c r="DL124" s="279" t="s">
        <v>130</v>
      </c>
      <c r="DM124" s="298" t="s">
        <v>130</v>
      </c>
      <c r="DN124" s="315" t="s">
        <v>130</v>
      </c>
      <c r="DO124" s="292" t="s">
        <v>130</v>
      </c>
      <c r="DP124" s="292" t="s">
        <v>130</v>
      </c>
      <c r="DQ124" s="292" t="s">
        <v>130</v>
      </c>
      <c r="DR124" s="292" t="s">
        <v>130</v>
      </c>
      <c r="DS124" s="292" t="s">
        <v>130</v>
      </c>
    </row>
    <row r="125" spans="1:123" s="68" customFormat="1" x14ac:dyDescent="0.25">
      <c r="A125" s="212">
        <v>44044</v>
      </c>
      <c r="B125" s="295">
        <f t="shared" si="141"/>
        <v>77.5</v>
      </c>
      <c r="C125" s="191">
        <f t="shared" si="134"/>
        <v>6</v>
      </c>
      <c r="D125" s="295">
        <f t="shared" si="142"/>
        <v>83.5</v>
      </c>
      <c r="E125" s="273">
        <v>0.33</v>
      </c>
      <c r="F125" s="274">
        <v>0.26</v>
      </c>
      <c r="G125" s="274">
        <v>0.34</v>
      </c>
      <c r="H125" s="275">
        <f t="shared" si="143"/>
        <v>7.0000000000000007E-2</v>
      </c>
      <c r="I125" s="276">
        <v>-0.13600000000000001</v>
      </c>
      <c r="J125" s="276">
        <v>8.2299999999999998E-2</v>
      </c>
      <c r="K125" s="293">
        <v>-8.201E-3</v>
      </c>
      <c r="L125" s="273">
        <v>0.33</v>
      </c>
      <c r="M125" s="274">
        <v>0.17</v>
      </c>
      <c r="N125" s="274">
        <v>0.45</v>
      </c>
      <c r="O125" s="275">
        <f t="shared" ref="O125:O129" si="144">M125-L125</f>
        <v>-0.16</v>
      </c>
      <c r="P125" s="277" t="s">
        <v>130</v>
      </c>
      <c r="Q125" s="278" t="s">
        <v>130</v>
      </c>
      <c r="R125" s="279">
        <v>0.21</v>
      </c>
      <c r="S125" s="274">
        <v>0.38</v>
      </c>
      <c r="T125" s="280">
        <f t="shared" ref="T125:T129" si="145">S125+R125</f>
        <v>0.59</v>
      </c>
      <c r="U125" s="279">
        <v>0.2</v>
      </c>
      <c r="V125" s="297">
        <v>0.15</v>
      </c>
      <c r="W125" s="280">
        <f t="shared" ref="W125:W129" si="146">V125+U125</f>
        <v>0.35</v>
      </c>
      <c r="X125" s="281">
        <f t="shared" ref="X125:X129" si="147">T125-W125</f>
        <v>0.24</v>
      </c>
      <c r="Y125" s="282">
        <v>0.13</v>
      </c>
      <c r="Z125" s="279">
        <v>0.51</v>
      </c>
      <c r="AA125" s="279">
        <v>0.12</v>
      </c>
      <c r="AB125" s="279">
        <v>0.03</v>
      </c>
      <c r="AC125" s="283">
        <v>0.08</v>
      </c>
      <c r="AD125" s="279">
        <v>0.24</v>
      </c>
      <c r="AE125" s="279">
        <v>0.04</v>
      </c>
      <c r="AF125" s="279">
        <v>0.05</v>
      </c>
      <c r="AG125" s="279">
        <v>7.0000000000000007E-2</v>
      </c>
      <c r="AH125" s="279">
        <v>0.44</v>
      </c>
      <c r="AI125" s="282">
        <v>0.22</v>
      </c>
      <c r="AJ125" s="279">
        <v>0.26</v>
      </c>
      <c r="AK125" s="284">
        <f t="shared" ref="AK125:AK129" si="148">AJ125+AI125</f>
        <v>0.48</v>
      </c>
      <c r="AL125" s="279">
        <v>0.24</v>
      </c>
      <c r="AM125" s="279">
        <v>0.2</v>
      </c>
      <c r="AN125" s="284">
        <f t="shared" ref="AN125:AN129" si="149">AM125+AL125</f>
        <v>0.44</v>
      </c>
      <c r="AO125" s="275">
        <f t="shared" ref="AO125:AO129" si="150">AK125-AN125</f>
        <v>3.999999999999998E-2</v>
      </c>
      <c r="AP125" s="282">
        <v>0.25</v>
      </c>
      <c r="AQ125" s="281">
        <v>0.28000000000000003</v>
      </c>
      <c r="AR125" s="281">
        <v>0.2</v>
      </c>
      <c r="AS125" s="279">
        <v>0.06</v>
      </c>
      <c r="AT125" s="283">
        <v>0.09</v>
      </c>
      <c r="AU125" s="279">
        <v>0.13</v>
      </c>
      <c r="AV125" s="279">
        <v>0.05</v>
      </c>
      <c r="AW125" s="279">
        <v>0.09</v>
      </c>
      <c r="AX125" s="279">
        <v>0.11</v>
      </c>
      <c r="AY125" s="281">
        <v>0.47</v>
      </c>
      <c r="AZ125" s="282">
        <v>0.49</v>
      </c>
      <c r="BA125" s="279">
        <v>0.12</v>
      </c>
      <c r="BB125" s="279">
        <v>0.33</v>
      </c>
      <c r="BC125" s="179">
        <f t="shared" si="135"/>
        <v>0.37</v>
      </c>
      <c r="BD125" s="294">
        <v>4.1516999999999998E-2</v>
      </c>
      <c r="BE125" s="285">
        <v>0.69</v>
      </c>
      <c r="BF125" s="279">
        <v>0.26</v>
      </c>
      <c r="BG125" s="178">
        <f t="shared" si="136"/>
        <v>0.42999999999999994</v>
      </c>
      <c r="BH125" s="282">
        <v>0.31</v>
      </c>
      <c r="BI125" s="279">
        <v>0.6</v>
      </c>
      <c r="BJ125" s="179">
        <f t="shared" si="137"/>
        <v>-0.28999999999999998</v>
      </c>
      <c r="BK125" s="279">
        <v>0.18</v>
      </c>
      <c r="BL125" s="279">
        <v>0.26</v>
      </c>
      <c r="BM125" s="286">
        <f t="shared" ref="BM125:BM129" si="151">BL125+BK125</f>
        <v>0.44</v>
      </c>
      <c r="BN125" s="287">
        <v>0.39</v>
      </c>
      <c r="BO125" s="288">
        <v>0.08</v>
      </c>
      <c r="BP125" s="279">
        <v>0.05</v>
      </c>
      <c r="BQ125" s="33">
        <f t="shared" si="138"/>
        <v>0.13</v>
      </c>
      <c r="BR125" s="178">
        <f t="shared" si="139"/>
        <v>0.31</v>
      </c>
      <c r="BS125" s="282">
        <v>0.25</v>
      </c>
      <c r="BT125" s="274">
        <v>0.16</v>
      </c>
      <c r="BU125" s="274">
        <v>0.59</v>
      </c>
      <c r="BV125" s="275">
        <f t="shared" ref="BV125:BV129" si="152">BS125-BT125</f>
        <v>0.09</v>
      </c>
      <c r="BW125" s="279">
        <v>0.39</v>
      </c>
      <c r="BX125" s="279">
        <v>0.57999999999999996</v>
      </c>
      <c r="BY125" s="178">
        <f t="shared" si="140"/>
        <v>0.18999999999999995</v>
      </c>
      <c r="BZ125" s="282">
        <v>0.14000000000000001</v>
      </c>
      <c r="CA125" s="279">
        <v>0.06</v>
      </c>
      <c r="CB125" s="284">
        <f t="shared" ref="CB125:CB129" si="153">SUM(BZ125:CA125)</f>
        <v>0.2</v>
      </c>
      <c r="CC125" s="280">
        <f t="shared" ref="CC125:CC129" si="154">SUM(CD125:CF125)</f>
        <v>0.73</v>
      </c>
      <c r="CD125" s="279">
        <v>0.12</v>
      </c>
      <c r="CE125" s="279">
        <v>0.16</v>
      </c>
      <c r="CF125" s="283">
        <v>0.45</v>
      </c>
      <c r="CG125" s="274">
        <v>0.09</v>
      </c>
      <c r="CH125" s="274">
        <v>0.11</v>
      </c>
      <c r="CI125" s="274">
        <v>0.14000000000000001</v>
      </c>
      <c r="CJ125" s="274">
        <v>0.62</v>
      </c>
      <c r="CK125" s="273">
        <v>0.08</v>
      </c>
      <c r="CL125" s="274">
        <v>0.14000000000000001</v>
      </c>
      <c r="CM125" s="289">
        <f t="shared" ref="CM125:CM129" si="155">CL125+CK125</f>
        <v>0.22000000000000003</v>
      </c>
      <c r="CN125" s="290">
        <f t="shared" ref="CN125:CN129" si="156">CO125+CP125</f>
        <v>0.78</v>
      </c>
      <c r="CO125" s="274">
        <v>0.2</v>
      </c>
      <c r="CP125" s="274">
        <v>0.57999999999999996</v>
      </c>
      <c r="CQ125" s="275">
        <f t="shared" ref="CQ125:CQ129" si="157">CN125-CM125</f>
        <v>0.56000000000000005</v>
      </c>
      <c r="CR125" s="282">
        <v>0.43</v>
      </c>
      <c r="CS125" s="279">
        <v>0.15</v>
      </c>
      <c r="CT125" s="279">
        <v>0.13</v>
      </c>
      <c r="CU125" s="279">
        <v>7.0000000000000007E-2</v>
      </c>
      <c r="CV125" s="283">
        <v>0.1</v>
      </c>
      <c r="CW125" s="279">
        <v>0.77</v>
      </c>
      <c r="CX125" s="279">
        <v>0.16</v>
      </c>
      <c r="CY125" s="279">
        <v>0.05</v>
      </c>
      <c r="CZ125" s="279">
        <v>0.02</v>
      </c>
      <c r="DA125" s="279">
        <v>0.01</v>
      </c>
      <c r="DB125" s="282" t="s">
        <v>130</v>
      </c>
      <c r="DC125" s="283" t="s">
        <v>130</v>
      </c>
      <c r="DD125" s="282" t="s">
        <v>130</v>
      </c>
      <c r="DE125" s="291" t="s">
        <v>130</v>
      </c>
      <c r="DF125" s="279" t="s">
        <v>130</v>
      </c>
      <c r="DG125" s="279" t="s">
        <v>130</v>
      </c>
      <c r="DH125" s="280" t="s">
        <v>130</v>
      </c>
      <c r="DI125" s="279" t="s">
        <v>130</v>
      </c>
      <c r="DJ125" s="289" t="s">
        <v>130</v>
      </c>
      <c r="DK125" s="279" t="s">
        <v>130</v>
      </c>
      <c r="DL125" s="279" t="s">
        <v>130</v>
      </c>
      <c r="DM125" s="298" t="s">
        <v>130</v>
      </c>
      <c r="DN125" s="315" t="s">
        <v>130</v>
      </c>
      <c r="DO125" s="292" t="s">
        <v>130</v>
      </c>
      <c r="DP125" s="292" t="s">
        <v>130</v>
      </c>
      <c r="DQ125" s="292" t="s">
        <v>130</v>
      </c>
      <c r="DR125" s="292" t="s">
        <v>130</v>
      </c>
      <c r="DS125" s="292" t="s">
        <v>130</v>
      </c>
    </row>
    <row r="126" spans="1:123" s="68" customFormat="1" x14ac:dyDescent="0.25">
      <c r="A126" s="212">
        <v>44075</v>
      </c>
      <c r="B126" s="295">
        <f t="shared" si="141"/>
        <v>81</v>
      </c>
      <c r="C126" s="191">
        <f t="shared" si="134"/>
        <v>8.9000000000000057</v>
      </c>
      <c r="D126" s="295">
        <f t="shared" si="142"/>
        <v>89.9</v>
      </c>
      <c r="E126" s="273">
        <v>0.41</v>
      </c>
      <c r="F126" s="274">
        <v>0.17</v>
      </c>
      <c r="G126" s="274">
        <v>0.34</v>
      </c>
      <c r="H126" s="275">
        <f t="shared" si="143"/>
        <v>0.23999999999999996</v>
      </c>
      <c r="I126" s="276">
        <v>-0.1011</v>
      </c>
      <c r="J126" s="276">
        <v>9.5100000000000004E-2</v>
      </c>
      <c r="K126" s="293">
        <v>2.1804E-2</v>
      </c>
      <c r="L126" s="273">
        <v>0.38</v>
      </c>
      <c r="M126" s="274">
        <v>0.11</v>
      </c>
      <c r="N126" s="274">
        <v>0.44</v>
      </c>
      <c r="O126" s="275">
        <f t="shared" si="144"/>
        <v>-0.27</v>
      </c>
      <c r="P126" s="277" t="s">
        <v>130</v>
      </c>
      <c r="Q126" s="278" t="s">
        <v>130</v>
      </c>
      <c r="R126" s="279">
        <v>0.21</v>
      </c>
      <c r="S126" s="274">
        <v>0.33</v>
      </c>
      <c r="T126" s="280">
        <f t="shared" si="145"/>
        <v>0.54</v>
      </c>
      <c r="U126" s="279">
        <v>0.23</v>
      </c>
      <c r="V126" s="297">
        <v>0.15</v>
      </c>
      <c r="W126" s="280">
        <f t="shared" si="146"/>
        <v>0.38</v>
      </c>
      <c r="X126" s="281">
        <f t="shared" si="147"/>
        <v>0.16000000000000003</v>
      </c>
      <c r="Y126" s="282">
        <v>0.13</v>
      </c>
      <c r="Z126" s="279">
        <v>0.5</v>
      </c>
      <c r="AA126" s="279">
        <v>0.12</v>
      </c>
      <c r="AB126" s="279">
        <v>0.03</v>
      </c>
      <c r="AC126" s="283">
        <v>0.09</v>
      </c>
      <c r="AD126" s="279">
        <v>0.32</v>
      </c>
      <c r="AE126" s="279">
        <v>0.04</v>
      </c>
      <c r="AF126" s="279">
        <v>0.06</v>
      </c>
      <c r="AG126" s="279">
        <v>0.03</v>
      </c>
      <c r="AH126" s="279">
        <v>0.38</v>
      </c>
      <c r="AI126" s="282">
        <v>0.27</v>
      </c>
      <c r="AJ126" s="279">
        <v>0.28999999999999998</v>
      </c>
      <c r="AK126" s="284">
        <f t="shared" si="148"/>
        <v>0.56000000000000005</v>
      </c>
      <c r="AL126" s="279">
        <v>0.26</v>
      </c>
      <c r="AM126" s="279">
        <v>0.12</v>
      </c>
      <c r="AN126" s="284">
        <f t="shared" si="149"/>
        <v>0.38</v>
      </c>
      <c r="AO126" s="275">
        <f t="shared" si="150"/>
        <v>0.18000000000000005</v>
      </c>
      <c r="AP126" s="282">
        <v>0.23</v>
      </c>
      <c r="AQ126" s="281">
        <v>0.24</v>
      </c>
      <c r="AR126" s="281">
        <v>0.18</v>
      </c>
      <c r="AS126" s="279">
        <v>7.0000000000000007E-2</v>
      </c>
      <c r="AT126" s="283">
        <v>0.09</v>
      </c>
      <c r="AU126" s="279">
        <v>0.14000000000000001</v>
      </c>
      <c r="AV126" s="279">
        <v>0.02</v>
      </c>
      <c r="AW126" s="279">
        <v>0.08</v>
      </c>
      <c r="AX126" s="279">
        <v>0.11</v>
      </c>
      <c r="AY126" s="281">
        <v>0.46</v>
      </c>
      <c r="AZ126" s="282">
        <v>0.45</v>
      </c>
      <c r="BA126" s="279">
        <v>0.09</v>
      </c>
      <c r="BB126" s="279">
        <v>0.4</v>
      </c>
      <c r="BC126" s="179">
        <f t="shared" si="135"/>
        <v>0.36</v>
      </c>
      <c r="BD126" s="294">
        <v>3.3930000000000002E-2</v>
      </c>
      <c r="BE126" s="285">
        <v>0.71</v>
      </c>
      <c r="BF126" s="279">
        <v>0.24</v>
      </c>
      <c r="BG126" s="178">
        <f t="shared" si="136"/>
        <v>0.47</v>
      </c>
      <c r="BH126" s="282">
        <v>0.4</v>
      </c>
      <c r="BI126" s="279">
        <v>0.53</v>
      </c>
      <c r="BJ126" s="179">
        <f t="shared" si="137"/>
        <v>-0.13</v>
      </c>
      <c r="BK126" s="279">
        <v>0.2</v>
      </c>
      <c r="BL126" s="279">
        <v>0.27</v>
      </c>
      <c r="BM126" s="286">
        <f t="shared" si="151"/>
        <v>0.47000000000000003</v>
      </c>
      <c r="BN126" s="287">
        <v>0.39</v>
      </c>
      <c r="BO126" s="288">
        <v>7.0000000000000007E-2</v>
      </c>
      <c r="BP126" s="279">
        <v>0.03</v>
      </c>
      <c r="BQ126" s="33">
        <f t="shared" si="138"/>
        <v>0.1</v>
      </c>
      <c r="BR126" s="178">
        <f t="shared" si="139"/>
        <v>0.37</v>
      </c>
      <c r="BS126" s="282">
        <v>0.24</v>
      </c>
      <c r="BT126" s="274">
        <v>0.17</v>
      </c>
      <c r="BU126" s="274">
        <v>0.59</v>
      </c>
      <c r="BV126" s="275">
        <f t="shared" si="152"/>
        <v>6.9999999999999979E-2</v>
      </c>
      <c r="BW126" s="279">
        <v>0.4</v>
      </c>
      <c r="BX126" s="279">
        <v>0.56999999999999995</v>
      </c>
      <c r="BY126" s="178">
        <f t="shared" si="140"/>
        <v>0.16999999999999993</v>
      </c>
      <c r="BZ126" s="282">
        <v>0.16</v>
      </c>
      <c r="CA126" s="279">
        <v>0.1</v>
      </c>
      <c r="CB126" s="284">
        <f t="shared" si="153"/>
        <v>0.26</v>
      </c>
      <c r="CC126" s="280">
        <f t="shared" si="154"/>
        <v>0.68</v>
      </c>
      <c r="CD126" s="279">
        <v>7.0000000000000007E-2</v>
      </c>
      <c r="CE126" s="279">
        <v>0.09</v>
      </c>
      <c r="CF126" s="283">
        <v>0.52</v>
      </c>
      <c r="CG126" s="274">
        <v>7.0000000000000007E-2</v>
      </c>
      <c r="CH126" s="274">
        <v>0.08</v>
      </c>
      <c r="CI126" s="274">
        <v>0.18</v>
      </c>
      <c r="CJ126" s="274">
        <v>0.63</v>
      </c>
      <c r="CK126" s="273">
        <v>0.05</v>
      </c>
      <c r="CL126" s="274">
        <v>0.11</v>
      </c>
      <c r="CM126" s="289">
        <f t="shared" si="155"/>
        <v>0.16</v>
      </c>
      <c r="CN126" s="290">
        <f t="shared" si="156"/>
        <v>0.83</v>
      </c>
      <c r="CO126" s="274">
        <v>0.26</v>
      </c>
      <c r="CP126" s="274">
        <v>0.56999999999999995</v>
      </c>
      <c r="CQ126" s="275">
        <f t="shared" si="157"/>
        <v>0.66999999999999993</v>
      </c>
      <c r="CR126" s="282">
        <v>0.41</v>
      </c>
      <c r="CS126" s="279">
        <v>0.12</v>
      </c>
      <c r="CT126" s="279">
        <v>0.18</v>
      </c>
      <c r="CU126" s="279">
        <v>7.0000000000000007E-2</v>
      </c>
      <c r="CV126" s="283">
        <v>0.12</v>
      </c>
      <c r="CW126" s="279">
        <v>0.73</v>
      </c>
      <c r="CX126" s="279">
        <v>0.21</v>
      </c>
      <c r="CY126" s="279">
        <v>0.05</v>
      </c>
      <c r="CZ126" s="279">
        <v>0.01</v>
      </c>
      <c r="DA126" s="279">
        <v>0.01</v>
      </c>
      <c r="DB126" s="282" t="s">
        <v>130</v>
      </c>
      <c r="DC126" s="283" t="s">
        <v>130</v>
      </c>
      <c r="DD126" s="282" t="s">
        <v>130</v>
      </c>
      <c r="DE126" s="291" t="s">
        <v>130</v>
      </c>
      <c r="DF126" s="279" t="s">
        <v>130</v>
      </c>
      <c r="DG126" s="279" t="s">
        <v>130</v>
      </c>
      <c r="DH126" s="280" t="s">
        <v>130</v>
      </c>
      <c r="DI126" s="279" t="s">
        <v>130</v>
      </c>
      <c r="DJ126" s="289" t="s">
        <v>130</v>
      </c>
      <c r="DK126" s="279" t="s">
        <v>130</v>
      </c>
      <c r="DL126" s="279" t="s">
        <v>130</v>
      </c>
      <c r="DM126" s="298" t="s">
        <v>130</v>
      </c>
      <c r="DN126" s="315" t="s">
        <v>130</v>
      </c>
      <c r="DO126" s="292" t="s">
        <v>130</v>
      </c>
      <c r="DP126" s="292" t="s">
        <v>130</v>
      </c>
      <c r="DQ126" s="292" t="s">
        <v>130</v>
      </c>
      <c r="DR126" s="292" t="s">
        <v>130</v>
      </c>
      <c r="DS126" s="292" t="s">
        <v>130</v>
      </c>
    </row>
    <row r="127" spans="1:123" s="68" customFormat="1" x14ac:dyDescent="0.25">
      <c r="A127" s="212">
        <v>44105</v>
      </c>
      <c r="B127" s="295">
        <f t="shared" si="141"/>
        <v>81.7</v>
      </c>
      <c r="C127" s="191">
        <f t="shared" si="134"/>
        <v>7.7999999999999972</v>
      </c>
      <c r="D127" s="295">
        <f t="shared" si="142"/>
        <v>89.5</v>
      </c>
      <c r="E127" s="273">
        <v>0.4</v>
      </c>
      <c r="F127" s="274">
        <v>0.2</v>
      </c>
      <c r="G127" s="274">
        <v>0.31</v>
      </c>
      <c r="H127" s="275">
        <f t="shared" si="143"/>
        <v>0.2</v>
      </c>
      <c r="I127" s="276">
        <v>-0.1152</v>
      </c>
      <c r="J127" s="276">
        <v>7.0900000000000005E-2</v>
      </c>
      <c r="K127" s="293">
        <v>5.3200000000000001E-3</v>
      </c>
      <c r="L127" s="273">
        <v>0.32</v>
      </c>
      <c r="M127" s="274">
        <v>0.11</v>
      </c>
      <c r="N127" s="274">
        <v>0.49</v>
      </c>
      <c r="O127" s="275">
        <f t="shared" si="144"/>
        <v>-0.21000000000000002</v>
      </c>
      <c r="P127" s="277" t="s">
        <v>130</v>
      </c>
      <c r="Q127" s="278" t="s">
        <v>130</v>
      </c>
      <c r="R127" s="279">
        <v>0.23</v>
      </c>
      <c r="S127" s="274">
        <v>0.37</v>
      </c>
      <c r="T127" s="280">
        <f t="shared" si="145"/>
        <v>0.6</v>
      </c>
      <c r="U127" s="279">
        <v>0.21</v>
      </c>
      <c r="V127" s="297">
        <v>0.14000000000000001</v>
      </c>
      <c r="W127" s="280">
        <f t="shared" si="146"/>
        <v>0.35</v>
      </c>
      <c r="X127" s="281">
        <f t="shared" si="147"/>
        <v>0.25</v>
      </c>
      <c r="Y127" s="282">
        <v>0.13</v>
      </c>
      <c r="Z127" s="279">
        <v>0.51</v>
      </c>
      <c r="AA127" s="279">
        <v>0.12</v>
      </c>
      <c r="AB127" s="279">
        <v>0.03</v>
      </c>
      <c r="AC127" s="283">
        <v>0.11</v>
      </c>
      <c r="AD127" s="279">
        <v>0.3</v>
      </c>
      <c r="AE127" s="279">
        <v>0.04</v>
      </c>
      <c r="AF127" s="279">
        <v>7.0000000000000007E-2</v>
      </c>
      <c r="AG127" s="279">
        <v>0.05</v>
      </c>
      <c r="AH127" s="279">
        <v>0.38</v>
      </c>
      <c r="AI127" s="282">
        <v>0.28000000000000003</v>
      </c>
      <c r="AJ127" s="279">
        <v>0.31</v>
      </c>
      <c r="AK127" s="284">
        <f t="shared" si="148"/>
        <v>0.59000000000000008</v>
      </c>
      <c r="AL127" s="279">
        <v>0.23</v>
      </c>
      <c r="AM127" s="279">
        <v>0.12</v>
      </c>
      <c r="AN127" s="284">
        <f t="shared" si="149"/>
        <v>0.35</v>
      </c>
      <c r="AO127" s="275">
        <f t="shared" si="150"/>
        <v>0.2400000000000001</v>
      </c>
      <c r="AP127" s="282">
        <v>0.28999999999999998</v>
      </c>
      <c r="AQ127" s="281">
        <v>0.24</v>
      </c>
      <c r="AR127" s="281">
        <v>0.16</v>
      </c>
      <c r="AS127" s="279">
        <v>7.0000000000000007E-2</v>
      </c>
      <c r="AT127" s="283">
        <v>0.11</v>
      </c>
      <c r="AU127" s="279">
        <v>0.13</v>
      </c>
      <c r="AV127" s="279">
        <v>0.04</v>
      </c>
      <c r="AW127" s="279">
        <v>0.13</v>
      </c>
      <c r="AX127" s="279">
        <v>0.09</v>
      </c>
      <c r="AY127" s="281">
        <v>0.46</v>
      </c>
      <c r="AZ127" s="282">
        <v>0.46</v>
      </c>
      <c r="BA127" s="279">
        <v>0.08</v>
      </c>
      <c r="BB127" s="279">
        <v>0.39</v>
      </c>
      <c r="BC127" s="179">
        <f t="shared" si="135"/>
        <v>0.38</v>
      </c>
      <c r="BD127" s="294">
        <v>3.1593999999999997E-2</v>
      </c>
      <c r="BE127" s="285">
        <v>0.69</v>
      </c>
      <c r="BF127" s="279">
        <v>0.27</v>
      </c>
      <c r="BG127" s="178">
        <f t="shared" si="136"/>
        <v>0.41999999999999993</v>
      </c>
      <c r="BH127" s="282">
        <v>0.39</v>
      </c>
      <c r="BI127" s="279">
        <v>0.51</v>
      </c>
      <c r="BJ127" s="179">
        <f t="shared" si="137"/>
        <v>-0.12</v>
      </c>
      <c r="BK127" s="279">
        <v>0.19</v>
      </c>
      <c r="BL127" s="279">
        <v>0.22</v>
      </c>
      <c r="BM127" s="286">
        <f t="shared" si="151"/>
        <v>0.41000000000000003</v>
      </c>
      <c r="BN127" s="287">
        <v>0.41</v>
      </c>
      <c r="BO127" s="288">
        <v>0.08</v>
      </c>
      <c r="BP127" s="279">
        <v>0.04</v>
      </c>
      <c r="BQ127" s="33">
        <f t="shared" si="138"/>
        <v>0.12</v>
      </c>
      <c r="BR127" s="178">
        <f t="shared" si="139"/>
        <v>0.29000000000000004</v>
      </c>
      <c r="BS127" s="282">
        <v>0.23</v>
      </c>
      <c r="BT127" s="274">
        <v>0.2</v>
      </c>
      <c r="BU127" s="274">
        <v>0.55000000000000004</v>
      </c>
      <c r="BV127" s="275">
        <f t="shared" si="152"/>
        <v>0.03</v>
      </c>
      <c r="BW127" s="279">
        <v>0.38</v>
      </c>
      <c r="BX127" s="279">
        <v>0.59</v>
      </c>
      <c r="BY127" s="178">
        <f t="shared" si="140"/>
        <v>0.20999999999999996</v>
      </c>
      <c r="BZ127" s="282">
        <v>0.17</v>
      </c>
      <c r="CA127" s="279">
        <v>0.06</v>
      </c>
      <c r="CB127" s="284">
        <f t="shared" si="153"/>
        <v>0.23</v>
      </c>
      <c r="CC127" s="280">
        <f t="shared" si="154"/>
        <v>0.7</v>
      </c>
      <c r="CD127" s="279">
        <v>0.09</v>
      </c>
      <c r="CE127" s="279">
        <v>0.1</v>
      </c>
      <c r="CF127" s="283">
        <v>0.51</v>
      </c>
      <c r="CG127" s="274">
        <v>0.09</v>
      </c>
      <c r="CH127" s="274">
        <v>0.1</v>
      </c>
      <c r="CI127" s="274">
        <v>0.13</v>
      </c>
      <c r="CJ127" s="274">
        <v>0.64</v>
      </c>
      <c r="CK127" s="273">
        <v>7.0000000000000007E-2</v>
      </c>
      <c r="CL127" s="274">
        <v>0.14000000000000001</v>
      </c>
      <c r="CM127" s="289">
        <f t="shared" si="155"/>
        <v>0.21000000000000002</v>
      </c>
      <c r="CN127" s="290">
        <f t="shared" si="156"/>
        <v>0.79</v>
      </c>
      <c r="CO127" s="274">
        <v>0.17</v>
      </c>
      <c r="CP127" s="274">
        <v>0.62</v>
      </c>
      <c r="CQ127" s="275">
        <f t="shared" si="157"/>
        <v>0.58000000000000007</v>
      </c>
      <c r="CR127" s="282">
        <v>0.42</v>
      </c>
      <c r="CS127" s="279">
        <v>0.12</v>
      </c>
      <c r="CT127" s="279">
        <v>0.17</v>
      </c>
      <c r="CU127" s="279">
        <v>7.0000000000000007E-2</v>
      </c>
      <c r="CV127" s="283">
        <v>0.11</v>
      </c>
      <c r="CW127" s="279">
        <v>0.77</v>
      </c>
      <c r="CX127" s="279">
        <v>0.16</v>
      </c>
      <c r="CY127" s="279">
        <v>0.05</v>
      </c>
      <c r="CZ127" s="279">
        <v>0.02</v>
      </c>
      <c r="DA127" s="279">
        <v>0</v>
      </c>
      <c r="DB127" s="282" t="s">
        <v>130</v>
      </c>
      <c r="DC127" s="283" t="s">
        <v>130</v>
      </c>
      <c r="DD127" s="282" t="s">
        <v>130</v>
      </c>
      <c r="DE127" s="291" t="s">
        <v>130</v>
      </c>
      <c r="DF127" s="279" t="s">
        <v>130</v>
      </c>
      <c r="DG127" s="279" t="s">
        <v>130</v>
      </c>
      <c r="DH127" s="280" t="s">
        <v>130</v>
      </c>
      <c r="DI127" s="279" t="s">
        <v>130</v>
      </c>
      <c r="DJ127" s="289" t="s">
        <v>130</v>
      </c>
      <c r="DK127" s="279" t="s">
        <v>130</v>
      </c>
      <c r="DL127" s="279" t="s">
        <v>130</v>
      </c>
      <c r="DM127" s="298" t="s">
        <v>130</v>
      </c>
      <c r="DN127" s="315" t="s">
        <v>130</v>
      </c>
      <c r="DO127" s="292" t="s">
        <v>130</v>
      </c>
      <c r="DP127" s="292" t="s">
        <v>130</v>
      </c>
      <c r="DQ127" s="292" t="s">
        <v>130</v>
      </c>
      <c r="DR127" s="292" t="s">
        <v>130</v>
      </c>
      <c r="DS127" s="292" t="s">
        <v>130</v>
      </c>
    </row>
    <row r="128" spans="1:123" s="68" customFormat="1" x14ac:dyDescent="0.25">
      <c r="A128" s="212">
        <v>44136</v>
      </c>
      <c r="B128" s="295">
        <f t="shared" si="141"/>
        <v>80</v>
      </c>
      <c r="C128" s="191">
        <f>D128-B128</f>
        <v>10.299999999999997</v>
      </c>
      <c r="D128" s="295">
        <f t="shared" si="142"/>
        <v>90.3</v>
      </c>
      <c r="E128" s="273">
        <v>0.41</v>
      </c>
      <c r="F128" s="274">
        <v>0.13</v>
      </c>
      <c r="G128" s="274">
        <v>0.35</v>
      </c>
      <c r="H128" s="275">
        <f t="shared" si="143"/>
        <v>0.27999999999999997</v>
      </c>
      <c r="I128" s="276">
        <v>-0.105</v>
      </c>
      <c r="J128" s="276">
        <v>9.1499999999999998E-2</v>
      </c>
      <c r="K128" s="293">
        <v>2.3865000000000001E-2</v>
      </c>
      <c r="L128" s="273">
        <v>0.43</v>
      </c>
      <c r="M128" s="274">
        <v>0.08</v>
      </c>
      <c r="N128" s="274">
        <v>0.4</v>
      </c>
      <c r="O128" s="275">
        <f t="shared" si="144"/>
        <v>-0.35</v>
      </c>
      <c r="P128" s="277" t="s">
        <v>130</v>
      </c>
      <c r="Q128" s="278" t="s">
        <v>130</v>
      </c>
      <c r="R128" s="279">
        <v>0.21</v>
      </c>
      <c r="S128" s="274">
        <v>0.36</v>
      </c>
      <c r="T128" s="280">
        <f t="shared" si="145"/>
        <v>0.56999999999999995</v>
      </c>
      <c r="U128" s="279">
        <v>0.24</v>
      </c>
      <c r="V128" s="297">
        <v>0.11</v>
      </c>
      <c r="W128" s="280">
        <f t="shared" si="146"/>
        <v>0.35</v>
      </c>
      <c r="X128" s="281">
        <f t="shared" si="147"/>
        <v>0.21999999999999997</v>
      </c>
      <c r="Y128" s="282">
        <v>0.12</v>
      </c>
      <c r="Z128" s="279">
        <v>0.53</v>
      </c>
      <c r="AA128" s="279">
        <v>0.11</v>
      </c>
      <c r="AB128" s="279">
        <v>0.03</v>
      </c>
      <c r="AC128" s="283">
        <v>0.1</v>
      </c>
      <c r="AD128" s="279">
        <v>0.28999999999999998</v>
      </c>
      <c r="AE128" s="279">
        <v>0.01</v>
      </c>
      <c r="AF128" s="279">
        <v>0.05</v>
      </c>
      <c r="AG128" s="279">
        <v>0.05</v>
      </c>
      <c r="AH128" s="279">
        <v>0.44</v>
      </c>
      <c r="AI128" s="282">
        <v>0.25</v>
      </c>
      <c r="AJ128" s="279">
        <v>0.34</v>
      </c>
      <c r="AK128" s="284">
        <f t="shared" si="148"/>
        <v>0.59000000000000008</v>
      </c>
      <c r="AL128" s="279">
        <v>0.22</v>
      </c>
      <c r="AM128" s="279">
        <v>0.11</v>
      </c>
      <c r="AN128" s="284">
        <f t="shared" si="149"/>
        <v>0.33</v>
      </c>
      <c r="AO128" s="275">
        <f t="shared" si="150"/>
        <v>0.26000000000000006</v>
      </c>
      <c r="AP128" s="282">
        <v>0.24</v>
      </c>
      <c r="AQ128" s="281">
        <v>0.26</v>
      </c>
      <c r="AR128" s="281">
        <v>0.19</v>
      </c>
      <c r="AS128" s="279">
        <v>7.0000000000000007E-2</v>
      </c>
      <c r="AT128" s="283">
        <v>0.14000000000000001</v>
      </c>
      <c r="AU128" s="279">
        <v>0.15</v>
      </c>
      <c r="AV128" s="279">
        <v>0.06</v>
      </c>
      <c r="AW128" s="279">
        <v>0.14000000000000001</v>
      </c>
      <c r="AX128" s="279">
        <v>0.08</v>
      </c>
      <c r="AY128" s="281">
        <v>0.44</v>
      </c>
      <c r="AZ128" s="282">
        <v>0.52</v>
      </c>
      <c r="BA128" s="279">
        <v>0.09</v>
      </c>
      <c r="BB128" s="279">
        <v>0.34</v>
      </c>
      <c r="BC128" s="179">
        <f>AZ128-BA128</f>
        <v>0.43000000000000005</v>
      </c>
      <c r="BD128" s="294">
        <v>4.1952999999999997E-2</v>
      </c>
      <c r="BE128" s="285">
        <v>0.67</v>
      </c>
      <c r="BF128" s="279">
        <v>0.28999999999999998</v>
      </c>
      <c r="BG128" s="178">
        <f>BE128-BF128</f>
        <v>0.38000000000000006</v>
      </c>
      <c r="BH128" s="282">
        <v>0.42</v>
      </c>
      <c r="BI128" s="279">
        <v>0.48</v>
      </c>
      <c r="BJ128" s="179">
        <f>BH128-BI128</f>
        <v>-0.06</v>
      </c>
      <c r="BK128" s="279">
        <v>0.18</v>
      </c>
      <c r="BL128" s="279">
        <v>0.22</v>
      </c>
      <c r="BM128" s="286">
        <f t="shared" si="151"/>
        <v>0.4</v>
      </c>
      <c r="BN128" s="287">
        <v>0.41</v>
      </c>
      <c r="BO128" s="288">
        <v>0.06</v>
      </c>
      <c r="BP128" s="279">
        <v>7.0000000000000007E-2</v>
      </c>
      <c r="BQ128" s="33">
        <f>BO128+BP128</f>
        <v>0.13</v>
      </c>
      <c r="BR128" s="178">
        <f>BM128-BQ128</f>
        <v>0.27</v>
      </c>
      <c r="BS128" s="282">
        <v>0.24</v>
      </c>
      <c r="BT128" s="274">
        <v>0.18</v>
      </c>
      <c r="BU128" s="274">
        <v>0.56999999999999995</v>
      </c>
      <c r="BV128" s="275">
        <f t="shared" si="152"/>
        <v>0.06</v>
      </c>
      <c r="BW128" s="279">
        <v>0.35</v>
      </c>
      <c r="BX128" s="279">
        <v>0.62</v>
      </c>
      <c r="BY128" s="178">
        <f>BX128-BW128</f>
        <v>0.27</v>
      </c>
      <c r="BZ128" s="282">
        <v>0.13</v>
      </c>
      <c r="CA128" s="279">
        <v>7.0000000000000007E-2</v>
      </c>
      <c r="CB128" s="284">
        <f t="shared" si="153"/>
        <v>0.2</v>
      </c>
      <c r="CC128" s="280">
        <f t="shared" si="154"/>
        <v>0.76</v>
      </c>
      <c r="CD128" s="279">
        <v>0.13</v>
      </c>
      <c r="CE128" s="279">
        <v>0.12</v>
      </c>
      <c r="CF128" s="283">
        <v>0.51</v>
      </c>
      <c r="CG128" s="274">
        <v>0.1</v>
      </c>
      <c r="CH128" s="274">
        <v>0.1</v>
      </c>
      <c r="CI128" s="274">
        <v>0.17</v>
      </c>
      <c r="CJ128" s="274">
        <v>0.6</v>
      </c>
      <c r="CK128" s="273">
        <v>0.1</v>
      </c>
      <c r="CL128" s="274">
        <v>0.14000000000000001</v>
      </c>
      <c r="CM128" s="289">
        <f t="shared" si="155"/>
        <v>0.24000000000000002</v>
      </c>
      <c r="CN128" s="290">
        <f t="shared" si="156"/>
        <v>0.76</v>
      </c>
      <c r="CO128" s="274">
        <v>0.24</v>
      </c>
      <c r="CP128" s="274">
        <v>0.52</v>
      </c>
      <c r="CQ128" s="275">
        <f t="shared" si="157"/>
        <v>0.52</v>
      </c>
      <c r="CR128" s="282">
        <v>0.41</v>
      </c>
      <c r="CS128" s="279">
        <v>0.12</v>
      </c>
      <c r="CT128" s="279">
        <v>0.16</v>
      </c>
      <c r="CU128" s="279">
        <v>0.08</v>
      </c>
      <c r="CV128" s="283">
        <v>0.11</v>
      </c>
      <c r="CW128" s="279">
        <v>0.74</v>
      </c>
      <c r="CX128" s="279">
        <v>0.17</v>
      </c>
      <c r="CY128" s="279">
        <v>0.06</v>
      </c>
      <c r="CZ128" s="279">
        <v>0.01</v>
      </c>
      <c r="DA128" s="279">
        <v>0.01</v>
      </c>
      <c r="DB128" s="282" t="s">
        <v>130</v>
      </c>
      <c r="DC128" s="283" t="s">
        <v>130</v>
      </c>
      <c r="DD128" s="282" t="s">
        <v>130</v>
      </c>
      <c r="DE128" s="291" t="s">
        <v>130</v>
      </c>
      <c r="DF128" s="279" t="s">
        <v>130</v>
      </c>
      <c r="DG128" s="279" t="s">
        <v>130</v>
      </c>
      <c r="DH128" s="280" t="s">
        <v>130</v>
      </c>
      <c r="DI128" s="279" t="s">
        <v>130</v>
      </c>
      <c r="DJ128" s="289" t="s">
        <v>130</v>
      </c>
      <c r="DK128" s="279" t="s">
        <v>130</v>
      </c>
      <c r="DL128" s="279" t="s">
        <v>130</v>
      </c>
      <c r="DM128" s="298" t="s">
        <v>130</v>
      </c>
      <c r="DN128" s="315" t="s">
        <v>130</v>
      </c>
      <c r="DO128" s="292" t="s">
        <v>130</v>
      </c>
      <c r="DP128" s="292" t="s">
        <v>130</v>
      </c>
      <c r="DQ128" s="292" t="s">
        <v>130</v>
      </c>
      <c r="DR128" s="292" t="s">
        <v>130</v>
      </c>
      <c r="DS128" s="292" t="s">
        <v>130</v>
      </c>
    </row>
    <row r="129" spans="1:123" s="68" customFormat="1" x14ac:dyDescent="0.25">
      <c r="A129" s="212">
        <v>44166</v>
      </c>
      <c r="B129" s="295">
        <f>ROUND(63.5+100*(T129-W129+AK129-AN129+E129-F129+M129-L129+BS129-BT129+CN129-CM129)/6,1)</f>
        <v>74</v>
      </c>
      <c r="C129" s="191">
        <f>D129-B129</f>
        <v>9.0999999999999943</v>
      </c>
      <c r="D129" s="295">
        <f>ROUND(63.5+100*(T129-W129+AK129-AN129+E129-F129+BS129-BT129+CN129-CM129)/5,1)</f>
        <v>83.1</v>
      </c>
      <c r="E129" s="273">
        <v>0.41</v>
      </c>
      <c r="F129" s="274">
        <v>0.16</v>
      </c>
      <c r="G129" s="274">
        <v>0.34</v>
      </c>
      <c r="H129" s="275">
        <f>E129-F129</f>
        <v>0.24999999999999997</v>
      </c>
      <c r="I129" s="276">
        <v>-0.1079</v>
      </c>
      <c r="J129" s="276">
        <v>9.3200000000000005E-2</v>
      </c>
      <c r="K129" s="293">
        <v>2.0948000000000001E-2</v>
      </c>
      <c r="L129" s="273">
        <v>0.43</v>
      </c>
      <c r="M129" s="274">
        <v>0.08</v>
      </c>
      <c r="N129" s="274">
        <v>0.39</v>
      </c>
      <c r="O129" s="275">
        <f t="shared" si="144"/>
        <v>-0.35</v>
      </c>
      <c r="P129" s="277" t="s">
        <v>130</v>
      </c>
      <c r="Q129" s="278" t="s">
        <v>130</v>
      </c>
      <c r="R129" s="279">
        <v>0.18</v>
      </c>
      <c r="S129" s="274">
        <v>0.34</v>
      </c>
      <c r="T129" s="280">
        <f t="shared" si="145"/>
        <v>0.52</v>
      </c>
      <c r="U129" s="279">
        <v>0.23</v>
      </c>
      <c r="V129" s="297">
        <v>0.16</v>
      </c>
      <c r="W129" s="280">
        <f t="shared" si="146"/>
        <v>0.39</v>
      </c>
      <c r="X129" s="281">
        <f t="shared" si="147"/>
        <v>0.13</v>
      </c>
      <c r="Y129" s="282">
        <v>0.09</v>
      </c>
      <c r="Z129" s="279">
        <v>0.53</v>
      </c>
      <c r="AA129" s="279">
        <v>0.13</v>
      </c>
      <c r="AB129" s="279">
        <v>0.03</v>
      </c>
      <c r="AC129" s="283">
        <v>0.09</v>
      </c>
      <c r="AD129" s="279">
        <v>0.28000000000000003</v>
      </c>
      <c r="AE129" s="279">
        <v>0.02</v>
      </c>
      <c r="AF129" s="279">
        <v>7.0000000000000007E-2</v>
      </c>
      <c r="AG129" s="279">
        <v>7.0000000000000007E-2</v>
      </c>
      <c r="AH129" s="279">
        <v>0.4</v>
      </c>
      <c r="AI129" s="282">
        <v>0.25</v>
      </c>
      <c r="AJ129" s="279">
        <v>0.25</v>
      </c>
      <c r="AK129" s="284">
        <f t="shared" si="148"/>
        <v>0.5</v>
      </c>
      <c r="AL129" s="279">
        <v>0.28000000000000003</v>
      </c>
      <c r="AM129" s="279">
        <v>0.14000000000000001</v>
      </c>
      <c r="AN129" s="284">
        <f t="shared" si="149"/>
        <v>0.42000000000000004</v>
      </c>
      <c r="AO129" s="275">
        <f t="shared" si="150"/>
        <v>7.999999999999996E-2</v>
      </c>
      <c r="AP129" s="282">
        <v>0.28000000000000003</v>
      </c>
      <c r="AQ129" s="281">
        <v>0.22</v>
      </c>
      <c r="AR129" s="281">
        <v>0.2</v>
      </c>
      <c r="AS129" s="279">
        <v>0.1</v>
      </c>
      <c r="AT129" s="283">
        <v>0.09</v>
      </c>
      <c r="AU129" s="279">
        <v>0.09</v>
      </c>
      <c r="AV129" s="279">
        <v>0.04</v>
      </c>
      <c r="AW129" s="279">
        <v>0.11</v>
      </c>
      <c r="AX129" s="279">
        <v>0.11</v>
      </c>
      <c r="AY129" s="281">
        <v>0.49</v>
      </c>
      <c r="AZ129" s="282">
        <v>0.47</v>
      </c>
      <c r="BA129" s="279">
        <v>0.09</v>
      </c>
      <c r="BB129" s="279">
        <v>0.39</v>
      </c>
      <c r="BC129" s="179">
        <f>AZ129-BA129</f>
        <v>0.38</v>
      </c>
      <c r="BD129" s="294">
        <v>3.9732000000000003E-2</v>
      </c>
      <c r="BE129" s="285">
        <v>0.62</v>
      </c>
      <c r="BF129" s="279">
        <v>0.3</v>
      </c>
      <c r="BG129" s="178">
        <f>BE129-BF129</f>
        <v>0.32</v>
      </c>
      <c r="BH129" s="282">
        <v>0.36</v>
      </c>
      <c r="BI129" s="279">
        <v>0.55000000000000004</v>
      </c>
      <c r="BJ129" s="179">
        <f>BH129-BI129</f>
        <v>-0.19000000000000006</v>
      </c>
      <c r="BK129" s="279">
        <v>0.13</v>
      </c>
      <c r="BL129" s="279">
        <v>0.28000000000000003</v>
      </c>
      <c r="BM129" s="286">
        <f t="shared" si="151"/>
        <v>0.41000000000000003</v>
      </c>
      <c r="BN129" s="287">
        <v>0.39</v>
      </c>
      <c r="BO129" s="288">
        <v>0.09</v>
      </c>
      <c r="BP129" s="279">
        <v>7.0000000000000007E-2</v>
      </c>
      <c r="BQ129" s="33">
        <f>BO129+BP129</f>
        <v>0.16</v>
      </c>
      <c r="BR129" s="178">
        <f>BM129-BQ129</f>
        <v>0.25</v>
      </c>
      <c r="BS129" s="282">
        <v>0.2</v>
      </c>
      <c r="BT129" s="274">
        <v>0.18</v>
      </c>
      <c r="BU129" s="274">
        <v>0.61</v>
      </c>
      <c r="BV129" s="275">
        <f t="shared" si="152"/>
        <v>2.0000000000000018E-2</v>
      </c>
      <c r="BW129" s="279">
        <v>0.38</v>
      </c>
      <c r="BX129" s="279">
        <v>0.56000000000000005</v>
      </c>
      <c r="BY129" s="178">
        <f>BX129-BW129</f>
        <v>0.18000000000000005</v>
      </c>
      <c r="BZ129" s="282">
        <v>0.18</v>
      </c>
      <c r="CA129" s="279">
        <v>7.0000000000000007E-2</v>
      </c>
      <c r="CB129" s="284">
        <f t="shared" si="153"/>
        <v>0.25</v>
      </c>
      <c r="CC129" s="280">
        <f t="shared" si="154"/>
        <v>0.68</v>
      </c>
      <c r="CD129" s="279">
        <v>0.12</v>
      </c>
      <c r="CE129" s="279">
        <v>0.16</v>
      </c>
      <c r="CF129" s="283">
        <v>0.4</v>
      </c>
      <c r="CG129" s="274">
        <v>0.09</v>
      </c>
      <c r="CH129" s="274">
        <v>0.12</v>
      </c>
      <c r="CI129" s="274">
        <v>0.17</v>
      </c>
      <c r="CJ129" s="274">
        <v>0.6</v>
      </c>
      <c r="CK129" s="273">
        <v>0.09</v>
      </c>
      <c r="CL129" s="274">
        <v>0.16</v>
      </c>
      <c r="CM129" s="289">
        <f t="shared" si="155"/>
        <v>0.25</v>
      </c>
      <c r="CN129" s="290">
        <f t="shared" si="156"/>
        <v>0.75</v>
      </c>
      <c r="CO129" s="274">
        <v>0.21</v>
      </c>
      <c r="CP129" s="274">
        <v>0.54</v>
      </c>
      <c r="CQ129" s="275">
        <f t="shared" si="157"/>
        <v>0.5</v>
      </c>
      <c r="CR129" s="282">
        <v>0.38</v>
      </c>
      <c r="CS129" s="279">
        <v>0.11</v>
      </c>
      <c r="CT129" s="279">
        <v>0.14000000000000001</v>
      </c>
      <c r="CU129" s="279">
        <v>0.09</v>
      </c>
      <c r="CV129" s="283">
        <v>0.14000000000000001</v>
      </c>
      <c r="CW129" s="279">
        <v>0.79</v>
      </c>
      <c r="CX129" s="279">
        <v>0.14000000000000001</v>
      </c>
      <c r="CY129" s="279">
        <v>0.03</v>
      </c>
      <c r="CZ129" s="279">
        <v>0.01</v>
      </c>
      <c r="DA129" s="279">
        <v>0.02</v>
      </c>
      <c r="DB129" s="282" t="s">
        <v>130</v>
      </c>
      <c r="DC129" s="283" t="s">
        <v>130</v>
      </c>
      <c r="DD129" s="282" t="s">
        <v>130</v>
      </c>
      <c r="DE129" s="291" t="s">
        <v>130</v>
      </c>
      <c r="DF129" s="279" t="s">
        <v>130</v>
      </c>
      <c r="DG129" s="279" t="s">
        <v>130</v>
      </c>
      <c r="DH129" s="280" t="s">
        <v>130</v>
      </c>
      <c r="DI129" s="279" t="s">
        <v>130</v>
      </c>
      <c r="DJ129" s="289" t="s">
        <v>130</v>
      </c>
      <c r="DK129" s="279" t="s">
        <v>130</v>
      </c>
      <c r="DL129" s="279" t="s">
        <v>130</v>
      </c>
      <c r="DM129" s="298" t="s">
        <v>130</v>
      </c>
      <c r="DN129" s="315" t="s">
        <v>130</v>
      </c>
      <c r="DO129" s="292" t="s">
        <v>130</v>
      </c>
      <c r="DP129" s="292" t="s">
        <v>130</v>
      </c>
      <c r="DQ129" s="292" t="s">
        <v>130</v>
      </c>
      <c r="DR129" s="292" t="s">
        <v>130</v>
      </c>
      <c r="DS129" s="292" t="s">
        <v>130</v>
      </c>
    </row>
    <row r="130" spans="1:123" s="68" customFormat="1" x14ac:dyDescent="0.25">
      <c r="A130" s="212">
        <v>44197</v>
      </c>
      <c r="B130" s="295">
        <f>ROUND(63.5+100*(T130-W130+AK130-AN130+E130-F130+M130-L130+BS130-BT130+CN130-CM130)/6,1)</f>
        <v>77.7</v>
      </c>
      <c r="C130" s="191">
        <f>D130-B130</f>
        <v>10</v>
      </c>
      <c r="D130" s="295">
        <f>ROUND(63.5+100*(T130-W130+AK130-AN130+E130-F130+BS130-BT130+CN130-CM130)/5,1)</f>
        <v>87.7</v>
      </c>
      <c r="E130" s="273">
        <v>0.41</v>
      </c>
      <c r="F130" s="274">
        <v>0.17</v>
      </c>
      <c r="G130" s="274">
        <v>0.34</v>
      </c>
      <c r="H130" s="275">
        <f>E130-F130</f>
        <v>0.23999999999999996</v>
      </c>
      <c r="I130" s="276">
        <v>-0.12939999999999999</v>
      </c>
      <c r="J130" s="276">
        <v>8.9899999999999994E-2</v>
      </c>
      <c r="K130" s="293">
        <v>1.4860999999999999E-2</v>
      </c>
      <c r="L130" s="273">
        <v>0.45</v>
      </c>
      <c r="M130" s="274">
        <v>0.09</v>
      </c>
      <c r="N130" s="274">
        <v>0.37</v>
      </c>
      <c r="O130" s="275">
        <f>M130-L130</f>
        <v>-0.36</v>
      </c>
      <c r="P130" s="277" t="s">
        <v>130</v>
      </c>
      <c r="Q130" s="278" t="s">
        <v>130</v>
      </c>
      <c r="R130" s="279">
        <v>0.18</v>
      </c>
      <c r="S130" s="274">
        <v>0.34</v>
      </c>
      <c r="T130" s="280">
        <f>S130+R130</f>
        <v>0.52</v>
      </c>
      <c r="U130" s="279">
        <v>0.22</v>
      </c>
      <c r="V130" s="297">
        <v>0.15</v>
      </c>
      <c r="W130" s="280">
        <f>V130+U130</f>
        <v>0.37</v>
      </c>
      <c r="X130" s="281">
        <f>T130-W130</f>
        <v>0.15000000000000002</v>
      </c>
      <c r="Y130" s="282">
        <v>0.11</v>
      </c>
      <c r="Z130" s="279">
        <v>0.53</v>
      </c>
      <c r="AA130" s="279">
        <v>0.13</v>
      </c>
      <c r="AB130" s="279">
        <v>0.03</v>
      </c>
      <c r="AC130" s="283">
        <v>0.08</v>
      </c>
      <c r="AD130" s="279">
        <v>0.38</v>
      </c>
      <c r="AE130" s="279">
        <v>0.01</v>
      </c>
      <c r="AF130" s="279">
        <v>0.06</v>
      </c>
      <c r="AG130" s="279">
        <v>7.0000000000000007E-2</v>
      </c>
      <c r="AH130" s="279">
        <v>0.38</v>
      </c>
      <c r="AI130" s="282">
        <v>0.28999999999999998</v>
      </c>
      <c r="AJ130" s="279">
        <v>0.28000000000000003</v>
      </c>
      <c r="AK130" s="284">
        <f>AJ130+AI130</f>
        <v>0.57000000000000006</v>
      </c>
      <c r="AL130" s="279">
        <v>0.21</v>
      </c>
      <c r="AM130" s="279">
        <v>0.12</v>
      </c>
      <c r="AN130" s="284">
        <f>AM130+AL130</f>
        <v>0.32999999999999996</v>
      </c>
      <c r="AO130" s="275">
        <f>AK130-AN130</f>
        <v>0.2400000000000001</v>
      </c>
      <c r="AP130" s="282">
        <v>0.28999999999999998</v>
      </c>
      <c r="AQ130" s="281">
        <v>0.21</v>
      </c>
      <c r="AR130" s="281">
        <v>0.2</v>
      </c>
      <c r="AS130" s="279">
        <v>0.09</v>
      </c>
      <c r="AT130" s="283">
        <v>0.08</v>
      </c>
      <c r="AU130" s="279">
        <v>0.16</v>
      </c>
      <c r="AV130" s="279">
        <v>0.04</v>
      </c>
      <c r="AW130" s="279">
        <v>0.08</v>
      </c>
      <c r="AX130" s="279">
        <v>0.09</v>
      </c>
      <c r="AY130" s="281">
        <v>0.49</v>
      </c>
      <c r="AZ130" s="282">
        <v>0.5</v>
      </c>
      <c r="BA130" s="279">
        <v>0.09</v>
      </c>
      <c r="BB130" s="279">
        <v>0.34</v>
      </c>
      <c r="BC130" s="179">
        <f>AZ130-BA130</f>
        <v>0.41000000000000003</v>
      </c>
      <c r="BD130" s="294">
        <v>3.7071E-2</v>
      </c>
      <c r="BE130" s="285">
        <v>0.7</v>
      </c>
      <c r="BF130" s="279">
        <v>0.25</v>
      </c>
      <c r="BG130" s="178">
        <f>BE130-BF130</f>
        <v>0.44999999999999996</v>
      </c>
      <c r="BH130" s="282">
        <v>0.28999999999999998</v>
      </c>
      <c r="BI130" s="279">
        <v>0.57999999999999996</v>
      </c>
      <c r="BJ130" s="179">
        <f>BH130-BI130</f>
        <v>-0.28999999999999998</v>
      </c>
      <c r="BK130" s="279">
        <v>0.15</v>
      </c>
      <c r="BL130" s="279">
        <v>0.26</v>
      </c>
      <c r="BM130" s="286">
        <f>BL130+BK130</f>
        <v>0.41000000000000003</v>
      </c>
      <c r="BN130" s="287">
        <v>0.39</v>
      </c>
      <c r="BO130" s="288">
        <v>0.09</v>
      </c>
      <c r="BP130" s="279">
        <v>7.0000000000000007E-2</v>
      </c>
      <c r="BQ130" s="33">
        <f>BO130+BP130</f>
        <v>0.16</v>
      </c>
      <c r="BR130" s="178">
        <f>BM130-BQ130</f>
        <v>0.25</v>
      </c>
      <c r="BS130" s="282">
        <v>0.21</v>
      </c>
      <c r="BT130" s="274">
        <v>0.14000000000000001</v>
      </c>
      <c r="BU130" s="274">
        <v>0.64</v>
      </c>
      <c r="BV130" s="275">
        <f>BS130-BT130</f>
        <v>6.9999999999999979E-2</v>
      </c>
      <c r="BW130" s="279">
        <v>0.38</v>
      </c>
      <c r="BX130" s="279">
        <v>0.56999999999999995</v>
      </c>
      <c r="BY130" s="178">
        <f>BX130-BW130</f>
        <v>0.18999999999999995</v>
      </c>
      <c r="BZ130" s="282" t="s">
        <v>130</v>
      </c>
      <c r="CA130" s="279" t="s">
        <v>130</v>
      </c>
      <c r="CB130" s="284" t="s">
        <v>130</v>
      </c>
      <c r="CC130" s="280" t="s">
        <v>130</v>
      </c>
      <c r="CD130" s="279" t="s">
        <v>130</v>
      </c>
      <c r="CE130" s="279" t="s">
        <v>130</v>
      </c>
      <c r="CF130" s="283" t="s">
        <v>130</v>
      </c>
      <c r="CG130" s="274">
        <v>7.0000000000000007E-2</v>
      </c>
      <c r="CH130" s="274">
        <v>0.13</v>
      </c>
      <c r="CI130" s="274">
        <v>0.16</v>
      </c>
      <c r="CJ130" s="274">
        <v>0.6</v>
      </c>
      <c r="CK130" s="273">
        <v>0.06</v>
      </c>
      <c r="CL130" s="274">
        <v>0.18</v>
      </c>
      <c r="CM130" s="289">
        <f>CL130+CK130</f>
        <v>0.24</v>
      </c>
      <c r="CN130" s="290">
        <f>CO130+CP130</f>
        <v>0.75</v>
      </c>
      <c r="CO130" s="274">
        <v>0.23</v>
      </c>
      <c r="CP130" s="274">
        <v>0.52</v>
      </c>
      <c r="CQ130" s="275">
        <f>CN130-CM130</f>
        <v>0.51</v>
      </c>
      <c r="CR130" s="282">
        <v>0.38</v>
      </c>
      <c r="CS130" s="279">
        <v>0.15</v>
      </c>
      <c r="CT130" s="279">
        <v>0.18</v>
      </c>
      <c r="CU130" s="279">
        <v>0.06</v>
      </c>
      <c r="CV130" s="283">
        <v>0.11</v>
      </c>
      <c r="CW130" s="279">
        <v>0.79</v>
      </c>
      <c r="CX130" s="279">
        <v>0.14000000000000001</v>
      </c>
      <c r="CY130" s="279">
        <v>0.04</v>
      </c>
      <c r="CZ130" s="279">
        <v>0.02</v>
      </c>
      <c r="DA130" s="279">
        <v>0.01</v>
      </c>
      <c r="DB130" s="282" t="s">
        <v>130</v>
      </c>
      <c r="DC130" s="283" t="s">
        <v>130</v>
      </c>
      <c r="DD130" s="282" t="s">
        <v>130</v>
      </c>
      <c r="DE130" s="291" t="s">
        <v>130</v>
      </c>
      <c r="DF130" s="279" t="s">
        <v>130</v>
      </c>
      <c r="DG130" s="279" t="s">
        <v>130</v>
      </c>
      <c r="DH130" s="280" t="s">
        <v>130</v>
      </c>
      <c r="DI130" s="279" t="s">
        <v>130</v>
      </c>
      <c r="DJ130" s="289" t="s">
        <v>130</v>
      </c>
      <c r="DK130" s="279" t="s">
        <v>130</v>
      </c>
      <c r="DL130" s="279" t="s">
        <v>130</v>
      </c>
      <c r="DM130" s="298" t="s">
        <v>130</v>
      </c>
      <c r="DN130" s="315" t="s">
        <v>130</v>
      </c>
      <c r="DO130" s="292" t="s">
        <v>130</v>
      </c>
      <c r="DP130" s="292" t="s">
        <v>130</v>
      </c>
      <c r="DQ130" s="292" t="s">
        <v>130</v>
      </c>
      <c r="DR130" s="292" t="s">
        <v>130</v>
      </c>
      <c r="DS130" s="292" t="s">
        <v>130</v>
      </c>
    </row>
    <row r="131" spans="1:123" s="68" customFormat="1" ht="15.75" thickBot="1" x14ac:dyDescent="0.3">
      <c r="A131" s="212">
        <v>44228</v>
      </c>
      <c r="B131" s="295">
        <f>ROUND(63.5+100*(T131-W131+AK131-AN131+E131-F131+M131-L131+BS131-BT131+CN131-CM131)/6,1)</f>
        <v>76.5</v>
      </c>
      <c r="C131" s="191">
        <f>D131-B131</f>
        <v>10.400000000000006</v>
      </c>
      <c r="D131" s="295">
        <f>ROUND(63.5+100*(T131-W131+AK131-AN131+E131-F131+BS131-BT131+CN131-CM131)/5,1)</f>
        <v>86.9</v>
      </c>
      <c r="E131" s="273">
        <v>0.47</v>
      </c>
      <c r="F131" s="274">
        <v>0.18</v>
      </c>
      <c r="G131" s="274">
        <v>0.28999999999999998</v>
      </c>
      <c r="H131" s="275">
        <f>E131-F131</f>
        <v>0.28999999999999998</v>
      </c>
      <c r="I131" s="276">
        <v>-0.13900000000000001</v>
      </c>
      <c r="J131" s="276">
        <v>9.35E-2</v>
      </c>
      <c r="K131" s="293">
        <v>1.8925000000000001E-2</v>
      </c>
      <c r="L131" s="273">
        <v>0.47</v>
      </c>
      <c r="M131" s="274">
        <v>0.08</v>
      </c>
      <c r="N131" s="274">
        <v>0.38</v>
      </c>
      <c r="O131" s="275">
        <f>M131-L131</f>
        <v>-0.38999999999999996</v>
      </c>
      <c r="P131" s="277" t="s">
        <v>130</v>
      </c>
      <c r="Q131" s="278" t="s">
        <v>130</v>
      </c>
      <c r="R131" s="279">
        <v>0.16</v>
      </c>
      <c r="S131" s="274">
        <v>0.32</v>
      </c>
      <c r="T131" s="280">
        <f>S131+R131</f>
        <v>0.48</v>
      </c>
      <c r="U131" s="279">
        <v>0.25</v>
      </c>
      <c r="V131" s="297">
        <v>0.18</v>
      </c>
      <c r="W131" s="280">
        <f>V131+U131</f>
        <v>0.43</v>
      </c>
      <c r="X131" s="281">
        <f>T131-W131</f>
        <v>4.9999999999999989E-2</v>
      </c>
      <c r="Y131" s="282">
        <v>0.13</v>
      </c>
      <c r="Z131" s="279">
        <v>0.51</v>
      </c>
      <c r="AA131" s="279">
        <v>0.11</v>
      </c>
      <c r="AB131" s="279">
        <v>0.04</v>
      </c>
      <c r="AC131" s="283">
        <v>0.11</v>
      </c>
      <c r="AD131" s="279">
        <v>0.27</v>
      </c>
      <c r="AE131" s="279">
        <v>0.01</v>
      </c>
      <c r="AF131" s="279">
        <v>0.09</v>
      </c>
      <c r="AG131" s="279">
        <v>0.05</v>
      </c>
      <c r="AH131" s="279">
        <v>0.41</v>
      </c>
      <c r="AI131" s="282">
        <v>0.26</v>
      </c>
      <c r="AJ131" s="279">
        <v>0.28999999999999998</v>
      </c>
      <c r="AK131" s="284">
        <f>AJ131+AI131</f>
        <v>0.55000000000000004</v>
      </c>
      <c r="AL131" s="279">
        <v>0.21</v>
      </c>
      <c r="AM131" s="279">
        <v>0.14000000000000001</v>
      </c>
      <c r="AN131" s="284">
        <f>AM131+AL131</f>
        <v>0.35</v>
      </c>
      <c r="AO131" s="275">
        <f>AK131-AN131</f>
        <v>0.20000000000000007</v>
      </c>
      <c r="AP131" s="282">
        <v>0.33</v>
      </c>
      <c r="AQ131" s="281">
        <v>0.21</v>
      </c>
      <c r="AR131" s="281">
        <v>0.18</v>
      </c>
      <c r="AS131" s="279">
        <v>0.04</v>
      </c>
      <c r="AT131" s="283">
        <v>0.1</v>
      </c>
      <c r="AU131" s="279">
        <v>0.12</v>
      </c>
      <c r="AV131" s="279">
        <v>0.03</v>
      </c>
      <c r="AW131" s="279">
        <v>0.1</v>
      </c>
      <c r="AX131" s="279">
        <v>7.0000000000000007E-2</v>
      </c>
      <c r="AY131" s="281">
        <v>0.5</v>
      </c>
      <c r="AZ131" s="282">
        <v>0.57999999999999996</v>
      </c>
      <c r="BA131" s="279">
        <v>7.0000000000000007E-2</v>
      </c>
      <c r="BB131" s="279">
        <v>0.3</v>
      </c>
      <c r="BC131" s="179">
        <f>AZ131-BA131</f>
        <v>0.51</v>
      </c>
      <c r="BD131" s="294">
        <v>5.3276999999999998E-2</v>
      </c>
      <c r="BE131" s="285">
        <v>0.67</v>
      </c>
      <c r="BF131" s="279">
        <v>0.27</v>
      </c>
      <c r="BG131" s="178">
        <f>BE131-BF131</f>
        <v>0.4</v>
      </c>
      <c r="BH131" s="282">
        <v>0.34</v>
      </c>
      <c r="BI131" s="279">
        <v>0.52</v>
      </c>
      <c r="BJ131" s="179">
        <f>BH131-BI131</f>
        <v>-0.18</v>
      </c>
      <c r="BK131" s="279">
        <v>0.18</v>
      </c>
      <c r="BL131" s="279">
        <v>0.21</v>
      </c>
      <c r="BM131" s="286">
        <f>BL131+BK131</f>
        <v>0.39</v>
      </c>
      <c r="BN131" s="287">
        <v>0.41</v>
      </c>
      <c r="BO131" s="288">
        <v>0.09</v>
      </c>
      <c r="BP131" s="279">
        <v>0.08</v>
      </c>
      <c r="BQ131" s="33">
        <f>BO131+BP131</f>
        <v>0.16999999999999998</v>
      </c>
      <c r="BR131" s="178">
        <f>BM131-BQ131</f>
        <v>0.22000000000000003</v>
      </c>
      <c r="BS131" s="282">
        <v>0.17</v>
      </c>
      <c r="BT131" s="274">
        <v>0.19</v>
      </c>
      <c r="BU131" s="274">
        <v>0.61</v>
      </c>
      <c r="BV131" s="275">
        <f>BS131-BT131</f>
        <v>-1.999999999999999E-2</v>
      </c>
      <c r="BW131" s="279">
        <v>0.43</v>
      </c>
      <c r="BX131" s="279">
        <v>0.54</v>
      </c>
      <c r="BY131" s="178">
        <f>BX131-BW131</f>
        <v>0.11000000000000004</v>
      </c>
      <c r="BZ131" s="282" t="s">
        <v>130</v>
      </c>
      <c r="CA131" s="279" t="s">
        <v>130</v>
      </c>
      <c r="CB131" s="284" t="s">
        <v>130</v>
      </c>
      <c r="CC131" s="280" t="s">
        <v>130</v>
      </c>
      <c r="CD131" s="279" t="s">
        <v>130</v>
      </c>
      <c r="CE131" s="279" t="s">
        <v>130</v>
      </c>
      <c r="CF131" s="283" t="s">
        <v>130</v>
      </c>
      <c r="CG131" s="274" t="s">
        <v>130</v>
      </c>
      <c r="CH131" s="274" t="s">
        <v>130</v>
      </c>
      <c r="CI131" s="274" t="s">
        <v>130</v>
      </c>
      <c r="CJ131" s="274" t="s">
        <v>130</v>
      </c>
      <c r="CK131" s="273">
        <v>0.05</v>
      </c>
      <c r="CL131" s="274">
        <v>0.12</v>
      </c>
      <c r="CM131" s="289">
        <f>CL131+CK131</f>
        <v>0.16999999999999998</v>
      </c>
      <c r="CN131" s="290">
        <f>CO131+CP131</f>
        <v>0.82000000000000006</v>
      </c>
      <c r="CO131" s="274">
        <v>0.19</v>
      </c>
      <c r="CP131" s="274">
        <v>0.63</v>
      </c>
      <c r="CQ131" s="275">
        <f>CN131-CM131</f>
        <v>0.65000000000000013</v>
      </c>
      <c r="CR131" s="282">
        <v>0.4</v>
      </c>
      <c r="CS131" s="279">
        <v>0.14000000000000001</v>
      </c>
      <c r="CT131" s="279">
        <v>0.13</v>
      </c>
      <c r="CU131" s="279">
        <v>0.09</v>
      </c>
      <c r="CV131" s="283">
        <v>0.11</v>
      </c>
      <c r="CW131" s="279">
        <v>0.78</v>
      </c>
      <c r="CX131" s="279">
        <v>0.1</v>
      </c>
      <c r="CY131" s="279">
        <v>0.08</v>
      </c>
      <c r="CZ131" s="279">
        <v>0.03</v>
      </c>
      <c r="DA131" s="279">
        <v>0.01</v>
      </c>
      <c r="DB131" s="282" t="s">
        <v>130</v>
      </c>
      <c r="DC131" s="283" t="s">
        <v>130</v>
      </c>
      <c r="DD131" s="282" t="s">
        <v>130</v>
      </c>
      <c r="DE131" s="291" t="s">
        <v>130</v>
      </c>
      <c r="DF131" s="279" t="s">
        <v>130</v>
      </c>
      <c r="DG131" s="279" t="s">
        <v>130</v>
      </c>
      <c r="DH131" s="280" t="s">
        <v>130</v>
      </c>
      <c r="DI131" s="279" t="s">
        <v>130</v>
      </c>
      <c r="DJ131" s="289" t="s">
        <v>130</v>
      </c>
      <c r="DK131" s="279" t="s">
        <v>130</v>
      </c>
      <c r="DL131" s="279" t="s">
        <v>130</v>
      </c>
      <c r="DM131" s="298" t="s">
        <v>130</v>
      </c>
      <c r="DN131" s="315" t="s">
        <v>130</v>
      </c>
      <c r="DO131" s="292" t="s">
        <v>130</v>
      </c>
      <c r="DP131" s="292" t="s">
        <v>130</v>
      </c>
      <c r="DQ131" s="292" t="s">
        <v>130</v>
      </c>
      <c r="DR131" s="292" t="s">
        <v>130</v>
      </c>
      <c r="DS131" s="292" t="s">
        <v>130</v>
      </c>
    </row>
    <row r="132" spans="1:123" s="181" customFormat="1" x14ac:dyDescent="0.25">
      <c r="A132" s="184" t="s">
        <v>87</v>
      </c>
      <c r="B132" s="192">
        <f t="shared" ref="B132:AG132" si="158">MIN(B3:B131)</f>
        <v>59.3</v>
      </c>
      <c r="C132" s="192">
        <f t="shared" si="158"/>
        <v>0.79999999999999716</v>
      </c>
      <c r="D132" s="192">
        <f t="shared" si="158"/>
        <v>64.3</v>
      </c>
      <c r="E132" s="195">
        <f t="shared" si="158"/>
        <v>0.18</v>
      </c>
      <c r="F132" s="185">
        <f t="shared" si="158"/>
        <v>0.05</v>
      </c>
      <c r="G132" s="185">
        <f t="shared" si="158"/>
        <v>0.28999999999999998</v>
      </c>
      <c r="H132" s="186">
        <f t="shared" si="158"/>
        <v>-0.11000000000000001</v>
      </c>
      <c r="I132" s="196">
        <f t="shared" si="158"/>
        <v>-0.13900000000000001</v>
      </c>
      <c r="J132" s="199">
        <f t="shared" si="158"/>
        <v>5.8900000000000001E-2</v>
      </c>
      <c r="K132" s="201">
        <f t="shared" si="158"/>
        <v>-2.0230000000000001E-2</v>
      </c>
      <c r="L132" s="195">
        <f t="shared" si="158"/>
        <v>0.25</v>
      </c>
      <c r="M132" s="185">
        <f t="shared" si="158"/>
        <v>0.03</v>
      </c>
      <c r="N132" s="185">
        <f t="shared" si="158"/>
        <v>0.25</v>
      </c>
      <c r="O132" s="186">
        <f t="shared" si="158"/>
        <v>-0.6</v>
      </c>
      <c r="P132" s="204">
        <f t="shared" si="158"/>
        <v>3.4200000000000001E-2</v>
      </c>
      <c r="Q132" s="205">
        <f t="shared" si="158"/>
        <v>4.0099999999999997E-2</v>
      </c>
      <c r="R132" s="185">
        <f t="shared" si="158"/>
        <v>0.12</v>
      </c>
      <c r="S132" s="185">
        <f t="shared" si="158"/>
        <v>0.28999999999999998</v>
      </c>
      <c r="T132" s="185">
        <f t="shared" si="158"/>
        <v>0.48</v>
      </c>
      <c r="U132" s="185">
        <f t="shared" si="158"/>
        <v>0.12</v>
      </c>
      <c r="V132" s="185">
        <f t="shared" si="158"/>
        <v>0.06</v>
      </c>
      <c r="W132" s="185">
        <f t="shared" si="158"/>
        <v>0.19</v>
      </c>
      <c r="X132" s="185">
        <f t="shared" si="158"/>
        <v>2.0000000000000018E-2</v>
      </c>
      <c r="Y132" s="195">
        <f t="shared" si="158"/>
        <v>7.0000000000000007E-2</v>
      </c>
      <c r="Z132" s="185">
        <f t="shared" si="158"/>
        <v>0.23</v>
      </c>
      <c r="AA132" s="185">
        <f t="shared" si="158"/>
        <v>7.0000000000000007E-2</v>
      </c>
      <c r="AB132" s="185">
        <f t="shared" si="158"/>
        <v>0.01</v>
      </c>
      <c r="AC132" s="186">
        <f t="shared" si="158"/>
        <v>0.06</v>
      </c>
      <c r="AD132" s="185">
        <f t="shared" si="158"/>
        <v>0.12</v>
      </c>
      <c r="AE132" s="185">
        <f t="shared" si="158"/>
        <v>0.01</v>
      </c>
      <c r="AF132" s="185">
        <f t="shared" si="158"/>
        <v>0.01</v>
      </c>
      <c r="AG132" s="185">
        <f t="shared" si="158"/>
        <v>0.03</v>
      </c>
      <c r="AH132" s="185">
        <f t="shared" ref="AH132:BM132" si="159">MIN(AH3:AH131)</f>
        <v>0.13</v>
      </c>
      <c r="AI132" s="195">
        <f t="shared" si="159"/>
        <v>0.01</v>
      </c>
      <c r="AJ132" s="185">
        <f t="shared" si="159"/>
        <v>0.06</v>
      </c>
      <c r="AK132" s="185">
        <f t="shared" si="159"/>
        <v>0.08</v>
      </c>
      <c r="AL132" s="185">
        <f t="shared" si="159"/>
        <v>0.15</v>
      </c>
      <c r="AM132" s="185">
        <f t="shared" si="159"/>
        <v>0.04</v>
      </c>
      <c r="AN132" s="185">
        <f t="shared" si="159"/>
        <v>0.21000000000000002</v>
      </c>
      <c r="AO132" s="186">
        <f t="shared" si="159"/>
        <v>-0.80000000000000016</v>
      </c>
      <c r="AP132" s="195">
        <f t="shared" si="159"/>
        <v>0.1</v>
      </c>
      <c r="AQ132" s="185">
        <f t="shared" si="159"/>
        <v>0.11</v>
      </c>
      <c r="AR132" s="185">
        <f t="shared" si="159"/>
        <v>0.08</v>
      </c>
      <c r="AS132" s="185">
        <f t="shared" si="159"/>
        <v>0.04</v>
      </c>
      <c r="AT132" s="186">
        <f t="shared" si="159"/>
        <v>0.08</v>
      </c>
      <c r="AU132" s="185">
        <f t="shared" si="159"/>
        <v>0.05</v>
      </c>
      <c r="AV132" s="185">
        <f t="shared" si="159"/>
        <v>0.02</v>
      </c>
      <c r="AW132" s="185">
        <f t="shared" si="159"/>
        <v>0.04</v>
      </c>
      <c r="AX132" s="185">
        <f t="shared" si="159"/>
        <v>7.0000000000000007E-2</v>
      </c>
      <c r="AY132" s="185">
        <f t="shared" si="159"/>
        <v>0.18</v>
      </c>
      <c r="AZ132" s="195">
        <f t="shared" si="159"/>
        <v>0.28999999999999998</v>
      </c>
      <c r="BA132" s="185">
        <f t="shared" si="159"/>
        <v>0.01</v>
      </c>
      <c r="BB132" s="185">
        <f t="shared" si="159"/>
        <v>0.26</v>
      </c>
      <c r="BC132" s="186">
        <f t="shared" si="159"/>
        <v>0.14999999999999997</v>
      </c>
      <c r="BD132" s="209">
        <f t="shared" si="159"/>
        <v>1.6518999999999999E-2</v>
      </c>
      <c r="BE132" s="185">
        <f t="shared" si="159"/>
        <v>0.6</v>
      </c>
      <c r="BF132" s="185">
        <f t="shared" si="159"/>
        <v>0.24</v>
      </c>
      <c r="BG132" s="185">
        <f t="shared" si="159"/>
        <v>0.25999999999999995</v>
      </c>
      <c r="BH132" s="195">
        <f t="shared" si="159"/>
        <v>0.14000000000000001</v>
      </c>
      <c r="BI132" s="185">
        <f t="shared" si="159"/>
        <v>0.33</v>
      </c>
      <c r="BJ132" s="186">
        <f t="shared" si="159"/>
        <v>-0.64</v>
      </c>
      <c r="BK132" s="185">
        <f t="shared" si="159"/>
        <v>0.09</v>
      </c>
      <c r="BL132" s="185">
        <f t="shared" si="159"/>
        <v>0.21</v>
      </c>
      <c r="BM132" s="185">
        <f t="shared" si="159"/>
        <v>0.35</v>
      </c>
      <c r="BN132" s="185">
        <f t="shared" ref="BN132:CS132" si="160">MIN(BN3:BN131)</f>
        <v>0.34</v>
      </c>
      <c r="BO132" s="185">
        <f t="shared" si="160"/>
        <v>0.04</v>
      </c>
      <c r="BP132" s="185">
        <f t="shared" si="160"/>
        <v>0.02</v>
      </c>
      <c r="BQ132" s="185">
        <f t="shared" si="160"/>
        <v>7.0000000000000007E-2</v>
      </c>
      <c r="BR132" s="185">
        <f t="shared" si="160"/>
        <v>0.13999999999999996</v>
      </c>
      <c r="BS132" s="195">
        <f t="shared" si="160"/>
        <v>0.17</v>
      </c>
      <c r="BT132" s="185">
        <f t="shared" si="160"/>
        <v>7.0000000000000007E-2</v>
      </c>
      <c r="BU132" s="185">
        <f t="shared" si="160"/>
        <v>0.54</v>
      </c>
      <c r="BV132" s="186">
        <f t="shared" si="160"/>
        <v>-0.03</v>
      </c>
      <c r="BW132" s="185">
        <f t="shared" si="160"/>
        <v>0.35</v>
      </c>
      <c r="BX132" s="185">
        <f t="shared" si="160"/>
        <v>0.4</v>
      </c>
      <c r="BY132" s="185">
        <f t="shared" si="160"/>
        <v>-0.16999999999999993</v>
      </c>
      <c r="BZ132" s="195">
        <f t="shared" si="160"/>
        <v>0.1</v>
      </c>
      <c r="CA132" s="185">
        <f t="shared" si="160"/>
        <v>0.03</v>
      </c>
      <c r="CB132" s="185">
        <f t="shared" si="160"/>
        <v>0.15000000000000002</v>
      </c>
      <c r="CC132" s="185">
        <f t="shared" si="160"/>
        <v>0.62</v>
      </c>
      <c r="CD132" s="185">
        <f t="shared" si="160"/>
        <v>0.05</v>
      </c>
      <c r="CE132" s="185">
        <f t="shared" si="160"/>
        <v>0.09</v>
      </c>
      <c r="CF132" s="186">
        <f t="shared" si="160"/>
        <v>0.28000000000000003</v>
      </c>
      <c r="CG132" s="185">
        <f t="shared" si="160"/>
        <v>0.03</v>
      </c>
      <c r="CH132" s="185">
        <f t="shared" si="160"/>
        <v>0.05</v>
      </c>
      <c r="CI132" s="185">
        <f t="shared" si="160"/>
        <v>0.1</v>
      </c>
      <c r="CJ132" s="185">
        <f t="shared" si="160"/>
        <v>0.55000000000000004</v>
      </c>
      <c r="CK132" s="195">
        <f t="shared" si="160"/>
        <v>0.02</v>
      </c>
      <c r="CL132" s="185">
        <f t="shared" si="160"/>
        <v>0.06</v>
      </c>
      <c r="CM132" s="185">
        <f t="shared" si="160"/>
        <v>0.09</v>
      </c>
      <c r="CN132" s="185">
        <f t="shared" si="160"/>
        <v>0.72</v>
      </c>
      <c r="CO132" s="185">
        <f t="shared" si="160"/>
        <v>0.14000000000000001</v>
      </c>
      <c r="CP132" s="185">
        <f t="shared" si="160"/>
        <v>0.49</v>
      </c>
      <c r="CQ132" s="186">
        <f t="shared" si="160"/>
        <v>0.43999999999999995</v>
      </c>
      <c r="CR132" s="195">
        <f t="shared" si="160"/>
        <v>0.34</v>
      </c>
      <c r="CS132" s="185">
        <f t="shared" si="160"/>
        <v>0.06</v>
      </c>
      <c r="CT132" s="185">
        <f t="shared" ref="CT132:DS132" si="161">MIN(CT3:CT131)</f>
        <v>0.11</v>
      </c>
      <c r="CU132" s="185">
        <f t="shared" si="161"/>
        <v>0.05</v>
      </c>
      <c r="CV132" s="186">
        <f t="shared" si="161"/>
        <v>0.06</v>
      </c>
      <c r="CW132" s="185">
        <f t="shared" si="161"/>
        <v>0.72</v>
      </c>
      <c r="CX132" s="185">
        <f t="shared" si="161"/>
        <v>0.1</v>
      </c>
      <c r="CY132" s="185">
        <f t="shared" si="161"/>
        <v>0.01</v>
      </c>
      <c r="CZ132" s="185">
        <f t="shared" si="161"/>
        <v>0</v>
      </c>
      <c r="DA132" s="185">
        <f t="shared" si="161"/>
        <v>0</v>
      </c>
      <c r="DB132" s="195">
        <f t="shared" si="161"/>
        <v>0.1</v>
      </c>
      <c r="DC132" s="186">
        <f t="shared" si="161"/>
        <v>0.77</v>
      </c>
      <c r="DD132" s="195">
        <f t="shared" si="161"/>
        <v>0.17</v>
      </c>
      <c r="DE132" s="186">
        <f t="shared" si="161"/>
        <v>0.73</v>
      </c>
      <c r="DF132" s="185">
        <f t="shared" si="161"/>
        <v>0.34</v>
      </c>
      <c r="DG132" s="185">
        <f t="shared" si="161"/>
        <v>0.16</v>
      </c>
      <c r="DH132" s="185">
        <f t="shared" si="161"/>
        <v>0.56000000000000005</v>
      </c>
      <c r="DI132" s="185">
        <f t="shared" si="161"/>
        <v>7.0000000000000007E-2</v>
      </c>
      <c r="DJ132" s="185">
        <f t="shared" si="161"/>
        <v>0.03</v>
      </c>
      <c r="DK132" s="185">
        <f t="shared" si="161"/>
        <v>0.01</v>
      </c>
      <c r="DL132" s="185">
        <f t="shared" si="161"/>
        <v>0.01</v>
      </c>
      <c r="DM132" s="299">
        <f t="shared" si="161"/>
        <v>264368.84999999998</v>
      </c>
      <c r="DN132" s="305">
        <f t="shared" si="161"/>
        <v>180000</v>
      </c>
      <c r="DO132" s="185">
        <f t="shared" si="161"/>
        <v>0.08</v>
      </c>
      <c r="DP132" s="185">
        <f t="shared" si="161"/>
        <v>0.24</v>
      </c>
      <c r="DQ132" s="185">
        <f t="shared" si="161"/>
        <v>0.2</v>
      </c>
      <c r="DR132" s="185">
        <f t="shared" si="161"/>
        <v>0.05</v>
      </c>
      <c r="DS132" s="186">
        <f t="shared" si="161"/>
        <v>0.04</v>
      </c>
    </row>
    <row r="133" spans="1:123" s="182" customFormat="1" x14ac:dyDescent="0.25">
      <c r="A133" s="187" t="s">
        <v>88</v>
      </c>
      <c r="B133" s="193">
        <f t="shared" ref="B133:AG133" si="162">MAX(B3:B131)</f>
        <v>93.8</v>
      </c>
      <c r="C133" s="193">
        <f t="shared" si="162"/>
        <v>16.200000000000003</v>
      </c>
      <c r="D133" s="193">
        <f t="shared" si="162"/>
        <v>107.9</v>
      </c>
      <c r="E133" s="72">
        <f t="shared" si="162"/>
        <v>0.57999999999999996</v>
      </c>
      <c r="F133" s="73">
        <f t="shared" si="162"/>
        <v>0.35</v>
      </c>
      <c r="G133" s="73">
        <f t="shared" si="162"/>
        <v>0.55000000000000004</v>
      </c>
      <c r="H133" s="74">
        <f t="shared" si="162"/>
        <v>0.52</v>
      </c>
      <c r="I133" s="197">
        <f t="shared" si="162"/>
        <v>-5.5E-2</v>
      </c>
      <c r="J133" s="200">
        <f t="shared" si="162"/>
        <v>0.12230000000000001</v>
      </c>
      <c r="K133" s="131">
        <f t="shared" si="162"/>
        <v>3.9467000000000009E-2</v>
      </c>
      <c r="L133" s="72">
        <f t="shared" si="162"/>
        <v>0.64</v>
      </c>
      <c r="M133" s="73">
        <f t="shared" si="162"/>
        <v>0.25</v>
      </c>
      <c r="N133" s="73">
        <f t="shared" si="162"/>
        <v>0.51</v>
      </c>
      <c r="O133" s="74">
        <f t="shared" si="162"/>
        <v>0</v>
      </c>
      <c r="P133" s="76">
        <f t="shared" si="162"/>
        <v>4.8300000000000003E-2</v>
      </c>
      <c r="Q133" s="130">
        <f t="shared" si="162"/>
        <v>5.4199999999999998E-2</v>
      </c>
      <c r="R133" s="73">
        <f t="shared" si="162"/>
        <v>0.4</v>
      </c>
      <c r="S133" s="73">
        <f t="shared" si="162"/>
        <v>0.53</v>
      </c>
      <c r="T133" s="73">
        <f t="shared" si="162"/>
        <v>0.76</v>
      </c>
      <c r="U133" s="73">
        <f t="shared" si="162"/>
        <v>0.27</v>
      </c>
      <c r="V133" s="73">
        <f t="shared" si="162"/>
        <v>0.21</v>
      </c>
      <c r="W133" s="73">
        <f t="shared" si="162"/>
        <v>0.45999999999999996</v>
      </c>
      <c r="X133" s="73">
        <f t="shared" si="162"/>
        <v>0.57000000000000006</v>
      </c>
      <c r="Y133" s="72">
        <f t="shared" si="162"/>
        <v>0.28999999999999998</v>
      </c>
      <c r="Z133" s="73">
        <f t="shared" si="162"/>
        <v>0.53</v>
      </c>
      <c r="AA133" s="73">
        <f t="shared" si="162"/>
        <v>0.25</v>
      </c>
      <c r="AB133" s="73">
        <f t="shared" si="162"/>
        <v>0.09</v>
      </c>
      <c r="AC133" s="74">
        <f t="shared" si="162"/>
        <v>0.31</v>
      </c>
      <c r="AD133" s="73">
        <f t="shared" si="162"/>
        <v>0.55000000000000004</v>
      </c>
      <c r="AE133" s="73">
        <f t="shared" si="162"/>
        <v>0.16</v>
      </c>
      <c r="AF133" s="73">
        <f t="shared" si="162"/>
        <v>0.11</v>
      </c>
      <c r="AG133" s="73">
        <f t="shared" si="162"/>
        <v>0.24</v>
      </c>
      <c r="AH133" s="73">
        <f t="shared" ref="AH133:BM133" si="163">MAX(AH3:AH131)</f>
        <v>0.53</v>
      </c>
      <c r="AI133" s="72">
        <f t="shared" si="163"/>
        <v>0.31</v>
      </c>
      <c r="AJ133" s="73">
        <f t="shared" si="163"/>
        <v>0.45</v>
      </c>
      <c r="AK133" s="73">
        <f t="shared" si="163"/>
        <v>0.69</v>
      </c>
      <c r="AL133" s="73">
        <f t="shared" si="163"/>
        <v>0.44</v>
      </c>
      <c r="AM133" s="73">
        <f t="shared" si="163"/>
        <v>0.56000000000000005</v>
      </c>
      <c r="AN133" s="73">
        <f t="shared" si="163"/>
        <v>0.89</v>
      </c>
      <c r="AO133" s="74">
        <f t="shared" si="163"/>
        <v>0.47</v>
      </c>
      <c r="AP133" s="72">
        <f t="shared" si="163"/>
        <v>0.33</v>
      </c>
      <c r="AQ133" s="73">
        <f t="shared" si="163"/>
        <v>0.37</v>
      </c>
      <c r="AR133" s="73">
        <f t="shared" si="163"/>
        <v>0.2</v>
      </c>
      <c r="AS133" s="73">
        <f t="shared" si="163"/>
        <v>0.16</v>
      </c>
      <c r="AT133" s="74">
        <f t="shared" si="163"/>
        <v>0.28000000000000003</v>
      </c>
      <c r="AU133" s="73">
        <f t="shared" si="163"/>
        <v>0.33</v>
      </c>
      <c r="AV133" s="73">
        <f t="shared" si="163"/>
        <v>0.14000000000000001</v>
      </c>
      <c r="AW133" s="73">
        <f t="shared" si="163"/>
        <v>0.27</v>
      </c>
      <c r="AX133" s="73">
        <f t="shared" si="163"/>
        <v>0.21</v>
      </c>
      <c r="AY133" s="73">
        <f t="shared" si="163"/>
        <v>0.56999999999999995</v>
      </c>
      <c r="AZ133" s="72">
        <f t="shared" si="163"/>
        <v>0.65</v>
      </c>
      <c r="BA133" s="73">
        <f t="shared" si="163"/>
        <v>0.14000000000000001</v>
      </c>
      <c r="BB133" s="73">
        <f t="shared" si="163"/>
        <v>0.52</v>
      </c>
      <c r="BC133" s="74">
        <f t="shared" si="163"/>
        <v>0.62</v>
      </c>
      <c r="BD133" s="210">
        <f t="shared" si="163"/>
        <v>5.6487999999999997E-2</v>
      </c>
      <c r="BE133" s="73">
        <f t="shared" si="163"/>
        <v>0.71</v>
      </c>
      <c r="BF133" s="73">
        <f t="shared" si="163"/>
        <v>0.35</v>
      </c>
      <c r="BG133" s="73">
        <f t="shared" si="163"/>
        <v>0.47</v>
      </c>
      <c r="BH133" s="72">
        <f t="shared" si="163"/>
        <v>0.61</v>
      </c>
      <c r="BI133" s="73">
        <f t="shared" si="163"/>
        <v>0.79</v>
      </c>
      <c r="BJ133" s="74">
        <f t="shared" si="163"/>
        <v>0.27999999999999997</v>
      </c>
      <c r="BK133" s="73">
        <f t="shared" si="163"/>
        <v>0.27</v>
      </c>
      <c r="BL133" s="73">
        <f t="shared" si="163"/>
        <v>0.35</v>
      </c>
      <c r="BM133" s="73">
        <f t="shared" si="163"/>
        <v>0.54</v>
      </c>
      <c r="BN133" s="73">
        <f t="shared" ref="BN133:CS133" si="164">MAX(BN3:BN131)</f>
        <v>0.46</v>
      </c>
      <c r="BO133" s="73">
        <f t="shared" si="164"/>
        <v>0.15</v>
      </c>
      <c r="BP133" s="73">
        <f t="shared" si="164"/>
        <v>0.09</v>
      </c>
      <c r="BQ133" s="73">
        <f t="shared" si="164"/>
        <v>0.22</v>
      </c>
      <c r="BR133" s="73">
        <f t="shared" si="164"/>
        <v>0.46</v>
      </c>
      <c r="BS133" s="72">
        <f t="shared" si="164"/>
        <v>0.34</v>
      </c>
      <c r="BT133" s="73">
        <f t="shared" si="164"/>
        <v>0.21</v>
      </c>
      <c r="BU133" s="73">
        <f t="shared" si="164"/>
        <v>0.66</v>
      </c>
      <c r="BV133" s="74">
        <f t="shared" si="164"/>
        <v>0.27</v>
      </c>
      <c r="BW133" s="73">
        <f t="shared" si="164"/>
        <v>0.56999999999999995</v>
      </c>
      <c r="BX133" s="73">
        <f t="shared" si="164"/>
        <v>0.62</v>
      </c>
      <c r="BY133" s="73">
        <f t="shared" si="164"/>
        <v>0.27</v>
      </c>
      <c r="BZ133" s="72">
        <f t="shared" si="164"/>
        <v>0.22</v>
      </c>
      <c r="CA133" s="73">
        <f t="shared" si="164"/>
        <v>0.16</v>
      </c>
      <c r="CB133" s="73">
        <f t="shared" si="164"/>
        <v>0.33</v>
      </c>
      <c r="CC133" s="73">
        <f t="shared" si="164"/>
        <v>0.78</v>
      </c>
      <c r="CD133" s="73">
        <f t="shared" si="164"/>
        <v>0.24</v>
      </c>
      <c r="CE133" s="73">
        <f t="shared" si="164"/>
        <v>0.24</v>
      </c>
      <c r="CF133" s="74">
        <f t="shared" si="164"/>
        <v>0.55000000000000004</v>
      </c>
      <c r="CG133" s="73">
        <f t="shared" si="164"/>
        <v>0.1</v>
      </c>
      <c r="CH133" s="73">
        <f t="shared" si="164"/>
        <v>0.15</v>
      </c>
      <c r="CI133" s="73">
        <f t="shared" si="164"/>
        <v>0.19</v>
      </c>
      <c r="CJ133" s="73">
        <f t="shared" si="164"/>
        <v>0.78</v>
      </c>
      <c r="CK133" s="72">
        <f t="shared" si="164"/>
        <v>0.11</v>
      </c>
      <c r="CL133" s="73">
        <f t="shared" si="164"/>
        <v>0.19</v>
      </c>
      <c r="CM133" s="73">
        <f t="shared" si="164"/>
        <v>0.28000000000000003</v>
      </c>
      <c r="CN133" s="73">
        <f t="shared" si="164"/>
        <v>0.9</v>
      </c>
      <c r="CO133" s="73">
        <f t="shared" si="164"/>
        <v>0.26</v>
      </c>
      <c r="CP133" s="73">
        <f t="shared" si="164"/>
        <v>0.76</v>
      </c>
      <c r="CQ133" s="74">
        <f t="shared" si="164"/>
        <v>0.81</v>
      </c>
      <c r="CR133" s="72">
        <f t="shared" si="164"/>
        <v>0.5</v>
      </c>
      <c r="CS133" s="73">
        <f t="shared" si="164"/>
        <v>0.17</v>
      </c>
      <c r="CT133" s="73">
        <f t="shared" ref="CT133:DS133" si="165">MAX(CT3:CT131)</f>
        <v>0.19</v>
      </c>
      <c r="CU133" s="73">
        <f t="shared" si="165"/>
        <v>0.1</v>
      </c>
      <c r="CV133" s="74">
        <f t="shared" si="165"/>
        <v>0.19</v>
      </c>
      <c r="CW133" s="73">
        <f t="shared" si="165"/>
        <v>0.86</v>
      </c>
      <c r="CX133" s="73">
        <f t="shared" si="165"/>
        <v>0.21</v>
      </c>
      <c r="CY133" s="73">
        <f t="shared" si="165"/>
        <v>0.09</v>
      </c>
      <c r="CZ133" s="73">
        <f t="shared" si="165"/>
        <v>7.0000000000000007E-2</v>
      </c>
      <c r="DA133" s="73">
        <f t="shared" si="165"/>
        <v>0.03</v>
      </c>
      <c r="DB133" s="72">
        <f t="shared" si="165"/>
        <v>0.2</v>
      </c>
      <c r="DC133" s="74">
        <f t="shared" si="165"/>
        <v>0.88</v>
      </c>
      <c r="DD133" s="72">
        <f t="shared" si="165"/>
        <v>0.26</v>
      </c>
      <c r="DE133" s="74">
        <f t="shared" si="165"/>
        <v>0.82</v>
      </c>
      <c r="DF133" s="73">
        <f t="shared" si="165"/>
        <v>0.68</v>
      </c>
      <c r="DG133" s="73">
        <f t="shared" si="165"/>
        <v>0.27</v>
      </c>
      <c r="DH133" s="73">
        <f t="shared" si="165"/>
        <v>0.87</v>
      </c>
      <c r="DI133" s="73">
        <f t="shared" si="165"/>
        <v>0.2</v>
      </c>
      <c r="DJ133" s="73">
        <f t="shared" si="165"/>
        <v>0.24</v>
      </c>
      <c r="DK133" s="73">
        <f t="shared" si="165"/>
        <v>0.15</v>
      </c>
      <c r="DL133" s="73">
        <f t="shared" si="165"/>
        <v>0.11</v>
      </c>
      <c r="DM133" s="260">
        <f t="shared" si="165"/>
        <v>512066.29</v>
      </c>
      <c r="DN133" s="306">
        <f t="shared" si="165"/>
        <v>275000</v>
      </c>
      <c r="DO133" s="73">
        <f t="shared" si="165"/>
        <v>0.2</v>
      </c>
      <c r="DP133" s="73">
        <f t="shared" si="165"/>
        <v>0.36</v>
      </c>
      <c r="DQ133" s="73">
        <f t="shared" si="165"/>
        <v>0.3</v>
      </c>
      <c r="DR133" s="73">
        <f t="shared" si="165"/>
        <v>0.12</v>
      </c>
      <c r="DS133" s="74">
        <f t="shared" si="165"/>
        <v>0.13</v>
      </c>
    </row>
    <row r="134" spans="1:123" s="183" customFormat="1" ht="15.75" thickBot="1" x14ac:dyDescent="0.3">
      <c r="A134" s="188" t="s">
        <v>129</v>
      </c>
      <c r="B134" s="194">
        <f t="shared" ref="B134:AG134" si="166">STDEV(B3:B131)</f>
        <v>8.8474483178311853</v>
      </c>
      <c r="C134" s="194">
        <f t="shared" si="166"/>
        <v>3.4648389924638039</v>
      </c>
      <c r="D134" s="194">
        <f t="shared" si="166"/>
        <v>11.689756942167254</v>
      </c>
      <c r="E134" s="172">
        <f t="shared" si="166"/>
        <v>9.3451138623762336E-2</v>
      </c>
      <c r="F134" s="173">
        <f t="shared" si="166"/>
        <v>6.1133115019095637E-2</v>
      </c>
      <c r="G134" s="173">
        <f t="shared" si="166"/>
        <v>6.2680263296963329E-2</v>
      </c>
      <c r="H134" s="173">
        <f t="shared" si="166"/>
        <v>0.14820857755622774</v>
      </c>
      <c r="I134" s="198">
        <f t="shared" si="166"/>
        <v>1.5765700000686129E-2</v>
      </c>
      <c r="J134" s="198">
        <f t="shared" si="166"/>
        <v>1.0273890726915947E-2</v>
      </c>
      <c r="K134" s="198">
        <f t="shared" si="166"/>
        <v>1.1893563295638936E-2</v>
      </c>
      <c r="L134" s="172">
        <f t="shared" si="166"/>
        <v>8.698832954336036E-2</v>
      </c>
      <c r="M134" s="173">
        <f t="shared" si="166"/>
        <v>3.8572047003983673E-2</v>
      </c>
      <c r="N134" s="173">
        <f t="shared" si="166"/>
        <v>6.4969245855072078E-2</v>
      </c>
      <c r="O134" s="173">
        <f t="shared" si="166"/>
        <v>0.11729592206608563</v>
      </c>
      <c r="P134" s="172">
        <f t="shared" si="166"/>
        <v>3.4318051352730519E-3</v>
      </c>
      <c r="Q134" s="174">
        <f t="shared" si="166"/>
        <v>3.9747436882631056E-3</v>
      </c>
      <c r="R134" s="173">
        <f t="shared" si="166"/>
        <v>7.8999236454949592E-2</v>
      </c>
      <c r="S134" s="173">
        <f t="shared" si="166"/>
        <v>5.5569963409502821E-2</v>
      </c>
      <c r="T134" s="173">
        <f t="shared" si="166"/>
        <v>6.1510874597898939E-2</v>
      </c>
      <c r="U134" s="173">
        <f t="shared" si="166"/>
        <v>3.5933529018897688E-2</v>
      </c>
      <c r="V134" s="173">
        <f t="shared" si="166"/>
        <v>2.3847210276770541E-2</v>
      </c>
      <c r="W134" s="173">
        <f t="shared" si="166"/>
        <v>4.7543584655140303E-2</v>
      </c>
      <c r="X134" s="173">
        <f t="shared" si="166"/>
        <v>0.10721472649556808</v>
      </c>
      <c r="Y134" s="172">
        <f t="shared" si="166"/>
        <v>5.6470272942950511E-2</v>
      </c>
      <c r="Z134" s="173">
        <f t="shared" si="166"/>
        <v>7.3749015332495976E-2</v>
      </c>
      <c r="AA134" s="173">
        <f t="shared" si="166"/>
        <v>3.8671767712085983E-2</v>
      </c>
      <c r="AB134" s="173">
        <f t="shared" si="166"/>
        <v>1.5285001026629611E-2</v>
      </c>
      <c r="AC134" s="174">
        <f t="shared" si="166"/>
        <v>6.5913475955709219E-2</v>
      </c>
      <c r="AD134" s="173">
        <f t="shared" si="166"/>
        <v>0.12011400781057449</v>
      </c>
      <c r="AE134" s="173">
        <f t="shared" si="166"/>
        <v>2.8568592081585086E-2</v>
      </c>
      <c r="AF134" s="173">
        <f t="shared" si="166"/>
        <v>2.3531432046897043E-2</v>
      </c>
      <c r="AG134" s="173">
        <f t="shared" si="166"/>
        <v>4.074761001783362E-2</v>
      </c>
      <c r="AH134" s="173">
        <f t="shared" ref="AH134:BM134" si="167">STDEV(AH3:AH131)</f>
        <v>0.10975271675701931</v>
      </c>
      <c r="AI134" s="172">
        <f t="shared" si="167"/>
        <v>9.0848378136747857E-2</v>
      </c>
      <c r="AJ134" s="173">
        <f t="shared" si="167"/>
        <v>0.11727934708181989</v>
      </c>
      <c r="AK134" s="173">
        <f t="shared" si="167"/>
        <v>0.19626234346211247</v>
      </c>
      <c r="AL134" s="173">
        <f t="shared" si="167"/>
        <v>8.1074572094523553E-2</v>
      </c>
      <c r="AM134" s="173">
        <f t="shared" si="167"/>
        <v>0.16384531813632577</v>
      </c>
      <c r="AN134" s="173">
        <f t="shared" si="167"/>
        <v>0.22310395667602209</v>
      </c>
      <c r="AO134" s="173">
        <f t="shared" si="167"/>
        <v>0.41906530995971009</v>
      </c>
      <c r="AP134" s="172">
        <f t="shared" si="167"/>
        <v>5.8512589986475814E-2</v>
      </c>
      <c r="AQ134" s="173">
        <f t="shared" si="167"/>
        <v>6.9149214686258481E-2</v>
      </c>
      <c r="AR134" s="173">
        <f t="shared" si="167"/>
        <v>2.595765389456248E-2</v>
      </c>
      <c r="AS134" s="173">
        <f t="shared" si="167"/>
        <v>1.9303500399702484E-2</v>
      </c>
      <c r="AT134" s="174">
        <f t="shared" si="167"/>
        <v>4.7168552221713414E-2</v>
      </c>
      <c r="AU134" s="173">
        <f t="shared" si="167"/>
        <v>6.2812853345907957E-2</v>
      </c>
      <c r="AV134" s="173">
        <f t="shared" si="167"/>
        <v>2.7854411372181417E-2</v>
      </c>
      <c r="AW134" s="173">
        <f t="shared" si="167"/>
        <v>4.3359614617467186E-2</v>
      </c>
      <c r="AX134" s="173">
        <f t="shared" si="167"/>
        <v>3.2209255802428179E-2</v>
      </c>
      <c r="AY134" s="173">
        <f t="shared" si="167"/>
        <v>7.7547639316980235E-2</v>
      </c>
      <c r="AZ134" s="172">
        <f t="shared" si="167"/>
        <v>6.6904221863051561E-2</v>
      </c>
      <c r="BA134" s="173">
        <f t="shared" si="167"/>
        <v>2.4779062492041575E-2</v>
      </c>
      <c r="BB134" s="173">
        <f t="shared" si="167"/>
        <v>5.4841318838425024E-2</v>
      </c>
      <c r="BC134" s="174">
        <f t="shared" si="167"/>
        <v>8.5927382244425851E-2</v>
      </c>
      <c r="BD134" s="198">
        <f t="shared" si="167"/>
        <v>6.4920186367860818E-3</v>
      </c>
      <c r="BE134" s="173">
        <f t="shared" si="167"/>
        <v>2.1352352683399529E-2</v>
      </c>
      <c r="BF134" s="173">
        <f t="shared" si="167"/>
        <v>2.127563433317723E-2</v>
      </c>
      <c r="BG134" s="173">
        <f t="shared" si="167"/>
        <v>4.1282140403316132E-2</v>
      </c>
      <c r="BH134" s="172">
        <f t="shared" si="167"/>
        <v>9.581409901349254E-2</v>
      </c>
      <c r="BI134" s="173">
        <f t="shared" si="167"/>
        <v>0.10446140472690943</v>
      </c>
      <c r="BJ134" s="174">
        <f t="shared" si="167"/>
        <v>0.19910111713639683</v>
      </c>
      <c r="BK134" s="173">
        <f t="shared" si="167"/>
        <v>3.5142118714613119E-2</v>
      </c>
      <c r="BL134" s="173">
        <f t="shared" si="167"/>
        <v>2.4239398705669303E-2</v>
      </c>
      <c r="BM134" s="173">
        <f t="shared" si="167"/>
        <v>4.3921590415775716E-2</v>
      </c>
      <c r="BN134" s="173">
        <f t="shared" ref="BN134:CS134" si="168">STDEV(BN3:BN131)</f>
        <v>2.4907046184009914E-2</v>
      </c>
      <c r="BO134" s="173">
        <f t="shared" si="168"/>
        <v>2.256074916975866E-2</v>
      </c>
      <c r="BP134" s="173">
        <f t="shared" si="168"/>
        <v>1.3881942707464729E-2</v>
      </c>
      <c r="BQ134" s="173">
        <f t="shared" si="168"/>
        <v>3.2900226490114294E-2</v>
      </c>
      <c r="BR134" s="173">
        <f t="shared" si="168"/>
        <v>7.2752250957477962E-2</v>
      </c>
      <c r="BS134" s="172">
        <f t="shared" si="168"/>
        <v>3.7858269195931445E-2</v>
      </c>
      <c r="BT134" s="173">
        <f t="shared" si="168"/>
        <v>3.4963817122161435E-2</v>
      </c>
      <c r="BU134" s="173">
        <f t="shared" si="168"/>
        <v>2.4440938937038231E-2</v>
      </c>
      <c r="BV134" s="173">
        <f t="shared" si="168"/>
        <v>6.8693246483210374E-2</v>
      </c>
      <c r="BW134" s="172">
        <f t="shared" si="168"/>
        <v>6.071112419297918E-2</v>
      </c>
      <c r="BX134" s="173">
        <f t="shared" si="168"/>
        <v>5.7995317740699409E-2</v>
      </c>
      <c r="BY134" s="173">
        <f t="shared" si="168"/>
        <v>0.11824392366839036</v>
      </c>
      <c r="BZ134" s="172">
        <f t="shared" si="168"/>
        <v>2.5225145420884634E-2</v>
      </c>
      <c r="CA134" s="173">
        <f t="shared" si="168"/>
        <v>2.8047311253334529E-2</v>
      </c>
      <c r="CB134" s="173">
        <f t="shared" si="168"/>
        <v>3.3753260430309004E-2</v>
      </c>
      <c r="CC134" s="173">
        <f t="shared" si="168"/>
        <v>3.1408624409373448E-2</v>
      </c>
      <c r="CD134" s="173">
        <f t="shared" si="168"/>
        <v>4.2855372208559034E-2</v>
      </c>
      <c r="CE134" s="173">
        <f t="shared" si="168"/>
        <v>2.9188713612879686E-2</v>
      </c>
      <c r="CF134" s="174">
        <f t="shared" si="168"/>
        <v>6.3379100547434647E-2</v>
      </c>
      <c r="CG134" s="173">
        <f t="shared" si="168"/>
        <v>1.9465511519779745E-2</v>
      </c>
      <c r="CH134" s="173">
        <f t="shared" si="168"/>
        <v>2.4973422705307953E-2</v>
      </c>
      <c r="CI134" s="173">
        <f t="shared" si="168"/>
        <v>2.0986223871047992E-2</v>
      </c>
      <c r="CJ134" s="173">
        <f t="shared" si="168"/>
        <v>5.8488291276916078E-2</v>
      </c>
      <c r="CK134" s="172">
        <f t="shared" si="168"/>
        <v>2.0700444520863458E-2</v>
      </c>
      <c r="CL134" s="173">
        <f t="shared" si="168"/>
        <v>3.4469163745291645E-2</v>
      </c>
      <c r="CM134" s="173">
        <f t="shared" si="168"/>
        <v>5.0435012403988386E-2</v>
      </c>
      <c r="CN134" s="173">
        <f t="shared" si="168"/>
        <v>5.0209365582098965E-2</v>
      </c>
      <c r="CO134" s="173">
        <f t="shared" si="168"/>
        <v>3.0025199500452023E-2</v>
      </c>
      <c r="CP134" s="173">
        <f t="shared" si="168"/>
        <v>6.9089922325525285E-2</v>
      </c>
      <c r="CQ134" s="173">
        <f t="shared" si="168"/>
        <v>0.10038968191648943</v>
      </c>
      <c r="CR134" s="172">
        <f t="shared" si="168"/>
        <v>2.8546817113403188E-2</v>
      </c>
      <c r="CS134" s="173">
        <f t="shared" si="168"/>
        <v>1.7928827877402576E-2</v>
      </c>
      <c r="CT134" s="173">
        <f t="shared" ref="CT134:DS134" si="169">STDEV(CT3:CT131)</f>
        <v>1.8429587843738167E-2</v>
      </c>
      <c r="CU134" s="173">
        <f t="shared" si="169"/>
        <v>1.1725239202761287E-2</v>
      </c>
      <c r="CV134" s="174">
        <f t="shared" si="169"/>
        <v>2.220610109342662E-2</v>
      </c>
      <c r="CW134" s="173">
        <f t="shared" si="169"/>
        <v>3.0420988911919498E-2</v>
      </c>
      <c r="CX134" s="173">
        <f t="shared" si="169"/>
        <v>2.2108743735174623E-2</v>
      </c>
      <c r="CY134" s="173">
        <f t="shared" si="169"/>
        <v>1.6445371444648235E-2</v>
      </c>
      <c r="CZ134" s="173">
        <f t="shared" si="169"/>
        <v>9.5203724774950947E-3</v>
      </c>
      <c r="DA134" s="173">
        <f t="shared" si="169"/>
        <v>6.8404312806428043E-3</v>
      </c>
      <c r="DB134" s="172">
        <f t="shared" si="169"/>
        <v>2.1063631756210094E-2</v>
      </c>
      <c r="DC134" s="174">
        <f t="shared" si="169"/>
        <v>2.5850299539270746E-2</v>
      </c>
      <c r="DD134" s="172">
        <f t="shared" si="169"/>
        <v>1.9242846490934183E-2</v>
      </c>
      <c r="DE134" s="174">
        <f t="shared" si="169"/>
        <v>1.8752944005246758E-2</v>
      </c>
      <c r="DF134" s="173">
        <f t="shared" si="169"/>
        <v>7.5829810649020557E-2</v>
      </c>
      <c r="DG134" s="173">
        <f t="shared" si="169"/>
        <v>2.4470907710585594E-2</v>
      </c>
      <c r="DH134" s="173">
        <f t="shared" si="169"/>
        <v>8.0952095711922176E-2</v>
      </c>
      <c r="DI134" s="173">
        <f t="shared" si="169"/>
        <v>3.3411883040305269E-2</v>
      </c>
      <c r="DJ134" s="173">
        <f t="shared" si="169"/>
        <v>5.6450027852483098E-2</v>
      </c>
      <c r="DK134" s="173">
        <f t="shared" si="169"/>
        <v>3.3591751920694045E-2</v>
      </c>
      <c r="DL134" s="173">
        <f t="shared" si="169"/>
        <v>2.5806000402049535E-2</v>
      </c>
      <c r="DM134" s="261">
        <f t="shared" si="169"/>
        <v>55453.27352008922</v>
      </c>
      <c r="DN134" s="307">
        <f t="shared" si="169"/>
        <v>21855.292805797973</v>
      </c>
      <c r="DO134" s="173">
        <f t="shared" si="169"/>
        <v>2.6435270556810452E-2</v>
      </c>
      <c r="DP134" s="173">
        <f t="shared" si="169"/>
        <v>2.2949219304078009E-2</v>
      </c>
      <c r="DQ134" s="173">
        <f t="shared" si="169"/>
        <v>2.5045840326231538E-2</v>
      </c>
      <c r="DR134" s="173">
        <f t="shared" si="169"/>
        <v>1.4707607741920103E-2</v>
      </c>
      <c r="DS134" s="174">
        <f t="shared" si="169"/>
        <v>1.7261540612405691E-2</v>
      </c>
    </row>
    <row r="135" spans="1:123" x14ac:dyDescent="0.25">
      <c r="H135" s="68"/>
      <c r="O135" s="68"/>
      <c r="X135" s="68"/>
      <c r="AO135" s="68"/>
      <c r="AR135" s="180"/>
      <c r="BV135" s="68"/>
      <c r="CQ135" s="68"/>
    </row>
    <row r="136" spans="1:123" x14ac:dyDescent="0.25">
      <c r="H136" s="68"/>
      <c r="O136" s="68"/>
      <c r="X136" s="68"/>
      <c r="AO136" s="68"/>
      <c r="BV136" s="68"/>
      <c r="CQ136" s="68"/>
    </row>
    <row r="137" spans="1:123" s="68" customFormat="1" x14ac:dyDescent="0.25">
      <c r="A137" s="48"/>
      <c r="B137" s="48"/>
      <c r="C137" s="48"/>
      <c r="D137" s="48"/>
      <c r="E137" s="66"/>
      <c r="F137" s="66"/>
      <c r="G137" s="66"/>
      <c r="H137" s="66"/>
      <c r="I137" s="42"/>
      <c r="J137" s="42"/>
      <c r="K137" s="49"/>
      <c r="L137" s="66"/>
      <c r="M137" s="66"/>
      <c r="N137" s="66"/>
      <c r="O137" s="66"/>
      <c r="P137" s="66"/>
      <c r="Q137" s="50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4"/>
      <c r="BA137" s="64"/>
      <c r="BB137" s="64"/>
      <c r="BC137" s="64"/>
      <c r="BD137" s="50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6"/>
      <c r="BU137" s="66"/>
      <c r="BV137" s="66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6"/>
      <c r="CH137" s="66"/>
      <c r="CI137" s="66"/>
      <c r="CJ137" s="66"/>
      <c r="CK137" s="66"/>
      <c r="CL137" s="66"/>
      <c r="CM137" s="178"/>
      <c r="CN137" s="66"/>
      <c r="CO137" s="66"/>
      <c r="CP137" s="66"/>
      <c r="CQ137" s="66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178"/>
      <c r="DK137" s="64"/>
      <c r="DL137" s="64"/>
      <c r="DM137" s="64"/>
      <c r="DN137" s="308"/>
      <c r="DO137" s="64"/>
      <c r="DP137" s="64"/>
      <c r="DQ137" s="64"/>
      <c r="DR137" s="64"/>
      <c r="DS137" s="64"/>
    </row>
    <row r="138" spans="1:123" x14ac:dyDescent="0.25">
      <c r="E138" s="44"/>
      <c r="F138" s="42"/>
      <c r="K138" s="213"/>
    </row>
    <row r="139" spans="1:123" x14ac:dyDescent="0.25">
      <c r="E139" s="42"/>
      <c r="F139" s="42"/>
    </row>
    <row r="140" spans="1:123" x14ac:dyDescent="0.25">
      <c r="E140" s="42"/>
      <c r="F140" s="42"/>
    </row>
    <row r="141" spans="1:123" x14ac:dyDescent="0.25">
      <c r="E141" s="42"/>
      <c r="F141" s="42"/>
    </row>
    <row r="142" spans="1:123" x14ac:dyDescent="0.25">
      <c r="E142" s="42"/>
      <c r="F142" s="42"/>
    </row>
    <row r="143" spans="1:123" x14ac:dyDescent="0.25">
      <c r="F143" s="42"/>
    </row>
    <row r="144" spans="1:123" x14ac:dyDescent="0.25">
      <c r="F144" s="42"/>
    </row>
    <row r="151" spans="10:12" x14ac:dyDescent="0.25">
      <c r="J151" s="42"/>
      <c r="K151" s="42"/>
      <c r="L151" s="42"/>
    </row>
    <row r="152" spans="10:12" x14ac:dyDescent="0.25">
      <c r="J152" s="42"/>
      <c r="K152" s="42"/>
      <c r="L152" s="42"/>
    </row>
    <row r="153" spans="10:12" x14ac:dyDescent="0.25">
      <c r="J153" s="42"/>
      <c r="K153" s="42"/>
      <c r="L153" s="42"/>
    </row>
    <row r="154" spans="10:12" x14ac:dyDescent="0.25">
      <c r="J154" s="42"/>
      <c r="K154" s="42"/>
      <c r="L154" s="42"/>
    </row>
    <row r="155" spans="10:12" x14ac:dyDescent="0.25">
      <c r="J155" s="42"/>
      <c r="K155" s="42"/>
      <c r="L155" s="42"/>
    </row>
    <row r="156" spans="10:12" x14ac:dyDescent="0.25">
      <c r="J156" s="42"/>
      <c r="K156" s="42"/>
      <c r="L156" s="42"/>
    </row>
    <row r="157" spans="10:12" x14ac:dyDescent="0.25">
      <c r="J157" s="42"/>
      <c r="K157" s="42"/>
      <c r="L157" s="42"/>
    </row>
    <row r="158" spans="10:12" x14ac:dyDescent="0.25">
      <c r="J158" s="42"/>
      <c r="K158" s="42"/>
      <c r="L158" s="42"/>
    </row>
    <row r="159" spans="10:12" x14ac:dyDescent="0.25">
      <c r="J159" s="42"/>
      <c r="K159" s="42"/>
      <c r="L159" s="42"/>
    </row>
    <row r="160" spans="10:12" x14ac:dyDescent="0.25">
      <c r="J160" s="42"/>
      <c r="K160" s="42"/>
      <c r="L160" s="42"/>
    </row>
    <row r="161" spans="10:12" x14ac:dyDescent="0.25">
      <c r="J161" s="42"/>
      <c r="K161" s="42"/>
      <c r="L161" s="42"/>
    </row>
    <row r="162" spans="10:12" x14ac:dyDescent="0.25">
      <c r="J162" s="42"/>
      <c r="K162" s="42"/>
      <c r="L162" s="42"/>
    </row>
    <row r="163" spans="10:12" x14ac:dyDescent="0.25">
      <c r="J163" s="42"/>
      <c r="K163" s="42"/>
      <c r="L163" s="42"/>
    </row>
    <row r="164" spans="10:12" x14ac:dyDescent="0.25">
      <c r="J164" s="42"/>
      <c r="K164" s="42"/>
      <c r="L164" s="42"/>
    </row>
    <row r="165" spans="10:12" x14ac:dyDescent="0.25">
      <c r="J165" s="42"/>
      <c r="K165" s="42"/>
      <c r="L165" s="42"/>
    </row>
    <row r="166" spans="10:12" x14ac:dyDescent="0.25">
      <c r="J166" s="42"/>
      <c r="K166" s="42"/>
      <c r="L166" s="42"/>
    </row>
    <row r="167" spans="10:12" x14ac:dyDescent="0.25">
      <c r="J167" s="42"/>
      <c r="K167" s="42"/>
      <c r="L167" s="42"/>
    </row>
    <row r="168" spans="10:12" x14ac:dyDescent="0.25">
      <c r="J168" s="42"/>
      <c r="K168" s="42"/>
      <c r="L168" s="42"/>
    </row>
    <row r="169" spans="10:12" x14ac:dyDescent="0.25">
      <c r="K169" s="42"/>
      <c r="L169" s="42"/>
    </row>
    <row r="170" spans="10:12" x14ac:dyDescent="0.25">
      <c r="K170" s="42"/>
      <c r="L170" s="42"/>
    </row>
    <row r="171" spans="10:12" x14ac:dyDescent="0.25">
      <c r="K171" s="42"/>
      <c r="L171" s="42"/>
    </row>
    <row r="172" spans="10:12" x14ac:dyDescent="0.25">
      <c r="K172" s="42"/>
      <c r="L172" s="42"/>
    </row>
  </sheetData>
  <mergeCells count="30">
    <mergeCell ref="B1:D1"/>
    <mergeCell ref="AU1:AY1"/>
    <mergeCell ref="BE1:BG1"/>
    <mergeCell ref="R1:X1"/>
    <mergeCell ref="AI1:AO1"/>
    <mergeCell ref="E1:H1"/>
    <mergeCell ref="BW1:BY1"/>
    <mergeCell ref="CG1:CJ1"/>
    <mergeCell ref="BZ1:CF1"/>
    <mergeCell ref="DF1:DL1"/>
    <mergeCell ref="DD1:DE1"/>
    <mergeCell ref="DB1:DC1"/>
    <mergeCell ref="CW1:DA1"/>
    <mergeCell ref="CR1:CV1"/>
    <mergeCell ref="DO1:DS1"/>
    <mergeCell ref="L1:O1"/>
    <mergeCell ref="BS1:BV1"/>
    <mergeCell ref="CK1:CQ1"/>
    <mergeCell ref="I1:I2"/>
    <mergeCell ref="J1:J2"/>
    <mergeCell ref="K1:K2"/>
    <mergeCell ref="BH1:BJ1"/>
    <mergeCell ref="BK1:BR1"/>
    <mergeCell ref="AZ1:BC1"/>
    <mergeCell ref="P1:Q1"/>
    <mergeCell ref="Y1:AC1"/>
    <mergeCell ref="AD1:AH1"/>
    <mergeCell ref="AP1:AT1"/>
    <mergeCell ref="BD1:BD2"/>
    <mergeCell ref="DM1:DN1"/>
  </mergeCells>
  <conditionalFormatting sqref="CD61:CF61 CG3:CY12 Q43:W62 Q63 Q64:W72 Y64:AN72 Y4:AN62 X4:X72 AP4:BA62 AP64:BA72 AO4:AO72 P4:W42 CG13:CP69 CQ34:DL72 Y63:AH63 AP63:AY63 Q73:BA86 CQ13:CY33 DB3:DL33 DO88:DS88 DM67:DM90 DK91:DL92 DI91:DI93 AO95 DK94:DL94 DI95:DM97 Q93:S97 I91:N97 U91:V97 Y91:AJ97 AL91:AM97 BN91:BP97 BS91:BU97 BW91:BW97 CD91:CL97 CO91:CP97 CR91:DG97 H97 O97 T97 W97:X97 AK97 AN97:BA97 BV97 CB97:CC97 CM97:CN97 CQ97 DH97 Q98:BA100 Q102:BA112 BC3:BE3 BJ3:BP3 BK97:BM97 BJ4:BJ112 BG3:BH3 BG4:BG112 BR3:BW3 BR4:BR112 BZ91:CA97 BY3:CF3 BZ70:CP72 BZ62:CF69 BZ61:CB61 BZ4:CF60 BY4:BY112 BC4:BC112 BD4:BE63 BH4:BH63 BD87:BE87 BH87 BD89:BE90 BK4:BP90 BH89:BH90 BS4:BW90 BZ73:DL90 BD96:BE96 BK91:BL96 BH96 BD101:BE101 BK98:BP112 BH101 BS98:BW101 BZ98:DM112 BB97:BB100 AP91:BB95 Q88:BB88 BB64:BB86 BB3:BB62 BH64:BI86 BH88:BI88 BH91:BI95 BH97:BI100 BH102:BI112 BD64:BF86 BD88:BF88 BD91:BF95 BD97:BF100 BD102:BF112 BS102:BX112 BX91:BX100 BX3:BX86 E98:O113 E91:G97 E3:BA3 Q113:DM114 DO91:DS114 DK93:DN93 DN95:DN114 B95:B117 D114:O117 B3:B62 D3:D62 E4:O88 B118:O131 Q115:DS131">
    <cfRule type="expression" dxfId="435" priority="632">
      <formula>B3=B$133</formula>
    </cfRule>
    <cfRule type="expression" dxfId="434" priority="633">
      <formula>B3=B$132</formula>
    </cfRule>
  </conditionalFormatting>
  <conditionalFormatting sqref="I61">
    <cfRule type="expression" dxfId="433" priority="630">
      <formula>I61=I$133</formula>
    </cfRule>
    <cfRule type="expression" dxfId="432" priority="631">
      <formula>I61=I$132</formula>
    </cfRule>
  </conditionalFormatting>
  <conditionalFormatting sqref="B63">
    <cfRule type="expression" dxfId="431" priority="622">
      <formula>B63=B$133</formula>
    </cfRule>
    <cfRule type="expression" dxfId="430" priority="623">
      <formula>B63=B$132</formula>
    </cfRule>
  </conditionalFormatting>
  <conditionalFormatting sqref="B64">
    <cfRule type="expression" dxfId="429" priority="620">
      <formula>B64=B$133</formula>
    </cfRule>
    <cfRule type="expression" dxfId="428" priority="621">
      <formula>B64=B$132</formula>
    </cfRule>
  </conditionalFormatting>
  <conditionalFormatting sqref="R63:W63">
    <cfRule type="expression" dxfId="427" priority="618">
      <formula>R63=R$133</formula>
    </cfRule>
    <cfRule type="expression" dxfId="426" priority="619">
      <formula>R63=R$132</formula>
    </cfRule>
  </conditionalFormatting>
  <conditionalFormatting sqref="AI63:AN63">
    <cfRule type="expression" dxfId="425" priority="616">
      <formula>AI63=AI$133</formula>
    </cfRule>
    <cfRule type="expression" dxfId="424" priority="617">
      <formula>AI63=AI$132</formula>
    </cfRule>
  </conditionalFormatting>
  <conditionalFormatting sqref="AZ63:BA63">
    <cfRule type="expression" dxfId="423" priority="614">
      <formula>AZ63=AZ$133</formula>
    </cfRule>
    <cfRule type="expression" dxfId="422" priority="615">
      <formula>AZ63=AZ$132</formula>
    </cfRule>
  </conditionalFormatting>
  <conditionalFormatting sqref="B65">
    <cfRule type="expression" dxfId="421" priority="602">
      <formula>B65=B$133</formula>
    </cfRule>
    <cfRule type="expression" dxfId="420" priority="603">
      <formula>B65=B$132</formula>
    </cfRule>
  </conditionalFormatting>
  <conditionalFormatting sqref="B66">
    <cfRule type="expression" dxfId="419" priority="600">
      <formula>B66=B$133</formula>
    </cfRule>
    <cfRule type="expression" dxfId="418" priority="601">
      <formula>B66=B$132</formula>
    </cfRule>
  </conditionalFormatting>
  <conditionalFormatting sqref="CC61">
    <cfRule type="expression" dxfId="417" priority="598">
      <formula>CC61=CC$133</formula>
    </cfRule>
    <cfRule type="expression" dxfId="416" priority="599">
      <formula>CC61=CC$132</formula>
    </cfRule>
  </conditionalFormatting>
  <conditionalFormatting sqref="B67">
    <cfRule type="expression" dxfId="415" priority="596">
      <formula>B67=B$133</formula>
    </cfRule>
    <cfRule type="expression" dxfId="414" priority="597">
      <formula>B67=B$132</formula>
    </cfRule>
  </conditionalFormatting>
  <conditionalFormatting sqref="B68">
    <cfRule type="expression" dxfId="413" priority="594">
      <formula>B68=B$133</formula>
    </cfRule>
    <cfRule type="expression" dxfId="412" priority="595">
      <formula>B68=B$132</formula>
    </cfRule>
  </conditionalFormatting>
  <conditionalFormatting sqref="B69">
    <cfRule type="expression" dxfId="411" priority="592">
      <formula>B69=B$133</formula>
    </cfRule>
    <cfRule type="expression" dxfId="410" priority="593">
      <formula>B69=B$132</formula>
    </cfRule>
  </conditionalFormatting>
  <conditionalFormatting sqref="B70">
    <cfRule type="expression" dxfId="409" priority="590">
      <formula>B70=B$133</formula>
    </cfRule>
    <cfRule type="expression" dxfId="408" priority="591">
      <formula>B70=B$132</formula>
    </cfRule>
  </conditionalFormatting>
  <conditionalFormatting sqref="B71">
    <cfRule type="expression" dxfId="407" priority="588">
      <formula>B71=B$133</formula>
    </cfRule>
    <cfRule type="expression" dxfId="406" priority="589">
      <formula>B71=B$132</formula>
    </cfRule>
  </conditionalFormatting>
  <conditionalFormatting sqref="B72">
    <cfRule type="expression" dxfId="405" priority="586">
      <formula>B72=B$133</formula>
    </cfRule>
    <cfRule type="expression" dxfId="404" priority="587">
      <formula>B72=B$132</formula>
    </cfRule>
  </conditionalFormatting>
  <conditionalFormatting sqref="B73">
    <cfRule type="expression" dxfId="403" priority="584">
      <formula>B73=B$133</formula>
    </cfRule>
    <cfRule type="expression" dxfId="402" priority="585">
      <formula>B73=B$132</formula>
    </cfRule>
  </conditionalFormatting>
  <conditionalFormatting sqref="B74">
    <cfRule type="expression" dxfId="401" priority="582">
      <formula>B74=B$133</formula>
    </cfRule>
    <cfRule type="expression" dxfId="400" priority="583">
      <formula>B74=B$132</formula>
    </cfRule>
  </conditionalFormatting>
  <conditionalFormatting sqref="B75">
    <cfRule type="expression" dxfId="399" priority="580">
      <formula>B75=B$133</formula>
    </cfRule>
    <cfRule type="expression" dxfId="398" priority="581">
      <formula>B75=B$132</formula>
    </cfRule>
  </conditionalFormatting>
  <conditionalFormatting sqref="B76">
    <cfRule type="expression" dxfId="397" priority="578">
      <formula>B76=B$133</formula>
    </cfRule>
    <cfRule type="expression" dxfId="396" priority="579">
      <formula>B76=B$132</formula>
    </cfRule>
  </conditionalFormatting>
  <conditionalFormatting sqref="B77">
    <cfRule type="expression" dxfId="395" priority="576">
      <formula>B77=B$133</formula>
    </cfRule>
    <cfRule type="expression" dxfId="394" priority="577">
      <formula>B77=B$132</formula>
    </cfRule>
  </conditionalFormatting>
  <conditionalFormatting sqref="B78">
    <cfRule type="expression" dxfId="393" priority="574">
      <formula>B78=B$133</formula>
    </cfRule>
    <cfRule type="expression" dxfId="392" priority="575">
      <formula>B78=B$132</formula>
    </cfRule>
  </conditionalFormatting>
  <conditionalFormatting sqref="B79">
    <cfRule type="expression" dxfId="391" priority="572">
      <formula>B79=B$133</formula>
    </cfRule>
    <cfRule type="expression" dxfId="390" priority="573">
      <formula>B79=B$132</formula>
    </cfRule>
  </conditionalFormatting>
  <conditionalFormatting sqref="B80">
    <cfRule type="expression" dxfId="389" priority="570">
      <formula>B80=B$133</formula>
    </cfRule>
    <cfRule type="expression" dxfId="388" priority="571">
      <formula>B80=B$132</formula>
    </cfRule>
  </conditionalFormatting>
  <conditionalFormatting sqref="B81">
    <cfRule type="expression" dxfId="387" priority="568">
      <formula>B81=B$133</formula>
    </cfRule>
    <cfRule type="expression" dxfId="386" priority="569">
      <formula>B81=B$132</formula>
    </cfRule>
  </conditionalFormatting>
  <conditionalFormatting sqref="B82">
    <cfRule type="expression" dxfId="385" priority="566">
      <formula>B82=B$133</formula>
    </cfRule>
    <cfRule type="expression" dxfId="384" priority="567">
      <formula>B82=B$132</formula>
    </cfRule>
  </conditionalFormatting>
  <conditionalFormatting sqref="B83">
    <cfRule type="expression" dxfId="383" priority="564">
      <formula>B83=B$133</formula>
    </cfRule>
    <cfRule type="expression" dxfId="382" priority="565">
      <formula>B83=B$132</formula>
    </cfRule>
  </conditionalFormatting>
  <conditionalFormatting sqref="B84">
    <cfRule type="expression" dxfId="381" priority="562">
      <formula>B84=B$133</formula>
    </cfRule>
    <cfRule type="expression" dxfId="380" priority="563">
      <formula>B84=B$132</formula>
    </cfRule>
  </conditionalFormatting>
  <conditionalFormatting sqref="B85">
    <cfRule type="expression" dxfId="379" priority="560">
      <formula>B85=B$133</formula>
    </cfRule>
    <cfRule type="expression" dxfId="378" priority="561">
      <formula>B85=B$132</formula>
    </cfRule>
  </conditionalFormatting>
  <conditionalFormatting sqref="B86">
    <cfRule type="expression" dxfId="377" priority="558">
      <formula>B86=B$133</formula>
    </cfRule>
    <cfRule type="expression" dxfId="376" priority="559">
      <formula>B86=B$132</formula>
    </cfRule>
  </conditionalFormatting>
  <conditionalFormatting sqref="Q87:BA87">
    <cfRule type="expression" dxfId="375" priority="556">
      <formula>Q87=Q$133</formula>
    </cfRule>
    <cfRule type="expression" dxfId="374" priority="557">
      <formula>Q87=Q$132</formula>
    </cfRule>
  </conditionalFormatting>
  <conditionalFormatting sqref="B87">
    <cfRule type="expression" dxfId="373" priority="554">
      <formula>B87=B$133</formula>
    </cfRule>
    <cfRule type="expression" dxfId="372" priority="555">
      <formula>B87=B$132</formula>
    </cfRule>
  </conditionalFormatting>
  <conditionalFormatting sqref="B88">
    <cfRule type="expression" dxfId="371" priority="552">
      <formula>B88=B$133</formula>
    </cfRule>
    <cfRule type="expression" dxfId="370" priority="553">
      <formula>B88=B$132</formula>
    </cfRule>
  </conditionalFormatting>
  <conditionalFormatting sqref="E90:O90">
    <cfRule type="expression" dxfId="369" priority="550">
      <formula>E90=E$133</formula>
    </cfRule>
    <cfRule type="expression" dxfId="368" priority="551">
      <formula>E90=E$132</formula>
    </cfRule>
  </conditionalFormatting>
  <conditionalFormatting sqref="Q90:BA90">
    <cfRule type="expression" dxfId="367" priority="548">
      <formula>Q90=Q$133</formula>
    </cfRule>
    <cfRule type="expression" dxfId="366" priority="549">
      <formula>Q90=Q$132</formula>
    </cfRule>
  </conditionalFormatting>
  <conditionalFormatting sqref="B90">
    <cfRule type="expression" dxfId="365" priority="546">
      <formula>B90=B$133</formula>
    </cfRule>
    <cfRule type="expression" dxfId="364" priority="547">
      <formula>B90=B$132</formula>
    </cfRule>
  </conditionalFormatting>
  <conditionalFormatting sqref="E89:O89">
    <cfRule type="expression" dxfId="363" priority="544">
      <formula>E89=E$133</formula>
    </cfRule>
    <cfRule type="expression" dxfId="362" priority="545">
      <formula>E89=E$132</formula>
    </cfRule>
  </conditionalFormatting>
  <conditionalFormatting sqref="Q89:BA89">
    <cfRule type="expression" dxfId="361" priority="542">
      <formula>Q89=Q$133</formula>
    </cfRule>
    <cfRule type="expression" dxfId="360" priority="543">
      <formula>Q89=Q$132</formula>
    </cfRule>
  </conditionalFormatting>
  <conditionalFormatting sqref="B89">
    <cfRule type="expression" dxfId="359" priority="540">
      <formula>B89=B$133</formula>
    </cfRule>
    <cfRule type="expression" dxfId="358" priority="541">
      <formula>B89=B$132</formula>
    </cfRule>
  </conditionalFormatting>
  <conditionalFormatting sqref="DO67:DS86">
    <cfRule type="expression" dxfId="357" priority="530">
      <formula>DO67=DO$133</formula>
    </cfRule>
    <cfRule type="expression" dxfId="356" priority="531">
      <formula>DO67=DO$132</formula>
    </cfRule>
  </conditionalFormatting>
  <conditionalFormatting sqref="DO87:DS87">
    <cfRule type="expression" dxfId="355" priority="528">
      <formula>DO87=DO$133</formula>
    </cfRule>
    <cfRule type="expression" dxfId="354" priority="529">
      <formula>DO87=DO$132</formula>
    </cfRule>
  </conditionalFormatting>
  <conditionalFormatting sqref="DO90:DS90">
    <cfRule type="expression" dxfId="353" priority="526">
      <formula>DO90=DO$133</formula>
    </cfRule>
    <cfRule type="expression" dxfId="352" priority="527">
      <formula>DO90=DO$132</formula>
    </cfRule>
  </conditionalFormatting>
  <conditionalFormatting sqref="DO89:DS89">
    <cfRule type="expression" dxfId="351" priority="524">
      <formula>DO89=DO$133</formula>
    </cfRule>
    <cfRule type="expression" dxfId="350" priority="525">
      <formula>DO89=DO$132</formula>
    </cfRule>
  </conditionalFormatting>
  <conditionalFormatting sqref="B93">
    <cfRule type="expression" dxfId="349" priority="522">
      <formula>B93=B$133</formula>
    </cfRule>
    <cfRule type="expression" dxfId="348" priority="523">
      <formula>B93=B$132</formula>
    </cfRule>
  </conditionalFormatting>
  <conditionalFormatting sqref="H93">
    <cfRule type="expression" dxfId="347" priority="520">
      <formula>H93=H$133</formula>
    </cfRule>
    <cfRule type="expression" dxfId="346" priority="521">
      <formula>H93=H$132</formula>
    </cfRule>
  </conditionalFormatting>
  <conditionalFormatting sqref="O93">
    <cfRule type="expression" dxfId="345" priority="518">
      <formula>O93=O$133</formula>
    </cfRule>
    <cfRule type="expression" dxfId="344" priority="519">
      <formula>O93=O$132</formula>
    </cfRule>
  </conditionalFormatting>
  <conditionalFormatting sqref="T93">
    <cfRule type="expression" dxfId="343" priority="516">
      <formula>T93=T$133</formula>
    </cfRule>
    <cfRule type="expression" dxfId="342" priority="517">
      <formula>T93=T$132</formula>
    </cfRule>
  </conditionalFormatting>
  <conditionalFormatting sqref="W93">
    <cfRule type="expression" dxfId="341" priority="514">
      <formula>W93=W$133</formula>
    </cfRule>
    <cfRule type="expression" dxfId="340" priority="515">
      <formula>W93=W$132</formula>
    </cfRule>
  </conditionalFormatting>
  <conditionalFormatting sqref="X93">
    <cfRule type="expression" dxfId="339" priority="512">
      <formula>X93=X$133</formula>
    </cfRule>
    <cfRule type="expression" dxfId="338" priority="513">
      <formula>X93=X$132</formula>
    </cfRule>
  </conditionalFormatting>
  <conditionalFormatting sqref="AK93">
    <cfRule type="expression" dxfId="337" priority="510">
      <formula>AK93=AK$133</formula>
    </cfRule>
    <cfRule type="expression" dxfId="336" priority="511">
      <formula>AK93=AK$132</formula>
    </cfRule>
  </conditionalFormatting>
  <conditionalFormatting sqref="AN93">
    <cfRule type="expression" dxfId="335" priority="508">
      <formula>AN93=AN$133</formula>
    </cfRule>
    <cfRule type="expression" dxfId="334" priority="509">
      <formula>AN93=AN$132</formula>
    </cfRule>
  </conditionalFormatting>
  <conditionalFormatting sqref="AO93">
    <cfRule type="expression" dxfId="333" priority="506">
      <formula>AO93=AO$133</formula>
    </cfRule>
    <cfRule type="expression" dxfId="332" priority="507">
      <formula>AO93=AO$132</formula>
    </cfRule>
  </conditionalFormatting>
  <conditionalFormatting sqref="BM93">
    <cfRule type="expression" dxfId="331" priority="504">
      <formula>BM93=BM$133</formula>
    </cfRule>
    <cfRule type="expression" dxfId="330" priority="505">
      <formula>BM93=BM$132</formula>
    </cfRule>
  </conditionalFormatting>
  <conditionalFormatting sqref="BV93">
    <cfRule type="expression" dxfId="329" priority="500">
      <formula>BV93=BV$133</formula>
    </cfRule>
    <cfRule type="expression" dxfId="328" priority="501">
      <formula>BV93=BV$132</formula>
    </cfRule>
  </conditionalFormatting>
  <conditionalFormatting sqref="CB93">
    <cfRule type="expression" dxfId="327" priority="498">
      <formula>CB93=CB$133</formula>
    </cfRule>
    <cfRule type="expression" dxfId="326" priority="499">
      <formula>CB93=CB$132</formula>
    </cfRule>
  </conditionalFormatting>
  <conditionalFormatting sqref="DJ93">
    <cfRule type="expression" dxfId="325" priority="486">
      <formula>DJ93=DJ$133</formula>
    </cfRule>
    <cfRule type="expression" dxfId="324" priority="487">
      <formula>DJ93=DJ$132</formula>
    </cfRule>
  </conditionalFormatting>
  <conditionalFormatting sqref="CC93">
    <cfRule type="expression" dxfId="323" priority="496">
      <formula>CC93=CC$133</formula>
    </cfRule>
    <cfRule type="expression" dxfId="322" priority="497">
      <formula>CC93=CC$132</formula>
    </cfRule>
  </conditionalFormatting>
  <conditionalFormatting sqref="CM93">
    <cfRule type="expression" dxfId="321" priority="494">
      <formula>CM93=CM$133</formula>
    </cfRule>
    <cfRule type="expression" dxfId="320" priority="495">
      <formula>CM93=CM$132</formula>
    </cfRule>
  </conditionalFormatting>
  <conditionalFormatting sqref="CN93">
    <cfRule type="expression" dxfId="319" priority="492">
      <formula>CN93=CN$133</formula>
    </cfRule>
    <cfRule type="expression" dxfId="318" priority="493">
      <formula>CN93=CN$132</formula>
    </cfRule>
  </conditionalFormatting>
  <conditionalFormatting sqref="CQ93">
    <cfRule type="expression" dxfId="317" priority="490">
      <formula>CQ93=CQ$133</formula>
    </cfRule>
    <cfRule type="expression" dxfId="316" priority="491">
      <formula>CQ93=CQ$132</formula>
    </cfRule>
  </conditionalFormatting>
  <conditionalFormatting sqref="DH93">
    <cfRule type="expression" dxfId="315" priority="488">
      <formula>DH93=DH$133</formula>
    </cfRule>
    <cfRule type="expression" dxfId="314" priority="489">
      <formula>DH93=DH$132</formula>
    </cfRule>
  </conditionalFormatting>
  <conditionalFormatting sqref="Q91:S91">
    <cfRule type="expression" dxfId="313" priority="484">
      <formula>Q91=Q$133</formula>
    </cfRule>
    <cfRule type="expression" dxfId="312" priority="485">
      <formula>Q91=Q$132</formula>
    </cfRule>
  </conditionalFormatting>
  <conditionalFormatting sqref="B91">
    <cfRule type="expression" dxfId="311" priority="482">
      <formula>B91=B$133</formula>
    </cfRule>
    <cfRule type="expression" dxfId="310" priority="483">
      <formula>B91=B$132</formula>
    </cfRule>
  </conditionalFormatting>
  <conditionalFormatting sqref="H91">
    <cfRule type="expression" dxfId="309" priority="480">
      <formula>H91=H$133</formula>
    </cfRule>
    <cfRule type="expression" dxfId="308" priority="481">
      <formula>H91=H$132</formula>
    </cfRule>
  </conditionalFormatting>
  <conditionalFormatting sqref="O91">
    <cfRule type="expression" dxfId="307" priority="478">
      <formula>O91=O$133</formula>
    </cfRule>
    <cfRule type="expression" dxfId="306" priority="479">
      <formula>O91=O$132</formula>
    </cfRule>
  </conditionalFormatting>
  <conditionalFormatting sqref="T91">
    <cfRule type="expression" dxfId="305" priority="476">
      <formula>T91=T$133</formula>
    </cfRule>
    <cfRule type="expression" dxfId="304" priority="477">
      <formula>T91=T$132</formula>
    </cfRule>
  </conditionalFormatting>
  <conditionalFormatting sqref="W91">
    <cfRule type="expression" dxfId="303" priority="474">
      <formula>W91=W$133</formula>
    </cfRule>
    <cfRule type="expression" dxfId="302" priority="475">
      <formula>W91=W$132</formula>
    </cfRule>
  </conditionalFormatting>
  <conditionalFormatting sqref="X91">
    <cfRule type="expression" dxfId="301" priority="472">
      <formula>X91=X$133</formula>
    </cfRule>
    <cfRule type="expression" dxfId="300" priority="473">
      <formula>X91=X$132</formula>
    </cfRule>
  </conditionalFormatting>
  <conditionalFormatting sqref="AK91">
    <cfRule type="expression" dxfId="299" priority="470">
      <formula>AK91=AK$133</formula>
    </cfRule>
    <cfRule type="expression" dxfId="298" priority="471">
      <formula>AK91=AK$132</formula>
    </cfRule>
  </conditionalFormatting>
  <conditionalFormatting sqref="AN91">
    <cfRule type="expression" dxfId="297" priority="468">
      <formula>AN91=AN$133</formula>
    </cfRule>
    <cfRule type="expression" dxfId="296" priority="469">
      <formula>AN91=AN$132</formula>
    </cfRule>
  </conditionalFormatting>
  <conditionalFormatting sqref="AO91">
    <cfRule type="expression" dxfId="295" priority="466">
      <formula>AO91=AO$133</formula>
    </cfRule>
    <cfRule type="expression" dxfId="294" priority="467">
      <formula>AO91=AO$132</formula>
    </cfRule>
  </conditionalFormatting>
  <conditionalFormatting sqref="BM91">
    <cfRule type="expression" dxfId="293" priority="464">
      <formula>BM91=BM$133</formula>
    </cfRule>
    <cfRule type="expression" dxfId="292" priority="465">
      <formula>BM91=BM$132</formula>
    </cfRule>
  </conditionalFormatting>
  <conditionalFormatting sqref="BV91">
    <cfRule type="expression" dxfId="291" priority="460">
      <formula>BV91=BV$133</formula>
    </cfRule>
    <cfRule type="expression" dxfId="290" priority="461">
      <formula>BV91=BV$132</formula>
    </cfRule>
  </conditionalFormatting>
  <conditionalFormatting sqref="CB91">
    <cfRule type="expression" dxfId="289" priority="458">
      <formula>CB91=CB$133</formula>
    </cfRule>
    <cfRule type="expression" dxfId="288" priority="459">
      <formula>CB91=CB$132</formula>
    </cfRule>
  </conditionalFormatting>
  <conditionalFormatting sqref="DJ91">
    <cfRule type="expression" dxfId="287" priority="446">
      <formula>DJ91=DJ$133</formula>
    </cfRule>
    <cfRule type="expression" dxfId="286" priority="447">
      <formula>DJ91=DJ$132</formula>
    </cfRule>
  </conditionalFormatting>
  <conditionalFormatting sqref="CC91">
    <cfRule type="expression" dxfId="285" priority="456">
      <formula>CC91=CC$133</formula>
    </cfRule>
    <cfRule type="expression" dxfId="284" priority="457">
      <formula>CC91=CC$132</formula>
    </cfRule>
  </conditionalFormatting>
  <conditionalFormatting sqref="CM91">
    <cfRule type="expression" dxfId="283" priority="454">
      <formula>CM91=CM$133</formula>
    </cfRule>
    <cfRule type="expression" dxfId="282" priority="455">
      <formula>CM91=CM$132</formula>
    </cfRule>
  </conditionalFormatting>
  <conditionalFormatting sqref="CN91">
    <cfRule type="expression" dxfId="281" priority="452">
      <formula>CN91=CN$133</formula>
    </cfRule>
    <cfRule type="expression" dxfId="280" priority="453">
      <formula>CN91=CN$132</formula>
    </cfRule>
  </conditionalFormatting>
  <conditionalFormatting sqref="CQ91">
    <cfRule type="expression" dxfId="279" priority="450">
      <formula>CQ91=CQ$133</formula>
    </cfRule>
    <cfRule type="expression" dxfId="278" priority="451">
      <formula>CQ91=CQ$132</formula>
    </cfRule>
  </conditionalFormatting>
  <conditionalFormatting sqref="DH91">
    <cfRule type="expression" dxfId="277" priority="448">
      <formula>DH91=DH$133</formula>
    </cfRule>
    <cfRule type="expression" dxfId="276" priority="449">
      <formula>DH91=DH$132</formula>
    </cfRule>
  </conditionalFormatting>
  <conditionalFormatting sqref="DM91">
    <cfRule type="expression" dxfId="275" priority="444">
      <formula>DM91=DM$133</formula>
    </cfRule>
    <cfRule type="expression" dxfId="274" priority="445">
      <formula>DM91=DM$132</formula>
    </cfRule>
  </conditionalFormatting>
  <conditionalFormatting sqref="Q92:S92">
    <cfRule type="expression" dxfId="273" priority="440">
      <formula>Q92=Q$133</formula>
    </cfRule>
    <cfRule type="expression" dxfId="272" priority="441">
      <formula>Q92=Q$132</formula>
    </cfRule>
  </conditionalFormatting>
  <conditionalFormatting sqref="B92">
    <cfRule type="expression" dxfId="271" priority="438">
      <formula>B92=B$133</formula>
    </cfRule>
    <cfRule type="expression" dxfId="270" priority="439">
      <formula>B92=B$132</formula>
    </cfRule>
  </conditionalFormatting>
  <conditionalFormatting sqref="H92">
    <cfRule type="expression" dxfId="269" priority="436">
      <formula>H92=H$133</formula>
    </cfRule>
    <cfRule type="expression" dxfId="268" priority="437">
      <formula>H92=H$132</formula>
    </cfRule>
  </conditionalFormatting>
  <conditionalFormatting sqref="O92">
    <cfRule type="expression" dxfId="267" priority="434">
      <formula>O92=O$133</formula>
    </cfRule>
    <cfRule type="expression" dxfId="266" priority="435">
      <formula>O92=O$132</formula>
    </cfRule>
  </conditionalFormatting>
  <conditionalFormatting sqref="T92">
    <cfRule type="expression" dxfId="265" priority="432">
      <formula>T92=T$133</formula>
    </cfRule>
    <cfRule type="expression" dxfId="264" priority="433">
      <formula>T92=T$132</formula>
    </cfRule>
  </conditionalFormatting>
  <conditionalFormatting sqref="W92">
    <cfRule type="expression" dxfId="263" priority="430">
      <formula>W92=W$133</formula>
    </cfRule>
    <cfRule type="expression" dxfId="262" priority="431">
      <formula>W92=W$132</formula>
    </cfRule>
  </conditionalFormatting>
  <conditionalFormatting sqref="X92">
    <cfRule type="expression" dxfId="261" priority="428">
      <formula>X92=X$133</formula>
    </cfRule>
    <cfRule type="expression" dxfId="260" priority="429">
      <formula>X92=X$132</formula>
    </cfRule>
  </conditionalFormatting>
  <conditionalFormatting sqref="AK92">
    <cfRule type="expression" dxfId="259" priority="426">
      <formula>AK92=AK$133</formula>
    </cfRule>
    <cfRule type="expression" dxfId="258" priority="427">
      <formula>AK92=AK$132</formula>
    </cfRule>
  </conditionalFormatting>
  <conditionalFormatting sqref="AN92">
    <cfRule type="expression" dxfId="257" priority="424">
      <formula>AN92=AN$133</formula>
    </cfRule>
    <cfRule type="expression" dxfId="256" priority="425">
      <formula>AN92=AN$132</formula>
    </cfRule>
  </conditionalFormatting>
  <conditionalFormatting sqref="AO92">
    <cfRule type="expression" dxfId="255" priority="422">
      <formula>AO92=AO$133</formula>
    </cfRule>
    <cfRule type="expression" dxfId="254" priority="423">
      <formula>AO92=AO$132</formula>
    </cfRule>
  </conditionalFormatting>
  <conditionalFormatting sqref="BM92">
    <cfRule type="expression" dxfId="253" priority="420">
      <formula>BM92=BM$133</formula>
    </cfRule>
    <cfRule type="expression" dxfId="252" priority="421">
      <formula>BM92=BM$132</formula>
    </cfRule>
  </conditionalFormatting>
  <conditionalFormatting sqref="BV92">
    <cfRule type="expression" dxfId="251" priority="416">
      <formula>BV92=BV$133</formula>
    </cfRule>
    <cfRule type="expression" dxfId="250" priority="417">
      <formula>BV92=BV$132</formula>
    </cfRule>
  </conditionalFormatting>
  <conditionalFormatting sqref="CB92">
    <cfRule type="expression" dxfId="249" priority="414">
      <formula>CB92=CB$133</formula>
    </cfRule>
    <cfRule type="expression" dxfId="248" priority="415">
      <formula>CB92=CB$132</formula>
    </cfRule>
  </conditionalFormatting>
  <conditionalFormatting sqref="DJ92">
    <cfRule type="expression" dxfId="247" priority="402">
      <formula>DJ92=DJ$133</formula>
    </cfRule>
    <cfRule type="expression" dxfId="246" priority="403">
      <formula>DJ92=DJ$132</formula>
    </cfRule>
  </conditionalFormatting>
  <conditionalFormatting sqref="CC92">
    <cfRule type="expression" dxfId="245" priority="412">
      <formula>CC92=CC$133</formula>
    </cfRule>
    <cfRule type="expression" dxfId="244" priority="413">
      <formula>CC92=CC$132</formula>
    </cfRule>
  </conditionalFormatting>
  <conditionalFormatting sqref="CM92">
    <cfRule type="expression" dxfId="243" priority="410">
      <formula>CM92=CM$133</formula>
    </cfRule>
    <cfRule type="expression" dxfId="242" priority="411">
      <formula>CM92=CM$132</formula>
    </cfRule>
  </conditionalFormatting>
  <conditionalFormatting sqref="CN92">
    <cfRule type="expression" dxfId="241" priority="408">
      <formula>CN92=CN$133</formula>
    </cfRule>
    <cfRule type="expression" dxfId="240" priority="409">
      <formula>CN92=CN$132</formula>
    </cfRule>
  </conditionalFormatting>
  <conditionalFormatting sqref="CQ92">
    <cfRule type="expression" dxfId="239" priority="406">
      <formula>CQ92=CQ$133</formula>
    </cfRule>
    <cfRule type="expression" dxfId="238" priority="407">
      <formula>CQ92=CQ$132</formula>
    </cfRule>
  </conditionalFormatting>
  <conditionalFormatting sqref="DH92">
    <cfRule type="expression" dxfId="237" priority="404">
      <formula>DH92=DH$133</formula>
    </cfRule>
    <cfRule type="expression" dxfId="236" priority="405">
      <formula>DH92=DH$132</formula>
    </cfRule>
  </conditionalFormatting>
  <conditionalFormatting sqref="DM92">
    <cfRule type="expression" dxfId="235" priority="400">
      <formula>DM92=DM$133</formula>
    </cfRule>
    <cfRule type="expression" dxfId="234" priority="401">
      <formula>DM92=DM$132</formula>
    </cfRule>
  </conditionalFormatting>
  <conditionalFormatting sqref="DI94">
    <cfRule type="expression" dxfId="233" priority="396">
      <formula>DI94=DI$133</formula>
    </cfRule>
    <cfRule type="expression" dxfId="232" priority="397">
      <formula>DI94=DI$132</formula>
    </cfRule>
  </conditionalFormatting>
  <conditionalFormatting sqref="B94">
    <cfRule type="expression" dxfId="231" priority="394">
      <formula>B94=B$133</formula>
    </cfRule>
    <cfRule type="expression" dxfId="230" priority="395">
      <formula>B94=B$132</formula>
    </cfRule>
  </conditionalFormatting>
  <conditionalFormatting sqref="H94">
    <cfRule type="expression" dxfId="229" priority="392">
      <formula>H94=H$133</formula>
    </cfRule>
    <cfRule type="expression" dxfId="228" priority="393">
      <formula>H94=H$132</formula>
    </cfRule>
  </conditionalFormatting>
  <conditionalFormatting sqref="O94">
    <cfRule type="expression" dxfId="227" priority="390">
      <formula>O94=O$133</formula>
    </cfRule>
    <cfRule type="expression" dxfId="226" priority="391">
      <formula>O94=O$132</formula>
    </cfRule>
  </conditionalFormatting>
  <conditionalFormatting sqref="T94">
    <cfRule type="expression" dxfId="225" priority="388">
      <formula>T94=T$133</formula>
    </cfRule>
    <cfRule type="expression" dxfId="224" priority="389">
      <formula>T94=T$132</formula>
    </cfRule>
  </conditionalFormatting>
  <conditionalFormatting sqref="W94">
    <cfRule type="expression" dxfId="223" priority="386">
      <formula>W94=W$133</formula>
    </cfRule>
    <cfRule type="expression" dxfId="222" priority="387">
      <formula>W94=W$132</formula>
    </cfRule>
  </conditionalFormatting>
  <conditionalFormatting sqref="X94">
    <cfRule type="expression" dxfId="221" priority="384">
      <formula>X94=X$133</formula>
    </cfRule>
    <cfRule type="expression" dxfId="220" priority="385">
      <formula>X94=X$132</formula>
    </cfRule>
  </conditionalFormatting>
  <conditionalFormatting sqref="AK94">
    <cfRule type="expression" dxfId="219" priority="382">
      <formula>AK94=AK$133</formula>
    </cfRule>
    <cfRule type="expression" dxfId="218" priority="383">
      <formula>AK94=AK$132</formula>
    </cfRule>
  </conditionalFormatting>
  <conditionalFormatting sqref="AN94">
    <cfRule type="expression" dxfId="217" priority="380">
      <formula>AN94=AN$133</formula>
    </cfRule>
    <cfRule type="expression" dxfId="216" priority="381">
      <formula>AN94=AN$132</formula>
    </cfRule>
  </conditionalFormatting>
  <conditionalFormatting sqref="AO94">
    <cfRule type="expression" dxfId="215" priority="378">
      <formula>AO94=AO$133</formula>
    </cfRule>
    <cfRule type="expression" dxfId="214" priority="379">
      <formula>AO94=AO$132</formula>
    </cfRule>
  </conditionalFormatting>
  <conditionalFormatting sqref="BM94">
    <cfRule type="expression" dxfId="213" priority="376">
      <formula>BM94=BM$133</formula>
    </cfRule>
    <cfRule type="expression" dxfId="212" priority="377">
      <formula>BM94=BM$132</formula>
    </cfRule>
  </conditionalFormatting>
  <conditionalFormatting sqref="BV94">
    <cfRule type="expression" dxfId="211" priority="372">
      <formula>BV94=BV$133</formula>
    </cfRule>
    <cfRule type="expression" dxfId="210" priority="373">
      <formula>BV94=BV$132</formula>
    </cfRule>
  </conditionalFormatting>
  <conditionalFormatting sqref="CB94">
    <cfRule type="expression" dxfId="209" priority="370">
      <formula>CB94=CB$133</formula>
    </cfRule>
    <cfRule type="expression" dxfId="208" priority="371">
      <formula>CB94=CB$132</formula>
    </cfRule>
  </conditionalFormatting>
  <conditionalFormatting sqref="DJ94">
    <cfRule type="expression" dxfId="207" priority="358">
      <formula>DJ94=DJ$133</formula>
    </cfRule>
    <cfRule type="expression" dxfId="206" priority="359">
      <formula>DJ94=DJ$132</formula>
    </cfRule>
  </conditionalFormatting>
  <conditionalFormatting sqref="CC94">
    <cfRule type="expression" dxfId="205" priority="368">
      <formula>CC94=CC$133</formula>
    </cfRule>
    <cfRule type="expression" dxfId="204" priority="369">
      <formula>CC94=CC$132</formula>
    </cfRule>
  </conditionalFormatting>
  <conditionalFormatting sqref="CM94">
    <cfRule type="expression" dxfId="203" priority="366">
      <formula>CM94=CM$133</formula>
    </cfRule>
    <cfRule type="expression" dxfId="202" priority="367">
      <formula>CM94=CM$132</formula>
    </cfRule>
  </conditionalFormatting>
  <conditionalFormatting sqref="CN94">
    <cfRule type="expression" dxfId="201" priority="364">
      <formula>CN94=CN$133</formula>
    </cfRule>
    <cfRule type="expression" dxfId="200" priority="365">
      <formula>CN94=CN$132</formula>
    </cfRule>
  </conditionalFormatting>
  <conditionalFormatting sqref="CQ94">
    <cfRule type="expression" dxfId="199" priority="362">
      <formula>CQ94=CQ$133</formula>
    </cfRule>
    <cfRule type="expression" dxfId="198" priority="363">
      <formula>CQ94=CQ$132</formula>
    </cfRule>
  </conditionalFormatting>
  <conditionalFormatting sqref="DH94">
    <cfRule type="expression" dxfId="197" priority="360">
      <formula>DH94=DH$133</formula>
    </cfRule>
    <cfRule type="expression" dxfId="196" priority="361">
      <formula>DH94=DH$132</formula>
    </cfRule>
  </conditionalFormatting>
  <conditionalFormatting sqref="DM94">
    <cfRule type="expression" dxfId="195" priority="356">
      <formula>DM94=DM$133</formula>
    </cfRule>
    <cfRule type="expression" dxfId="194" priority="357">
      <formula>DM94=DM$132</formula>
    </cfRule>
  </conditionalFormatting>
  <conditionalFormatting sqref="H95">
    <cfRule type="expression" dxfId="193" priority="352">
      <formula>H95=H$133</formula>
    </cfRule>
    <cfRule type="expression" dxfId="192" priority="353">
      <formula>H95=H$132</formula>
    </cfRule>
  </conditionalFormatting>
  <conditionalFormatting sqref="O95">
    <cfRule type="expression" dxfId="191" priority="350">
      <formula>O95=O$133</formula>
    </cfRule>
    <cfRule type="expression" dxfId="190" priority="351">
      <formula>O95=O$132</formula>
    </cfRule>
  </conditionalFormatting>
  <conditionalFormatting sqref="T95">
    <cfRule type="expression" dxfId="189" priority="348">
      <formula>T95=T$133</formula>
    </cfRule>
    <cfRule type="expression" dxfId="188" priority="349">
      <formula>T95=T$132</formula>
    </cfRule>
  </conditionalFormatting>
  <conditionalFormatting sqref="W95">
    <cfRule type="expression" dxfId="187" priority="346">
      <formula>W95=W$133</formula>
    </cfRule>
    <cfRule type="expression" dxfId="186" priority="347">
      <formula>W95=W$132</formula>
    </cfRule>
  </conditionalFormatting>
  <conditionalFormatting sqref="X95">
    <cfRule type="expression" dxfId="185" priority="344">
      <formula>X95=X$133</formula>
    </cfRule>
    <cfRule type="expression" dxfId="184" priority="345">
      <formula>X95=X$132</formula>
    </cfRule>
  </conditionalFormatting>
  <conditionalFormatting sqref="AK95">
    <cfRule type="expression" dxfId="183" priority="342">
      <formula>AK95=AK$133</formula>
    </cfRule>
    <cfRule type="expression" dxfId="182" priority="343">
      <formula>AK95=AK$132</formula>
    </cfRule>
  </conditionalFormatting>
  <conditionalFormatting sqref="AN95">
    <cfRule type="expression" dxfId="181" priority="340">
      <formula>AN95=AN$133</formula>
    </cfRule>
    <cfRule type="expression" dxfId="180" priority="341">
      <formula>AN95=AN$132</formula>
    </cfRule>
  </conditionalFormatting>
  <conditionalFormatting sqref="BM95">
    <cfRule type="expression" dxfId="179" priority="338">
      <formula>BM95=BM$133</formula>
    </cfRule>
    <cfRule type="expression" dxfId="178" priority="339">
      <formula>BM95=BM$132</formula>
    </cfRule>
  </conditionalFormatting>
  <conditionalFormatting sqref="BV95">
    <cfRule type="expression" dxfId="177" priority="334">
      <formula>BV95=BV$133</formula>
    </cfRule>
    <cfRule type="expression" dxfId="176" priority="335">
      <formula>BV95=BV$132</formula>
    </cfRule>
  </conditionalFormatting>
  <conditionalFormatting sqref="CB95">
    <cfRule type="expression" dxfId="175" priority="332">
      <formula>CB95=CB$133</formula>
    </cfRule>
    <cfRule type="expression" dxfId="174" priority="333">
      <formula>CB95=CB$132</formula>
    </cfRule>
  </conditionalFormatting>
  <conditionalFormatting sqref="CC95">
    <cfRule type="expression" dxfId="173" priority="330">
      <formula>CC95=CC$133</formula>
    </cfRule>
    <cfRule type="expression" dxfId="172" priority="331">
      <formula>CC95=CC$132</formula>
    </cfRule>
  </conditionalFormatting>
  <conditionalFormatting sqref="CM95">
    <cfRule type="expression" dxfId="171" priority="328">
      <formula>CM95=CM$133</formula>
    </cfRule>
    <cfRule type="expression" dxfId="170" priority="329">
      <formula>CM95=CM$132</formula>
    </cfRule>
  </conditionalFormatting>
  <conditionalFormatting sqref="CN95">
    <cfRule type="expression" dxfId="169" priority="326">
      <formula>CN95=CN$133</formula>
    </cfRule>
    <cfRule type="expression" dxfId="168" priority="327">
      <formula>CN95=CN$132</formula>
    </cfRule>
  </conditionalFormatting>
  <conditionalFormatting sqref="CQ95">
    <cfRule type="expression" dxfId="167" priority="324">
      <formula>CQ95=CQ$133</formula>
    </cfRule>
    <cfRule type="expression" dxfId="166" priority="325">
      <formula>CQ95=CQ$132</formula>
    </cfRule>
  </conditionalFormatting>
  <conditionalFormatting sqref="DH95">
    <cfRule type="expression" dxfId="165" priority="322">
      <formula>DH95=DH$133</formula>
    </cfRule>
    <cfRule type="expression" dxfId="164" priority="323">
      <formula>DH95=DH$132</formula>
    </cfRule>
  </conditionalFormatting>
  <conditionalFormatting sqref="AO96:BA96">
    <cfRule type="expression" dxfId="163" priority="320">
      <formula>AO96=AO$133</formula>
    </cfRule>
    <cfRule type="expression" dxfId="162" priority="321">
      <formula>AO96=AO$132</formula>
    </cfRule>
  </conditionalFormatting>
  <conditionalFormatting sqref="H96">
    <cfRule type="expression" dxfId="161" priority="318">
      <formula>H96=H$133</formula>
    </cfRule>
    <cfRule type="expression" dxfId="160" priority="319">
      <formula>H96=H$132</formula>
    </cfRule>
  </conditionalFormatting>
  <conditionalFormatting sqref="O96">
    <cfRule type="expression" dxfId="159" priority="316">
      <formula>O96=O$133</formula>
    </cfRule>
    <cfRule type="expression" dxfId="158" priority="317">
      <formula>O96=O$132</formula>
    </cfRule>
  </conditionalFormatting>
  <conditionalFormatting sqref="T96">
    <cfRule type="expression" dxfId="157" priority="314">
      <formula>T96=T$133</formula>
    </cfRule>
    <cfRule type="expression" dxfId="156" priority="315">
      <formula>T96=T$132</formula>
    </cfRule>
  </conditionalFormatting>
  <conditionalFormatting sqref="W96">
    <cfRule type="expression" dxfId="155" priority="312">
      <formula>W96=W$133</formula>
    </cfRule>
    <cfRule type="expression" dxfId="154" priority="313">
      <formula>W96=W$132</formula>
    </cfRule>
  </conditionalFormatting>
  <conditionalFormatting sqref="X96">
    <cfRule type="expression" dxfId="153" priority="310">
      <formula>X96=X$133</formula>
    </cfRule>
    <cfRule type="expression" dxfId="152" priority="311">
      <formula>X96=X$132</formula>
    </cfRule>
  </conditionalFormatting>
  <conditionalFormatting sqref="AK96">
    <cfRule type="expression" dxfId="151" priority="308">
      <formula>AK96=AK$133</formula>
    </cfRule>
    <cfRule type="expression" dxfId="150" priority="309">
      <formula>AK96=AK$132</formula>
    </cfRule>
  </conditionalFormatting>
  <conditionalFormatting sqref="AN96">
    <cfRule type="expression" dxfId="149" priority="306">
      <formula>AN96=AN$133</formula>
    </cfRule>
    <cfRule type="expression" dxfId="148" priority="307">
      <formula>AN96=AN$132</formula>
    </cfRule>
  </conditionalFormatting>
  <conditionalFormatting sqref="BM96">
    <cfRule type="expression" dxfId="147" priority="304">
      <formula>BM96=BM$133</formula>
    </cfRule>
    <cfRule type="expression" dxfId="146" priority="305">
      <formula>BM96=BM$132</formula>
    </cfRule>
  </conditionalFormatting>
  <conditionalFormatting sqref="BV96">
    <cfRule type="expression" dxfId="145" priority="300">
      <formula>BV96=BV$133</formula>
    </cfRule>
    <cfRule type="expression" dxfId="144" priority="301">
      <formula>BV96=BV$132</formula>
    </cfRule>
  </conditionalFormatting>
  <conditionalFormatting sqref="CB96">
    <cfRule type="expression" dxfId="143" priority="298">
      <formula>CB96=CB$133</formula>
    </cfRule>
    <cfRule type="expression" dxfId="142" priority="299">
      <formula>CB96=CB$132</formula>
    </cfRule>
  </conditionalFormatting>
  <conditionalFormatting sqref="CC96">
    <cfRule type="expression" dxfId="141" priority="296">
      <formula>CC96=CC$133</formula>
    </cfRule>
    <cfRule type="expression" dxfId="140" priority="297">
      <formula>CC96=CC$132</formula>
    </cfRule>
  </conditionalFormatting>
  <conditionalFormatting sqref="CM96">
    <cfRule type="expression" dxfId="139" priority="294">
      <formula>CM96=CM$133</formula>
    </cfRule>
    <cfRule type="expression" dxfId="138" priority="295">
      <formula>CM96=CM$132</formula>
    </cfRule>
  </conditionalFormatting>
  <conditionalFormatting sqref="CN96">
    <cfRule type="expression" dxfId="137" priority="292">
      <formula>CN96=CN$133</formula>
    </cfRule>
    <cfRule type="expression" dxfId="136" priority="293">
      <formula>CN96=CN$132</formula>
    </cfRule>
  </conditionalFormatting>
  <conditionalFormatting sqref="CQ96">
    <cfRule type="expression" dxfId="135" priority="290">
      <formula>CQ96=CQ$133</formula>
    </cfRule>
    <cfRule type="expression" dxfId="134" priority="291">
      <formula>CQ96=CQ$132</formula>
    </cfRule>
  </conditionalFormatting>
  <conditionalFormatting sqref="DH96">
    <cfRule type="expression" dxfId="133" priority="288">
      <formula>DH96=DH$133</formula>
    </cfRule>
    <cfRule type="expression" dxfId="132" priority="289">
      <formula>DH96=DH$132</formula>
    </cfRule>
  </conditionalFormatting>
  <conditionalFormatting sqref="Q101:BA101">
    <cfRule type="expression" dxfId="131" priority="286">
      <formula>Q101=Q$133</formula>
    </cfRule>
    <cfRule type="expression" dxfId="130" priority="287">
      <formula>Q101=Q$132</formula>
    </cfRule>
  </conditionalFormatting>
  <conditionalFormatting sqref="BB102:BB112">
    <cfRule type="expression" dxfId="129" priority="284">
      <formula>BB102=BB$133</formula>
    </cfRule>
    <cfRule type="expression" dxfId="128" priority="285">
      <formula>BB102=BB$132</formula>
    </cfRule>
  </conditionalFormatting>
  <conditionalFormatting sqref="BB63">
    <cfRule type="expression" dxfId="127" priority="282">
      <formula>BB63=BB$133</formula>
    </cfRule>
    <cfRule type="expression" dxfId="126" priority="283">
      <formula>BB63=BB$132</formula>
    </cfRule>
  </conditionalFormatting>
  <conditionalFormatting sqref="BB87">
    <cfRule type="expression" dxfId="125" priority="280">
      <formula>BB87=BB$133</formula>
    </cfRule>
    <cfRule type="expression" dxfId="124" priority="281">
      <formula>BB87=BB$132</formula>
    </cfRule>
  </conditionalFormatting>
  <conditionalFormatting sqref="BB90">
    <cfRule type="expression" dxfId="123" priority="278">
      <formula>BB90=BB$133</formula>
    </cfRule>
    <cfRule type="expression" dxfId="122" priority="279">
      <formula>BB90=BB$132</formula>
    </cfRule>
  </conditionalFormatting>
  <conditionalFormatting sqref="BB89">
    <cfRule type="expression" dxfId="121" priority="276">
      <formula>BB89=BB$133</formula>
    </cfRule>
    <cfRule type="expression" dxfId="120" priority="277">
      <formula>BB89=BB$132</formula>
    </cfRule>
  </conditionalFormatting>
  <conditionalFormatting sqref="BB96">
    <cfRule type="expression" dxfId="119" priority="274">
      <formula>BB96=BB$133</formula>
    </cfRule>
    <cfRule type="expression" dxfId="118" priority="275">
      <formula>BB96=BB$132</formula>
    </cfRule>
  </conditionalFormatting>
  <conditionalFormatting sqref="BB101">
    <cfRule type="expression" dxfId="117" priority="272">
      <formula>BB101=BB$133</formula>
    </cfRule>
    <cfRule type="expression" dxfId="116" priority="273">
      <formula>BB101=BB$132</formula>
    </cfRule>
  </conditionalFormatting>
  <conditionalFormatting sqref="BI3:BI62">
    <cfRule type="expression" dxfId="115" priority="270">
      <formula>BI3=BI$133</formula>
    </cfRule>
    <cfRule type="expression" dxfId="114" priority="271">
      <formula>BI3=BI$132</formula>
    </cfRule>
  </conditionalFormatting>
  <conditionalFormatting sqref="BI63">
    <cfRule type="expression" dxfId="113" priority="268">
      <formula>BI63=BI$133</formula>
    </cfRule>
    <cfRule type="expression" dxfId="112" priority="269">
      <formula>BI63=BI$132</formula>
    </cfRule>
  </conditionalFormatting>
  <conditionalFormatting sqref="BI87">
    <cfRule type="expression" dxfId="111" priority="266">
      <formula>BI87=BI$133</formula>
    </cfRule>
    <cfRule type="expression" dxfId="110" priority="267">
      <formula>BI87=BI$132</formula>
    </cfRule>
  </conditionalFormatting>
  <conditionalFormatting sqref="BI90">
    <cfRule type="expression" dxfId="109" priority="264">
      <formula>BI90=BI$133</formula>
    </cfRule>
    <cfRule type="expression" dxfId="108" priority="265">
      <formula>BI90=BI$132</formula>
    </cfRule>
  </conditionalFormatting>
  <conditionalFormatting sqref="BI89">
    <cfRule type="expression" dxfId="107" priority="262">
      <formula>BI89=BI$133</formula>
    </cfRule>
    <cfRule type="expression" dxfId="106" priority="263">
      <formula>BI89=BI$132</formula>
    </cfRule>
  </conditionalFormatting>
  <conditionalFormatting sqref="BI96">
    <cfRule type="expression" dxfId="105" priority="260">
      <formula>BI96=BI$133</formula>
    </cfRule>
    <cfRule type="expression" dxfId="104" priority="261">
      <formula>BI96=BI$132</formula>
    </cfRule>
  </conditionalFormatting>
  <conditionalFormatting sqref="BI101">
    <cfRule type="expression" dxfId="103" priority="258">
      <formula>BI101=BI$133</formula>
    </cfRule>
    <cfRule type="expression" dxfId="102" priority="259">
      <formula>BI101=BI$132</formula>
    </cfRule>
  </conditionalFormatting>
  <conditionalFormatting sqref="BF3:BF62">
    <cfRule type="expression" dxfId="101" priority="256">
      <formula>BF3=BF$133</formula>
    </cfRule>
    <cfRule type="expression" dxfId="100" priority="257">
      <formula>BF3=BF$132</formula>
    </cfRule>
  </conditionalFormatting>
  <conditionalFormatting sqref="BF63">
    <cfRule type="expression" dxfId="99" priority="254">
      <formula>BF63=BF$133</formula>
    </cfRule>
    <cfRule type="expression" dxfId="98" priority="255">
      <formula>BF63=BF$132</formula>
    </cfRule>
  </conditionalFormatting>
  <conditionalFormatting sqref="BF87">
    <cfRule type="expression" dxfId="97" priority="252">
      <formula>BF87=BF$133</formula>
    </cfRule>
    <cfRule type="expression" dxfId="96" priority="253">
      <formula>BF87=BF$132</formula>
    </cfRule>
  </conditionalFormatting>
  <conditionalFormatting sqref="BF90">
    <cfRule type="expression" dxfId="95" priority="250">
      <formula>BF90=BF$133</formula>
    </cfRule>
    <cfRule type="expression" dxfId="94" priority="251">
      <formula>BF90=BF$132</formula>
    </cfRule>
  </conditionalFormatting>
  <conditionalFormatting sqref="BF89">
    <cfRule type="expression" dxfId="93" priority="248">
      <formula>BF89=BF$133</formula>
    </cfRule>
    <cfRule type="expression" dxfId="92" priority="249">
      <formula>BF89=BF$132</formula>
    </cfRule>
  </conditionalFormatting>
  <conditionalFormatting sqref="BF96">
    <cfRule type="expression" dxfId="91" priority="246">
      <formula>BF96=BF$133</formula>
    </cfRule>
    <cfRule type="expression" dxfId="90" priority="247">
      <formula>BF96=BF$132</formula>
    </cfRule>
  </conditionalFormatting>
  <conditionalFormatting sqref="BF101">
    <cfRule type="expression" dxfId="89" priority="244">
      <formula>BF101=BF$133</formula>
    </cfRule>
    <cfRule type="expression" dxfId="88" priority="245">
      <formula>BF101=BF$132</formula>
    </cfRule>
  </conditionalFormatting>
  <conditionalFormatting sqref="BQ3:BQ112">
    <cfRule type="expression" dxfId="87" priority="242">
      <formula>BQ3=BQ$133</formula>
    </cfRule>
    <cfRule type="expression" dxfId="86" priority="243">
      <formula>BQ3=BQ$132</formula>
    </cfRule>
  </conditionalFormatting>
  <conditionalFormatting sqref="BX88">
    <cfRule type="expression" dxfId="85" priority="220">
      <formula>BX88=BX$133</formula>
    </cfRule>
    <cfRule type="expression" dxfId="84" priority="221">
      <formula>BX88=BX$132</formula>
    </cfRule>
  </conditionalFormatting>
  <conditionalFormatting sqref="BX87">
    <cfRule type="expression" dxfId="83" priority="218">
      <formula>BX87=BX$133</formula>
    </cfRule>
    <cfRule type="expression" dxfId="82" priority="219">
      <formula>BX87=BX$132</formula>
    </cfRule>
  </conditionalFormatting>
  <conditionalFormatting sqref="BX90">
    <cfRule type="expression" dxfId="81" priority="216">
      <formula>BX90=BX$133</formula>
    </cfRule>
    <cfRule type="expression" dxfId="80" priority="217">
      <formula>BX90=BX$132</formula>
    </cfRule>
  </conditionalFormatting>
  <conditionalFormatting sqref="BX89">
    <cfRule type="expression" dxfId="79" priority="214">
      <formula>BX89=BX$133</formula>
    </cfRule>
    <cfRule type="expression" dxfId="78" priority="215">
      <formula>BX89=BX$132</formula>
    </cfRule>
  </conditionalFormatting>
  <conditionalFormatting sqref="BX101">
    <cfRule type="expression" dxfId="77" priority="212">
      <formula>BX101=BX$133</formula>
    </cfRule>
    <cfRule type="expression" dxfId="76" priority="213">
      <formula>BX101=BX$132</formula>
    </cfRule>
  </conditionalFormatting>
  <conditionalFormatting sqref="D95:D113">
    <cfRule type="expression" dxfId="75" priority="141">
      <formula>D95=D$133</formula>
    </cfRule>
    <cfRule type="expression" dxfId="74" priority="142">
      <formula>D95=D$132</formula>
    </cfRule>
  </conditionalFormatting>
  <conditionalFormatting sqref="D63">
    <cfRule type="expression" dxfId="73" priority="139">
      <formula>D63=D$133</formula>
    </cfRule>
    <cfRule type="expression" dxfId="72" priority="140">
      <formula>D63=D$132</formula>
    </cfRule>
  </conditionalFormatting>
  <conditionalFormatting sqref="D64">
    <cfRule type="expression" dxfId="71" priority="137">
      <formula>D64=D$133</formula>
    </cfRule>
    <cfRule type="expression" dxfId="70" priority="138">
      <formula>D64=D$132</formula>
    </cfRule>
  </conditionalFormatting>
  <conditionalFormatting sqref="D65">
    <cfRule type="expression" dxfId="69" priority="135">
      <formula>D65=D$133</formula>
    </cfRule>
    <cfRule type="expression" dxfId="68" priority="136">
      <formula>D65=D$132</formula>
    </cfRule>
  </conditionalFormatting>
  <conditionalFormatting sqref="D66">
    <cfRule type="expression" dxfId="67" priority="133">
      <formula>D66=D$133</formula>
    </cfRule>
    <cfRule type="expression" dxfId="66" priority="134">
      <formula>D66=D$132</formula>
    </cfRule>
  </conditionalFormatting>
  <conditionalFormatting sqref="D67">
    <cfRule type="expression" dxfId="65" priority="131">
      <formula>D67=D$133</formula>
    </cfRule>
    <cfRule type="expression" dxfId="64" priority="132">
      <formula>D67=D$132</formula>
    </cfRule>
  </conditionalFormatting>
  <conditionalFormatting sqref="D68">
    <cfRule type="expression" dxfId="63" priority="129">
      <formula>D68=D$133</formula>
    </cfRule>
    <cfRule type="expression" dxfId="62" priority="130">
      <formula>D68=D$132</formula>
    </cfRule>
  </conditionalFormatting>
  <conditionalFormatting sqref="D69">
    <cfRule type="expression" dxfId="61" priority="127">
      <formula>D69=D$133</formula>
    </cfRule>
    <cfRule type="expression" dxfId="60" priority="128">
      <formula>D69=D$132</formula>
    </cfRule>
  </conditionalFormatting>
  <conditionalFormatting sqref="D70">
    <cfRule type="expression" dxfId="59" priority="125">
      <formula>D70=D$133</formula>
    </cfRule>
    <cfRule type="expression" dxfId="58" priority="126">
      <formula>D70=D$132</formula>
    </cfRule>
  </conditionalFormatting>
  <conditionalFormatting sqref="D71">
    <cfRule type="expression" dxfId="57" priority="123">
      <formula>D71=D$133</formula>
    </cfRule>
    <cfRule type="expression" dxfId="56" priority="124">
      <formula>D71=D$132</formula>
    </cfRule>
  </conditionalFormatting>
  <conditionalFormatting sqref="D72">
    <cfRule type="expression" dxfId="55" priority="121">
      <formula>D72=D$133</formula>
    </cfRule>
    <cfRule type="expression" dxfId="54" priority="122">
      <formula>D72=D$132</formula>
    </cfRule>
  </conditionalFormatting>
  <conditionalFormatting sqref="D73">
    <cfRule type="expression" dxfId="53" priority="119">
      <formula>D73=D$133</formula>
    </cfRule>
    <cfRule type="expression" dxfId="52" priority="120">
      <formula>D73=D$132</formula>
    </cfRule>
  </conditionalFormatting>
  <conditionalFormatting sqref="D74">
    <cfRule type="expression" dxfId="51" priority="117">
      <formula>D74=D$133</formula>
    </cfRule>
    <cfRule type="expression" dxfId="50" priority="118">
      <formula>D74=D$132</formula>
    </cfRule>
  </conditionalFormatting>
  <conditionalFormatting sqref="D75">
    <cfRule type="expression" dxfId="49" priority="115">
      <formula>D75=D$133</formula>
    </cfRule>
    <cfRule type="expression" dxfId="48" priority="116">
      <formula>D75=D$132</formula>
    </cfRule>
  </conditionalFormatting>
  <conditionalFormatting sqref="D76">
    <cfRule type="expression" dxfId="47" priority="113">
      <formula>D76=D$133</formula>
    </cfRule>
    <cfRule type="expression" dxfId="46" priority="114">
      <formula>D76=D$132</formula>
    </cfRule>
  </conditionalFormatting>
  <conditionalFormatting sqref="D77">
    <cfRule type="expression" dxfId="45" priority="111">
      <formula>D77=D$133</formula>
    </cfRule>
    <cfRule type="expression" dxfId="44" priority="112">
      <formula>D77=D$132</formula>
    </cfRule>
  </conditionalFormatting>
  <conditionalFormatting sqref="D78">
    <cfRule type="expression" dxfId="43" priority="109">
      <formula>D78=D$133</formula>
    </cfRule>
    <cfRule type="expression" dxfId="42" priority="110">
      <formula>D78=D$132</formula>
    </cfRule>
  </conditionalFormatting>
  <conditionalFormatting sqref="D79">
    <cfRule type="expression" dxfId="41" priority="107">
      <formula>D79=D$133</formula>
    </cfRule>
    <cfRule type="expression" dxfId="40" priority="108">
      <formula>D79=D$132</formula>
    </cfRule>
  </conditionalFormatting>
  <conditionalFormatting sqref="D80">
    <cfRule type="expression" dxfId="39" priority="105">
      <formula>D80=D$133</formula>
    </cfRule>
    <cfRule type="expression" dxfId="38" priority="106">
      <formula>D80=D$132</formula>
    </cfRule>
  </conditionalFormatting>
  <conditionalFormatting sqref="D81">
    <cfRule type="expression" dxfId="37" priority="103">
      <formula>D81=D$133</formula>
    </cfRule>
    <cfRule type="expression" dxfId="36" priority="104">
      <formula>D81=D$132</formula>
    </cfRule>
  </conditionalFormatting>
  <conditionalFormatting sqref="D82">
    <cfRule type="expression" dxfId="35" priority="101">
      <formula>D82=D$133</formula>
    </cfRule>
    <cfRule type="expression" dxfId="34" priority="102">
      <formula>D82=D$132</formula>
    </cfRule>
  </conditionalFormatting>
  <conditionalFormatting sqref="D83">
    <cfRule type="expression" dxfId="33" priority="99">
      <formula>D83=D$133</formula>
    </cfRule>
    <cfRule type="expression" dxfId="32" priority="100">
      <formula>D83=D$132</formula>
    </cfRule>
  </conditionalFormatting>
  <conditionalFormatting sqref="D84">
    <cfRule type="expression" dxfId="31" priority="97">
      <formula>D84=D$133</formula>
    </cfRule>
    <cfRule type="expression" dxfId="30" priority="98">
      <formula>D84=D$132</formula>
    </cfRule>
  </conditionalFormatting>
  <conditionalFormatting sqref="D85">
    <cfRule type="expression" dxfId="29" priority="95">
      <formula>D85=D$133</formula>
    </cfRule>
    <cfRule type="expression" dxfId="28" priority="96">
      <formula>D85=D$132</formula>
    </cfRule>
  </conditionalFormatting>
  <conditionalFormatting sqref="D86">
    <cfRule type="expression" dxfId="27" priority="93">
      <formula>D86=D$133</formula>
    </cfRule>
    <cfRule type="expression" dxfId="26" priority="94">
      <formula>D86=D$132</formula>
    </cfRule>
  </conditionalFormatting>
  <conditionalFormatting sqref="D87">
    <cfRule type="expression" dxfId="25" priority="91">
      <formula>D87=D$133</formula>
    </cfRule>
    <cfRule type="expression" dxfId="24" priority="92">
      <formula>D87=D$132</formula>
    </cfRule>
  </conditionalFormatting>
  <conditionalFormatting sqref="D88">
    <cfRule type="expression" dxfId="23" priority="89">
      <formula>D88=D$133</formula>
    </cfRule>
    <cfRule type="expression" dxfId="22" priority="90">
      <formula>D88=D$132</formula>
    </cfRule>
  </conditionalFormatting>
  <conditionalFormatting sqref="D90">
    <cfRule type="expression" dxfId="21" priority="87">
      <formula>D90=D$133</formula>
    </cfRule>
    <cfRule type="expression" dxfId="20" priority="88">
      <formula>D90=D$132</formula>
    </cfRule>
  </conditionalFormatting>
  <conditionalFormatting sqref="D89">
    <cfRule type="expression" dxfId="19" priority="85">
      <formula>D89=D$133</formula>
    </cfRule>
    <cfRule type="expression" dxfId="18" priority="86">
      <formula>D89=D$132</formula>
    </cfRule>
  </conditionalFormatting>
  <conditionalFormatting sqref="D93">
    <cfRule type="expression" dxfId="17" priority="83">
      <formula>D93=D$133</formula>
    </cfRule>
    <cfRule type="expression" dxfId="16" priority="84">
      <formula>D93=D$132</formula>
    </cfRule>
  </conditionalFormatting>
  <conditionalFormatting sqref="D91">
    <cfRule type="expression" dxfId="15" priority="81">
      <formula>D91=D$133</formula>
    </cfRule>
    <cfRule type="expression" dxfId="14" priority="82">
      <formula>D91=D$132</formula>
    </cfRule>
  </conditionalFormatting>
  <conditionalFormatting sqref="D92">
    <cfRule type="expression" dxfId="13" priority="79">
      <formula>D92=D$133</formula>
    </cfRule>
    <cfRule type="expression" dxfId="12" priority="80">
      <formula>D92=D$132</formula>
    </cfRule>
  </conditionalFormatting>
  <conditionalFormatting sqref="D94">
    <cfRule type="expression" dxfId="11" priority="77">
      <formula>D94=D$133</formula>
    </cfRule>
    <cfRule type="expression" dxfId="10" priority="78">
      <formula>D94=D$132</formula>
    </cfRule>
  </conditionalFormatting>
  <conditionalFormatting sqref="DN67:DN90">
    <cfRule type="expression" dxfId="9" priority="75">
      <formula>DN67=DN$133</formula>
    </cfRule>
    <cfRule type="expression" dxfId="8" priority="76">
      <formula>DN67=DN$132</formula>
    </cfRule>
  </conditionalFormatting>
  <conditionalFormatting sqref="DN91">
    <cfRule type="expression" dxfId="7" priority="73">
      <formula>DN91=DN$133</formula>
    </cfRule>
    <cfRule type="expression" dxfId="6" priority="74">
      <formula>DN91=DN$132</formula>
    </cfRule>
  </conditionalFormatting>
  <conditionalFormatting sqref="DN92">
    <cfRule type="expression" dxfId="5" priority="71">
      <formula>DN92=DN$133</formula>
    </cfRule>
    <cfRule type="expression" dxfId="4" priority="72">
      <formula>DN92=DN$132</formula>
    </cfRule>
  </conditionalFormatting>
  <conditionalFormatting sqref="DN94">
    <cfRule type="expression" dxfId="3" priority="69">
      <formula>DN94=DN$133</formula>
    </cfRule>
    <cfRule type="expression" dxfId="2" priority="70">
      <formula>DN94=DN$132</formula>
    </cfRule>
  </conditionalFormatting>
  <conditionalFormatting sqref="C3:C117">
    <cfRule type="expression" dxfId="1" priority="67">
      <formula>C3=C$133</formula>
    </cfRule>
    <cfRule type="expression" dxfId="0" priority="68">
      <formula>C3=C$132</formula>
    </cfRule>
  </conditionalFormatting>
  <pageMargins left="0.7" right="0.7" top="0.75" bottom="0.75" header="0.3" footer="0.3"/>
  <pageSetup scale="29" orientation="landscape" r:id="rId1"/>
  <rowBreaks count="1" manualBreakCount="1">
    <brk id="41" max="114" man="1"/>
  </rowBreaks>
  <colBreaks count="3" manualBreakCount="3">
    <brk id="24" max="92" man="1"/>
    <brk id="51" max="92" man="1"/>
    <brk id="84" max="9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R172"/>
  <sheetViews>
    <sheetView view="pageBreakPreview" zoomScale="70" zoomScaleNormal="70" zoomScaleSheetLayoutView="70" workbookViewId="0">
      <pane ySplit="2" topLeftCell="A103" activePane="bottomLeft" state="frozen"/>
      <selection pane="bottomLeft" activeCell="A130" sqref="A130"/>
    </sheetView>
  </sheetViews>
  <sheetFormatPr defaultColWidth="9.140625" defaultRowHeight="15" x14ac:dyDescent="0.25"/>
  <cols>
    <col min="1" max="3" width="16.7109375" style="43" customWidth="1"/>
    <col min="4" max="4" width="10.85546875" style="43" bestFit="1" customWidth="1"/>
    <col min="5" max="6" width="13.140625" style="43" customWidth="1"/>
    <col min="7" max="7" width="9.140625" style="43"/>
    <col min="8" max="9" width="11.28515625" style="43" bestFit="1" customWidth="1"/>
    <col min="10" max="10" width="11.140625" style="43" customWidth="1"/>
    <col min="11" max="11" width="11.28515625" style="43" customWidth="1"/>
    <col min="12" max="15" width="9.140625" style="43"/>
    <col min="16" max="16" width="16" style="43" customWidth="1"/>
    <col min="17" max="23" width="9.140625" style="43"/>
    <col min="24" max="33" width="8.85546875" style="69"/>
    <col min="34" max="40" width="9.140625" style="43"/>
    <col min="41" max="50" width="8.85546875" style="69"/>
    <col min="51" max="108" width="9.140625" style="43"/>
    <col min="109" max="109" width="10.42578125" style="43" customWidth="1"/>
    <col min="110" max="110" width="10.7109375" style="43" customWidth="1"/>
    <col min="111" max="115" width="9.140625" style="43"/>
    <col min="116" max="117" width="13.85546875" style="43" customWidth="1"/>
    <col min="118" max="16384" width="9.140625" style="43"/>
  </cols>
  <sheetData>
    <row r="1" spans="1:122" ht="77.25" customHeight="1" x14ac:dyDescent="0.25">
      <c r="A1" s="12" t="s">
        <v>191</v>
      </c>
      <c r="B1" s="330" t="s">
        <v>180</v>
      </c>
      <c r="C1" s="331"/>
      <c r="D1" s="330" t="s">
        <v>50</v>
      </c>
      <c r="E1" s="335"/>
      <c r="F1" s="335"/>
      <c r="G1" s="331"/>
      <c r="H1" s="189" t="s">
        <v>79</v>
      </c>
      <c r="I1" s="216" t="s">
        <v>78</v>
      </c>
      <c r="J1" s="189" t="s">
        <v>60</v>
      </c>
      <c r="K1" s="335" t="s">
        <v>23</v>
      </c>
      <c r="L1" s="335"/>
      <c r="M1" s="335"/>
      <c r="N1" s="335"/>
      <c r="O1" s="248"/>
      <c r="P1" s="249" t="s">
        <v>131</v>
      </c>
      <c r="Q1" s="330" t="s">
        <v>34</v>
      </c>
      <c r="R1" s="335"/>
      <c r="S1" s="335"/>
      <c r="T1" s="335"/>
      <c r="U1" s="335"/>
      <c r="V1" s="335"/>
      <c r="W1" s="331"/>
      <c r="X1" s="330" t="s">
        <v>141</v>
      </c>
      <c r="Y1" s="335"/>
      <c r="Z1" s="335"/>
      <c r="AA1" s="335"/>
      <c r="AB1" s="331"/>
      <c r="AC1" s="330" t="s">
        <v>152</v>
      </c>
      <c r="AD1" s="335"/>
      <c r="AE1" s="335"/>
      <c r="AF1" s="335"/>
      <c r="AG1" s="331"/>
      <c r="AH1" s="330" t="s">
        <v>33</v>
      </c>
      <c r="AI1" s="335"/>
      <c r="AJ1" s="335"/>
      <c r="AK1" s="335"/>
      <c r="AL1" s="335"/>
      <c r="AM1" s="335"/>
      <c r="AN1" s="331"/>
      <c r="AO1" s="330" t="s">
        <v>153</v>
      </c>
      <c r="AP1" s="335"/>
      <c r="AQ1" s="335"/>
      <c r="AR1" s="335"/>
      <c r="AS1" s="331"/>
      <c r="AT1" s="330" t="s">
        <v>154</v>
      </c>
      <c r="AU1" s="335"/>
      <c r="AV1" s="335"/>
      <c r="AW1" s="335"/>
      <c r="AX1" s="331"/>
      <c r="AY1" s="335" t="s">
        <v>51</v>
      </c>
      <c r="AZ1" s="335"/>
      <c r="BA1" s="335"/>
      <c r="BB1" s="335"/>
      <c r="BC1" s="189" t="s">
        <v>0</v>
      </c>
      <c r="BD1" s="335" t="s">
        <v>52</v>
      </c>
      <c r="BE1" s="335"/>
      <c r="BF1" s="335"/>
      <c r="BG1" s="332" t="s">
        <v>49</v>
      </c>
      <c r="BH1" s="326"/>
      <c r="BI1" s="333"/>
      <c r="BJ1" s="335" t="s">
        <v>47</v>
      </c>
      <c r="BK1" s="335"/>
      <c r="BL1" s="335"/>
      <c r="BM1" s="335"/>
      <c r="BN1" s="335"/>
      <c r="BO1" s="335"/>
      <c r="BP1" s="335"/>
      <c r="BQ1" s="335"/>
      <c r="BR1" s="330" t="s">
        <v>48</v>
      </c>
      <c r="BS1" s="335"/>
      <c r="BT1" s="335"/>
      <c r="BU1" s="331"/>
      <c r="BV1" s="326" t="s">
        <v>20</v>
      </c>
      <c r="BW1" s="326"/>
      <c r="BX1" s="326"/>
      <c r="BY1" s="332" t="s">
        <v>21</v>
      </c>
      <c r="BZ1" s="326"/>
      <c r="CA1" s="326"/>
      <c r="CB1" s="326"/>
      <c r="CC1" s="326"/>
      <c r="CD1" s="326"/>
      <c r="CE1" s="333"/>
      <c r="CF1" s="326" t="s">
        <v>22</v>
      </c>
      <c r="CG1" s="326"/>
      <c r="CH1" s="326"/>
      <c r="CI1" s="326"/>
      <c r="CJ1" s="332" t="s">
        <v>53</v>
      </c>
      <c r="CK1" s="326"/>
      <c r="CL1" s="326"/>
      <c r="CM1" s="326"/>
      <c r="CN1" s="326"/>
      <c r="CO1" s="326"/>
      <c r="CP1" s="333"/>
      <c r="CQ1" s="335" t="s">
        <v>54</v>
      </c>
      <c r="CR1" s="335"/>
      <c r="CS1" s="335"/>
      <c r="CT1" s="335"/>
      <c r="CU1" s="335"/>
      <c r="CV1" s="332" t="s">
        <v>68</v>
      </c>
      <c r="CW1" s="326"/>
      <c r="CX1" s="326"/>
      <c r="CY1" s="326"/>
      <c r="CZ1" s="333"/>
      <c r="DA1" s="326" t="s">
        <v>76</v>
      </c>
      <c r="DB1" s="326"/>
      <c r="DC1" s="332" t="s">
        <v>77</v>
      </c>
      <c r="DD1" s="333"/>
      <c r="DE1" s="326" t="s">
        <v>80</v>
      </c>
      <c r="DF1" s="326"/>
      <c r="DG1" s="326"/>
      <c r="DH1" s="326"/>
      <c r="DI1" s="326"/>
      <c r="DJ1" s="326"/>
      <c r="DK1" s="326"/>
      <c r="DL1" s="330" t="s">
        <v>217</v>
      </c>
      <c r="DM1" s="331"/>
      <c r="DN1" s="326" t="s">
        <v>218</v>
      </c>
      <c r="DO1" s="326"/>
      <c r="DP1" s="326"/>
      <c r="DQ1" s="326"/>
      <c r="DR1" s="333"/>
    </row>
    <row r="2" spans="1:122" ht="53.25" customHeight="1" thickBot="1" x14ac:dyDescent="0.3">
      <c r="A2" s="128"/>
      <c r="B2" s="218" t="s">
        <v>181</v>
      </c>
      <c r="C2" s="221" t="s">
        <v>260</v>
      </c>
      <c r="D2" s="221" t="s">
        <v>1</v>
      </c>
      <c r="E2" s="222" t="s">
        <v>2</v>
      </c>
      <c r="F2" s="222" t="s">
        <v>3</v>
      </c>
      <c r="G2" s="223" t="s">
        <v>224</v>
      </c>
      <c r="H2" s="218"/>
      <c r="I2" s="222"/>
      <c r="J2" s="218"/>
      <c r="K2" s="222" t="s">
        <v>1</v>
      </c>
      <c r="L2" s="222" t="s">
        <v>2</v>
      </c>
      <c r="M2" s="222" t="s">
        <v>3</v>
      </c>
      <c r="N2" s="222" t="s">
        <v>224</v>
      </c>
      <c r="O2" s="244"/>
      <c r="P2" s="223" t="s">
        <v>24</v>
      </c>
      <c r="Q2" s="221" t="s">
        <v>25</v>
      </c>
      <c r="R2" s="222" t="s">
        <v>26</v>
      </c>
      <c r="S2" s="225" t="s">
        <v>39</v>
      </c>
      <c r="T2" s="222" t="s">
        <v>27</v>
      </c>
      <c r="U2" s="222" t="s">
        <v>28</v>
      </c>
      <c r="V2" s="225" t="s">
        <v>40</v>
      </c>
      <c r="W2" s="223" t="s">
        <v>224</v>
      </c>
      <c r="X2" s="221" t="s">
        <v>142</v>
      </c>
      <c r="Y2" s="222" t="s">
        <v>147</v>
      </c>
      <c r="Z2" s="222" t="s">
        <v>143</v>
      </c>
      <c r="AA2" s="222" t="s">
        <v>144</v>
      </c>
      <c r="AB2" s="223" t="s">
        <v>145</v>
      </c>
      <c r="AC2" s="221" t="s">
        <v>146</v>
      </c>
      <c r="AD2" s="222" t="s">
        <v>148</v>
      </c>
      <c r="AE2" s="222" t="s">
        <v>149</v>
      </c>
      <c r="AF2" s="222" t="s">
        <v>150</v>
      </c>
      <c r="AG2" s="223" t="s">
        <v>151</v>
      </c>
      <c r="AH2" s="221" t="s">
        <v>29</v>
      </c>
      <c r="AI2" s="222" t="s">
        <v>30</v>
      </c>
      <c r="AJ2" s="226" t="s">
        <v>41</v>
      </c>
      <c r="AK2" s="222" t="s">
        <v>31</v>
      </c>
      <c r="AL2" s="222" t="s">
        <v>32</v>
      </c>
      <c r="AM2" s="226" t="s">
        <v>42</v>
      </c>
      <c r="AN2" s="223" t="s">
        <v>224</v>
      </c>
      <c r="AO2" s="221" t="s">
        <v>146</v>
      </c>
      <c r="AP2" s="222" t="s">
        <v>147</v>
      </c>
      <c r="AQ2" s="222" t="s">
        <v>149</v>
      </c>
      <c r="AR2" s="222" t="s">
        <v>155</v>
      </c>
      <c r="AS2" s="223" t="s">
        <v>145</v>
      </c>
      <c r="AT2" s="221" t="s">
        <v>142</v>
      </c>
      <c r="AU2" s="222" t="s">
        <v>148</v>
      </c>
      <c r="AV2" s="222" t="s">
        <v>143</v>
      </c>
      <c r="AW2" s="222" t="s">
        <v>156</v>
      </c>
      <c r="AX2" s="223" t="s">
        <v>151</v>
      </c>
      <c r="AY2" s="222" t="s">
        <v>4</v>
      </c>
      <c r="AZ2" s="222" t="s">
        <v>2</v>
      </c>
      <c r="BA2" s="222" t="s">
        <v>3</v>
      </c>
      <c r="BB2" s="223" t="s">
        <v>254</v>
      </c>
      <c r="BC2" s="218"/>
      <c r="BD2" s="222" t="s">
        <v>5</v>
      </c>
      <c r="BE2" s="222" t="s">
        <v>6</v>
      </c>
      <c r="BF2" s="222" t="s">
        <v>256</v>
      </c>
      <c r="BG2" s="221" t="s">
        <v>7</v>
      </c>
      <c r="BH2" s="302" t="s">
        <v>8</v>
      </c>
      <c r="BI2" s="303" t="s">
        <v>255</v>
      </c>
      <c r="BJ2" s="222" t="s">
        <v>44</v>
      </c>
      <c r="BK2" s="222" t="s">
        <v>43</v>
      </c>
      <c r="BL2" s="245" t="s">
        <v>9</v>
      </c>
      <c r="BM2" s="227" t="s">
        <v>3</v>
      </c>
      <c r="BN2" s="222" t="s">
        <v>45</v>
      </c>
      <c r="BO2" s="222" t="s">
        <v>46</v>
      </c>
      <c r="BP2" s="226" t="s">
        <v>10</v>
      </c>
      <c r="BQ2" s="222" t="s">
        <v>257</v>
      </c>
      <c r="BR2" s="221" t="s">
        <v>11</v>
      </c>
      <c r="BS2" s="222" t="s">
        <v>12</v>
      </c>
      <c r="BT2" s="222" t="s">
        <v>13</v>
      </c>
      <c r="BU2" s="223" t="s">
        <v>224</v>
      </c>
      <c r="BV2" s="222" t="s">
        <v>18</v>
      </c>
      <c r="BW2" s="222" t="s">
        <v>19</v>
      </c>
      <c r="BX2" s="222" t="s">
        <v>258</v>
      </c>
      <c r="BY2" s="221" t="s">
        <v>14</v>
      </c>
      <c r="BZ2" s="222" t="s">
        <v>15</v>
      </c>
      <c r="CA2" s="226" t="s">
        <v>63</v>
      </c>
      <c r="CB2" s="225" t="s">
        <v>62</v>
      </c>
      <c r="CC2" s="222" t="s">
        <v>13</v>
      </c>
      <c r="CD2" s="222" t="s">
        <v>16</v>
      </c>
      <c r="CE2" s="223" t="s">
        <v>17</v>
      </c>
      <c r="CF2" s="222" t="s">
        <v>38</v>
      </c>
      <c r="CG2" s="222" t="s">
        <v>35</v>
      </c>
      <c r="CH2" s="222" t="s">
        <v>36</v>
      </c>
      <c r="CI2" s="222" t="s">
        <v>37</v>
      </c>
      <c r="CJ2" s="221" t="s">
        <v>38</v>
      </c>
      <c r="CK2" s="222" t="s">
        <v>35</v>
      </c>
      <c r="CL2" s="226" t="s">
        <v>61</v>
      </c>
      <c r="CM2" s="225" t="s">
        <v>64</v>
      </c>
      <c r="CN2" s="222" t="s">
        <v>36</v>
      </c>
      <c r="CO2" s="222" t="s">
        <v>37</v>
      </c>
      <c r="CP2" s="223" t="s">
        <v>224</v>
      </c>
      <c r="CQ2" s="222" t="s">
        <v>55</v>
      </c>
      <c r="CR2" s="222" t="s">
        <v>56</v>
      </c>
      <c r="CS2" s="222" t="s">
        <v>57</v>
      </c>
      <c r="CT2" s="222" t="s">
        <v>58</v>
      </c>
      <c r="CU2" s="222" t="s">
        <v>59</v>
      </c>
      <c r="CV2" s="221" t="s">
        <v>69</v>
      </c>
      <c r="CW2" s="222" t="s">
        <v>70</v>
      </c>
      <c r="CX2" s="222" t="s">
        <v>71</v>
      </c>
      <c r="CY2" s="222" t="s">
        <v>72</v>
      </c>
      <c r="CZ2" s="223" t="s">
        <v>73</v>
      </c>
      <c r="DA2" s="222" t="s">
        <v>74</v>
      </c>
      <c r="DB2" s="222" t="s">
        <v>75</v>
      </c>
      <c r="DC2" s="221" t="s">
        <v>74</v>
      </c>
      <c r="DD2" s="223" t="s">
        <v>75</v>
      </c>
      <c r="DE2" s="222" t="s">
        <v>81</v>
      </c>
      <c r="DF2" s="222" t="s">
        <v>82</v>
      </c>
      <c r="DG2" s="225" t="s">
        <v>83</v>
      </c>
      <c r="DH2" s="222" t="s">
        <v>13</v>
      </c>
      <c r="DI2" s="226" t="s">
        <v>84</v>
      </c>
      <c r="DJ2" s="222" t="s">
        <v>85</v>
      </c>
      <c r="DK2" s="222" t="s">
        <v>86</v>
      </c>
      <c r="DL2" s="128" t="s">
        <v>24</v>
      </c>
      <c r="DM2" s="252" t="s">
        <v>225</v>
      </c>
      <c r="DN2" s="246" t="s">
        <v>219</v>
      </c>
      <c r="DO2" s="246" t="s">
        <v>220</v>
      </c>
      <c r="DP2" s="246" t="s">
        <v>221</v>
      </c>
      <c r="DQ2" s="246" t="s">
        <v>222</v>
      </c>
      <c r="DR2" s="247" t="s">
        <v>223</v>
      </c>
    </row>
    <row r="3" spans="1:122" x14ac:dyDescent="0.25">
      <c r="A3" s="56" t="s">
        <v>89</v>
      </c>
      <c r="B3" s="217"/>
      <c r="C3" s="217"/>
      <c r="D3" s="177">
        <f>'All Respondents'!E4-'All Respondents'!E3</f>
        <v>-2.0000000000000018E-2</v>
      </c>
      <c r="E3" s="178">
        <f>'All Respondents'!F4-'All Respondents'!F3</f>
        <v>0.03</v>
      </c>
      <c r="F3" s="178">
        <f>'All Respondents'!G4-'All Respondents'!G3</f>
        <v>0</v>
      </c>
      <c r="G3" s="179">
        <f>'All Respondents'!H4-'All Respondents'!H3</f>
        <v>-5.0000000000000017E-2</v>
      </c>
      <c r="H3" s="59">
        <f>'All Respondents'!I4-'All Respondents'!I3</f>
        <v>3.3299999999999996E-2</v>
      </c>
      <c r="I3" s="42">
        <f>'All Respondents'!J4-'All Respondents'!J3</f>
        <v>-3.0499999999999999E-2</v>
      </c>
      <c r="J3" s="154">
        <f>'All Respondents'!K4-'All Respondents'!K3</f>
        <v>-7.8270000000000006E-3</v>
      </c>
      <c r="K3" s="18">
        <f>'All Respondents'!L4-'All Respondents'!L3</f>
        <v>-3.0000000000000027E-2</v>
      </c>
      <c r="L3" s="18">
        <f>'All Respondents'!M4-'All Respondents'!M3</f>
        <v>0</v>
      </c>
      <c r="M3" s="18">
        <f>'All Respondents'!N4-'All Respondents'!N3</f>
        <v>2.9999999999999971E-2</v>
      </c>
      <c r="N3" s="18">
        <f>'All Respondents'!O4-'All Respondents'!O3</f>
        <v>3.0000000000000027E-2</v>
      </c>
      <c r="O3" s="232"/>
      <c r="P3" s="257"/>
      <c r="Q3" s="177">
        <f>'All Respondents'!R4-'All Respondents'!R3</f>
        <v>-4.9999999999999989E-2</v>
      </c>
      <c r="R3" s="178">
        <f>'All Respondents'!S4-'All Respondents'!S3</f>
        <v>2.0000000000000018E-2</v>
      </c>
      <c r="S3" s="32">
        <f>'All Respondents'!T4-'All Respondents'!T3</f>
        <v>-3.0000000000000027E-2</v>
      </c>
      <c r="T3" s="178">
        <f>'All Respondents'!U4-'All Respondents'!U3</f>
        <v>0.03</v>
      </c>
      <c r="U3" s="178">
        <f>'All Respondents'!V4-'All Respondents'!V3</f>
        <v>9.999999999999995E-3</v>
      </c>
      <c r="V3" s="32">
        <f>'All Respondents'!W4-'All Respondents'!W3</f>
        <v>4.0000000000000036E-2</v>
      </c>
      <c r="W3" s="179">
        <f>'All Respondents'!X4-'All Respondents'!X3</f>
        <v>-7.0000000000000062E-2</v>
      </c>
      <c r="X3" s="79"/>
      <c r="AB3" s="80"/>
      <c r="AC3" s="79"/>
      <c r="AG3" s="80"/>
      <c r="AH3" s="177">
        <f>'All Respondents'!AI4-'All Respondents'!AI3</f>
        <v>0</v>
      </c>
      <c r="AI3" s="178">
        <f>'All Respondents'!AJ4-'All Respondents'!AJ3</f>
        <v>-9.999999999999995E-3</v>
      </c>
      <c r="AJ3" s="33">
        <f>'All Respondents'!AK4-'All Respondents'!AK3</f>
        <v>-1.0000000000000009E-2</v>
      </c>
      <c r="AK3" s="178">
        <f>'All Respondents'!AL4-'All Respondents'!AL3</f>
        <v>-3.999999999999998E-2</v>
      </c>
      <c r="AL3" s="178">
        <f>'All Respondents'!AM4-'All Respondents'!AM3</f>
        <v>4.9999999999999989E-2</v>
      </c>
      <c r="AM3" s="33">
        <f>'All Respondents'!AN4-'All Respondents'!AN3</f>
        <v>1.0000000000000009E-2</v>
      </c>
      <c r="AN3" s="179">
        <f>'All Respondents'!AO4-'All Respondents'!AO3</f>
        <v>-2.0000000000000018E-2</v>
      </c>
      <c r="AO3" s="79"/>
      <c r="AS3" s="80"/>
      <c r="AT3" s="79"/>
      <c r="AX3" s="80"/>
      <c r="AY3" s="178">
        <f>'All Respondents'!AZ4-'All Respondents'!AZ3</f>
        <v>-1.0000000000000009E-2</v>
      </c>
      <c r="AZ3" s="178">
        <f>'All Respondents'!BA4-'All Respondents'!BA3</f>
        <v>-9.999999999999995E-3</v>
      </c>
      <c r="BA3" s="178">
        <f>'All Respondents'!BB4-'All Respondents'!BB3</f>
        <v>0</v>
      </c>
      <c r="BB3" s="178">
        <f>'All Respondents'!BC4-'All Respondents'!BC3</f>
        <v>0</v>
      </c>
      <c r="BC3" s="113">
        <f>'All Respondents'!BD4-'All Respondents'!BD3</f>
        <v>-1.4400000000000038E-3</v>
      </c>
      <c r="BD3" s="178">
        <f>'All Respondents'!BE4-'All Respondents'!BE3</f>
        <v>1.0000000000000009E-2</v>
      </c>
      <c r="BE3" s="178">
        <f>'All Respondents'!BF4-'All Respondents'!BF3</f>
        <v>-1.0000000000000009E-2</v>
      </c>
      <c r="BF3" s="178">
        <f>'All Respondents'!BG4-'All Respondents'!BG3</f>
        <v>2.0000000000000018E-2</v>
      </c>
      <c r="BG3" s="177">
        <f>'All Respondents'!BH4-'All Respondents'!BH3</f>
        <v>-2.0000000000000018E-2</v>
      </c>
      <c r="BH3" s="304">
        <f>'All Respondents'!BI4-'All Respondents'!BI3</f>
        <v>2.0000000000000018E-2</v>
      </c>
      <c r="BI3" s="179">
        <f>'All Respondents'!BJ4-'All Respondents'!BJ3</f>
        <v>-4.0000000000000036E-2</v>
      </c>
      <c r="BJ3" s="54">
        <f>'All Respondents'!BK4-'All Respondents'!BK3</f>
        <v>1.0000000000000009E-2</v>
      </c>
      <c r="BK3" s="54">
        <f>'All Respondents'!BL4-'All Respondents'!BL3</f>
        <v>-0.06</v>
      </c>
      <c r="BL3" s="34">
        <f>'All Respondents'!BM4-'All Respondents'!BM3</f>
        <v>-4.9999999999999933E-2</v>
      </c>
      <c r="BM3" s="35">
        <f>'All Respondents'!BN4-'All Respondents'!BN3</f>
        <v>2.0000000000000018E-2</v>
      </c>
      <c r="BN3" s="54">
        <f>'All Respondents'!BO4-'All Respondents'!BO3</f>
        <v>0.03</v>
      </c>
      <c r="BO3" s="54">
        <f>'All Respondents'!BP4-'All Respondents'!BP3</f>
        <v>9.999999999999995E-3</v>
      </c>
      <c r="BP3" s="33">
        <f>'All Respondents'!BQ4-'All Respondents'!BQ3</f>
        <v>3.999999999999998E-2</v>
      </c>
      <c r="BQ3" s="178">
        <f>'All Respondents'!BR4-'All Respondents'!BR3</f>
        <v>-8.9999999999999913E-2</v>
      </c>
      <c r="BR3" s="17">
        <f>'All Respondents'!BS4-'All Respondents'!BS3</f>
        <v>0.03</v>
      </c>
      <c r="BS3" s="18">
        <f>'All Respondents'!BT4-'All Respondents'!BT3</f>
        <v>-9.9999999999999811E-3</v>
      </c>
      <c r="BT3" s="18">
        <f>'All Respondents'!BU4-'All Respondents'!BU3</f>
        <v>-2.9999999999999916E-2</v>
      </c>
      <c r="BU3" s="19">
        <f>'All Respondents'!BV4-'All Respondents'!BV3</f>
        <v>3.999999999999998E-2</v>
      </c>
      <c r="BV3" s="178">
        <f>'All Respondents'!BW4-'All Respondents'!BW3</f>
        <v>2.0000000000000018E-2</v>
      </c>
      <c r="BW3" s="178">
        <f>'All Respondents'!BX4-'All Respondents'!BX3</f>
        <v>-2.0000000000000018E-2</v>
      </c>
      <c r="BX3" s="178">
        <f>'All Respondents'!BY4-'All Respondents'!BY3</f>
        <v>-4.0000000000000036E-2</v>
      </c>
      <c r="BY3" s="177">
        <f>'All Respondents'!BZ4-'All Respondents'!BZ3</f>
        <v>-1.0000000000000009E-2</v>
      </c>
      <c r="BZ3" s="178">
        <f>'All Respondents'!CA4-'All Respondents'!CA3</f>
        <v>0</v>
      </c>
      <c r="CA3" s="33">
        <f>'All Respondents'!CB4-'All Respondents'!CB3</f>
        <v>-1.0000000000000009E-2</v>
      </c>
      <c r="CB3" s="32">
        <f>'All Respondents'!CC4-'All Respondents'!CC3</f>
        <v>4.9999999999999933E-2</v>
      </c>
      <c r="CC3" s="178">
        <f>'All Respondents'!CD4-'All Respondents'!CD3</f>
        <v>2.0000000000000018E-2</v>
      </c>
      <c r="CD3" s="178">
        <f>'All Respondents'!CE4-'All Respondents'!CE3</f>
        <v>9.9999999999999811E-3</v>
      </c>
      <c r="CE3" s="179">
        <f>'All Respondents'!CF4-'All Respondents'!CF3</f>
        <v>2.0000000000000018E-2</v>
      </c>
      <c r="CF3" s="178"/>
      <c r="CG3" s="178"/>
      <c r="CH3" s="178"/>
      <c r="CI3" s="178"/>
      <c r="CJ3" s="177"/>
      <c r="CK3" s="178"/>
      <c r="CL3" s="33"/>
      <c r="CM3" s="129"/>
      <c r="CN3" s="178"/>
      <c r="CO3" s="178"/>
      <c r="CP3" s="179"/>
      <c r="CQ3" s="22"/>
      <c r="CR3" s="22"/>
      <c r="CS3" s="22"/>
      <c r="CT3" s="22"/>
      <c r="CU3" s="22"/>
      <c r="CV3" s="177"/>
      <c r="CW3" s="178"/>
      <c r="CX3" s="178"/>
      <c r="CY3" s="178"/>
      <c r="CZ3" s="179"/>
      <c r="DA3" s="178">
        <f>'All Respondents'!DB4-'All Respondents'!DB3</f>
        <v>-1.0000000000000009E-2</v>
      </c>
      <c r="DB3" s="178">
        <f>'All Respondents'!DC4-'All Respondents'!DC3</f>
        <v>1.0000000000000009E-2</v>
      </c>
      <c r="DC3" s="177"/>
      <c r="DD3" s="179"/>
      <c r="DE3" s="178">
        <f>'All Respondents'!DF4-'All Respondents'!DF3</f>
        <v>0</v>
      </c>
      <c r="DF3" s="178">
        <f>'All Respondents'!DG4-'All Respondents'!DG3</f>
        <v>1.999999999999999E-2</v>
      </c>
      <c r="DG3" s="32">
        <f>'All Respondents'!DH4-'All Respondents'!DH3</f>
        <v>2.0000000000000018E-2</v>
      </c>
      <c r="DH3" s="178">
        <f>'All Respondents'!DI4-'All Respondents'!DI3</f>
        <v>0</v>
      </c>
      <c r="DI3" s="33">
        <f>'All Respondents'!DJ4-'All Respondents'!DJ3</f>
        <v>-1.0000000000000009E-2</v>
      </c>
      <c r="DJ3" s="178">
        <f>'All Respondents'!DK4-'All Respondents'!DK3</f>
        <v>0</v>
      </c>
      <c r="DK3" s="178">
        <f>'All Respondents'!DL4-'All Respondents'!DL3</f>
        <v>-1.0000000000000009E-2</v>
      </c>
      <c r="DL3" s="250"/>
      <c r="DM3" s="251"/>
      <c r="DN3" s="178"/>
      <c r="DO3" s="178"/>
      <c r="DP3" s="178"/>
      <c r="DQ3" s="178"/>
      <c r="DR3" s="179"/>
    </row>
    <row r="4" spans="1:122" x14ac:dyDescent="0.25">
      <c r="A4" s="56" t="s">
        <v>90</v>
      </c>
      <c r="B4" s="217"/>
      <c r="C4" s="217"/>
      <c r="D4" s="177">
        <f>'All Respondents'!E5-'All Respondents'!E4</f>
        <v>-3.999999999999998E-2</v>
      </c>
      <c r="E4" s="178">
        <f>'All Respondents'!F5-'All Respondents'!F4</f>
        <v>-3.999999999999998E-2</v>
      </c>
      <c r="F4" s="178">
        <f>'All Respondents'!G5-'All Respondents'!G4</f>
        <v>7.0000000000000062E-2</v>
      </c>
      <c r="G4" s="179">
        <f>'All Respondents'!H5-'All Respondents'!H4</f>
        <v>0</v>
      </c>
      <c r="H4" s="59">
        <f>'All Respondents'!I5-'All Respondents'!I4</f>
        <v>-1.5600000000000003E-2</v>
      </c>
      <c r="I4" s="42">
        <f>'All Respondents'!J5-'All Respondents'!J4</f>
        <v>2.5000000000000022E-3</v>
      </c>
      <c r="J4" s="154">
        <f>'All Respondents'!K5-'All Respondents'!K4</f>
        <v>-1.6989999999999952E-3</v>
      </c>
      <c r="K4" s="18">
        <f>'All Respondents'!L5-'All Respondents'!L4</f>
        <v>0</v>
      </c>
      <c r="L4" s="18">
        <f>'All Respondents'!M5-'All Respondents'!M4</f>
        <v>1.0000000000000009E-2</v>
      </c>
      <c r="M4" s="18">
        <f>'All Respondents'!N5-'All Respondents'!N4</f>
        <v>-1.0000000000000009E-2</v>
      </c>
      <c r="N4" s="18">
        <f>'All Respondents'!O5-'All Respondents'!O4</f>
        <v>1.0000000000000009E-2</v>
      </c>
      <c r="O4" s="232"/>
      <c r="P4" s="257"/>
      <c r="Q4" s="177">
        <f>'All Respondents'!R5-'All Respondents'!R4</f>
        <v>3.999999999999998E-2</v>
      </c>
      <c r="R4" s="178">
        <f>'All Respondents'!S5-'All Respondents'!S4</f>
        <v>-2.9999999999999971E-2</v>
      </c>
      <c r="S4" s="32">
        <f>'All Respondents'!T5-'All Respondents'!T4</f>
        <v>1.0000000000000009E-2</v>
      </c>
      <c r="T4" s="178">
        <f>'All Respondents'!U5-'All Respondents'!U4</f>
        <v>-0.03</v>
      </c>
      <c r="U4" s="178">
        <f>'All Respondents'!V5-'All Respondents'!V4</f>
        <v>-9.999999999999995E-3</v>
      </c>
      <c r="V4" s="32">
        <f>'All Respondents'!W5-'All Respondents'!W4</f>
        <v>-4.0000000000000036E-2</v>
      </c>
      <c r="W4" s="179">
        <f>'All Respondents'!X5-'All Respondents'!X4</f>
        <v>5.0000000000000044E-2</v>
      </c>
      <c r="X4" s="79"/>
      <c r="AB4" s="80"/>
      <c r="AC4" s="79"/>
      <c r="AG4" s="80"/>
      <c r="AH4" s="177">
        <f>'All Respondents'!AI5-'All Respondents'!AI4</f>
        <v>0</v>
      </c>
      <c r="AI4" s="178">
        <f>'All Respondents'!AJ5-'All Respondents'!AJ4</f>
        <v>0</v>
      </c>
      <c r="AJ4" s="33">
        <f>'All Respondents'!AK5-'All Respondents'!AK4</f>
        <v>0</v>
      </c>
      <c r="AK4" s="178">
        <f>'All Respondents'!AL5-'All Respondents'!AL4</f>
        <v>9.9999999999999534E-3</v>
      </c>
      <c r="AL4" s="178">
        <f>'All Respondents'!AM5-'All Respondents'!AM4</f>
        <v>-1.0000000000000009E-2</v>
      </c>
      <c r="AM4" s="33">
        <f>'All Respondents'!AN5-'All Respondents'!AN4</f>
        <v>0</v>
      </c>
      <c r="AN4" s="179">
        <f>'All Respondents'!AO5-'All Respondents'!AO4</f>
        <v>0</v>
      </c>
      <c r="AO4" s="79"/>
      <c r="AS4" s="80"/>
      <c r="AT4" s="79"/>
      <c r="AX4" s="80"/>
      <c r="AY4" s="178">
        <f>'All Respondents'!AZ5-'All Respondents'!AZ4</f>
        <v>0</v>
      </c>
      <c r="AZ4" s="178">
        <f>'All Respondents'!BA5-'All Respondents'!BA4</f>
        <v>-1.0000000000000009E-2</v>
      </c>
      <c r="BA4" s="178">
        <f>'All Respondents'!BB5-'All Respondents'!BB4</f>
        <v>2.9999999999999971E-2</v>
      </c>
      <c r="BB4" s="178">
        <f>'All Respondents'!BC5-'All Respondents'!BC4</f>
        <v>1.0000000000000009E-2</v>
      </c>
      <c r="BC4" s="113">
        <f>'All Respondents'!BD5-'All Respondents'!BD4</f>
        <v>-2.0629999999999989E-3</v>
      </c>
      <c r="BD4" s="178">
        <f>'All Respondents'!BE5-'All Respondents'!BE4</f>
        <v>-4.0000000000000036E-2</v>
      </c>
      <c r="BE4" s="178">
        <f>'All Respondents'!BF5-'All Respondents'!BF4</f>
        <v>3.0000000000000027E-2</v>
      </c>
      <c r="BF4" s="178">
        <f>'All Respondents'!BG5-'All Respondents'!BG4</f>
        <v>-7.0000000000000062E-2</v>
      </c>
      <c r="BG4" s="177">
        <f>'All Respondents'!BH5-'All Respondents'!BH4</f>
        <v>0</v>
      </c>
      <c r="BH4" s="178">
        <f>'All Respondents'!BI5-'All Respondents'!BI4</f>
        <v>0</v>
      </c>
      <c r="BI4" s="179">
        <f>'All Respondents'!BJ5-'All Respondents'!BJ4</f>
        <v>0</v>
      </c>
      <c r="BJ4" s="54">
        <f>'All Respondents'!BK5-'All Respondents'!BK4</f>
        <v>-1.999999999999999E-2</v>
      </c>
      <c r="BK4" s="54">
        <f>'All Respondents'!BL5-'All Respondents'!BL4</f>
        <v>1.0000000000000009E-2</v>
      </c>
      <c r="BL4" s="34">
        <f>'All Respondents'!BM5-'All Respondents'!BM4</f>
        <v>-1.0000000000000009E-2</v>
      </c>
      <c r="BM4" s="35">
        <f>'All Respondents'!BN5-'All Respondents'!BN4</f>
        <v>9.9999999999999534E-3</v>
      </c>
      <c r="BN4" s="54">
        <f>'All Respondents'!BO5-'All Respondents'!BO4</f>
        <v>2.0000000000000004E-2</v>
      </c>
      <c r="BO4" s="54">
        <f>'All Respondents'!BP5-'All Respondents'!BP4</f>
        <v>-1.9999999999999997E-2</v>
      </c>
      <c r="BP4" s="33">
        <f>'All Respondents'!BQ5-'All Respondents'!BQ4</f>
        <v>0</v>
      </c>
      <c r="BQ4" s="178">
        <f>'All Respondents'!BR5-'All Respondents'!BR4</f>
        <v>-1.0000000000000037E-2</v>
      </c>
      <c r="BR4" s="17">
        <f>'All Respondents'!BS5-'All Respondents'!BS4</f>
        <v>-4.0000000000000008E-2</v>
      </c>
      <c r="BS4" s="18">
        <f>'All Respondents'!BT5-'All Respondents'!BT4</f>
        <v>9.9999999999999811E-3</v>
      </c>
      <c r="BT4" s="18">
        <f>'All Respondents'!BU5-'All Respondents'!BU4</f>
        <v>2.9999999999999916E-2</v>
      </c>
      <c r="BU4" s="19">
        <f>'All Respondents'!BV5-'All Respondents'!BV4</f>
        <v>-4.9999999999999989E-2</v>
      </c>
      <c r="BV4" s="178">
        <f>'All Respondents'!BW5-'All Respondents'!BW4</f>
        <v>0</v>
      </c>
      <c r="BW4" s="178">
        <f>'All Respondents'!BX5-'All Respondents'!BX4</f>
        <v>-1.0000000000000009E-2</v>
      </c>
      <c r="BX4" s="178">
        <f>'All Respondents'!BY5-'All Respondents'!BY4</f>
        <v>-1.0000000000000009E-2</v>
      </c>
      <c r="BY4" s="177">
        <f>'All Respondents'!BZ5-'All Respondents'!BZ4</f>
        <v>-3.9999999999999994E-2</v>
      </c>
      <c r="BZ4" s="178">
        <f>'All Respondents'!CA5-'All Respondents'!CA4</f>
        <v>1.0000000000000009E-2</v>
      </c>
      <c r="CA4" s="33">
        <f>'All Respondents'!CB5-'All Respondents'!CB4</f>
        <v>-3.0000000000000027E-2</v>
      </c>
      <c r="CB4" s="32">
        <f>'All Respondents'!CC5-'All Respondents'!CC4</f>
        <v>3.0000000000000027E-2</v>
      </c>
      <c r="CC4" s="178">
        <f>'All Respondents'!CD5-'All Respondents'!CD4</f>
        <v>6.9999999999999979E-2</v>
      </c>
      <c r="CD4" s="178">
        <f>'All Respondents'!CE5-'All Respondents'!CE4</f>
        <v>2.0000000000000018E-2</v>
      </c>
      <c r="CE4" s="179">
        <f>'All Respondents'!CF5-'All Respondents'!CF4</f>
        <v>-0.06</v>
      </c>
      <c r="CF4" s="178"/>
      <c r="CG4" s="178"/>
      <c r="CH4" s="178"/>
      <c r="CI4" s="178"/>
      <c r="CJ4" s="177"/>
      <c r="CK4" s="178"/>
      <c r="CL4" s="33"/>
      <c r="CM4" s="129"/>
      <c r="CN4" s="178"/>
      <c r="CO4" s="178"/>
      <c r="CP4" s="179"/>
      <c r="CQ4" s="22"/>
      <c r="CR4" s="22"/>
      <c r="CS4" s="22"/>
      <c r="CT4" s="22"/>
      <c r="CU4" s="22"/>
      <c r="CV4" s="177"/>
      <c r="CW4" s="178"/>
      <c r="CX4" s="178"/>
      <c r="CY4" s="178"/>
      <c r="CZ4" s="179"/>
      <c r="DA4" s="178">
        <f>'All Respondents'!DB5-'All Respondents'!DB4</f>
        <v>0</v>
      </c>
      <c r="DB4" s="178">
        <f>'All Respondents'!DC5-'All Respondents'!DC4</f>
        <v>0</v>
      </c>
      <c r="DC4" s="177"/>
      <c r="DD4" s="179"/>
      <c r="DE4" s="178">
        <f>'All Respondents'!DF5-'All Respondents'!DF4</f>
        <v>-1.0000000000000009E-2</v>
      </c>
      <c r="DF4" s="178">
        <f>'All Respondents'!DG5-'All Respondents'!DG4</f>
        <v>-1.999999999999999E-2</v>
      </c>
      <c r="DG4" s="32">
        <f>'All Respondents'!DH5-'All Respondents'!DH4</f>
        <v>-3.0000000000000027E-2</v>
      </c>
      <c r="DH4" s="178">
        <f>'All Respondents'!DI5-'All Respondents'!DI4</f>
        <v>1.0000000000000009E-2</v>
      </c>
      <c r="DI4" s="33">
        <f>'All Respondents'!DJ5-'All Respondents'!DJ4</f>
        <v>1.999999999999999E-2</v>
      </c>
      <c r="DJ4" s="178">
        <f>'All Respondents'!DK5-'All Respondents'!DK4</f>
        <v>2.0000000000000004E-2</v>
      </c>
      <c r="DK4" s="178">
        <f>'All Respondents'!DL5-'All Respondents'!DL4</f>
        <v>0</v>
      </c>
      <c r="DL4" s="177"/>
      <c r="DM4" s="179"/>
      <c r="DN4" s="178"/>
      <c r="DO4" s="178"/>
      <c r="DP4" s="178"/>
      <c r="DQ4" s="178"/>
      <c r="DR4" s="179"/>
    </row>
    <row r="5" spans="1:122" x14ac:dyDescent="0.25">
      <c r="A5" s="56" t="s">
        <v>91</v>
      </c>
      <c r="B5" s="217"/>
      <c r="C5" s="217"/>
      <c r="D5" s="177">
        <f>'All Respondents'!E6-'All Respondents'!E5</f>
        <v>2.0000000000000018E-2</v>
      </c>
      <c r="E5" s="178">
        <f>'All Respondents'!F6-'All Respondents'!F5</f>
        <v>0.03</v>
      </c>
      <c r="F5" s="178">
        <f>'All Respondents'!G6-'All Respondents'!G5</f>
        <v>-5.0000000000000044E-2</v>
      </c>
      <c r="G5" s="179">
        <f>'All Respondents'!H6-'All Respondents'!H5</f>
        <v>-9.9999999999999811E-3</v>
      </c>
      <c r="H5" s="59">
        <f>'All Respondents'!I6-'All Respondents'!I5</f>
        <v>9.3000000000000027E-3</v>
      </c>
      <c r="I5" s="42">
        <f>'All Respondents'!J6-'All Respondents'!J5</f>
        <v>9.1999999999999998E-3</v>
      </c>
      <c r="J5" s="154">
        <f>'All Respondents'!K6-'All Respondents'!K5</f>
        <v>2.8560000000000005E-3</v>
      </c>
      <c r="K5" s="18">
        <f>'All Respondents'!L6-'All Respondents'!L5</f>
        <v>-1.9999999999999962E-2</v>
      </c>
      <c r="L5" s="18">
        <f>'All Respondents'!M6-'All Respondents'!M5</f>
        <v>0</v>
      </c>
      <c r="M5" s="18">
        <f>'All Respondents'!N6-'All Respondents'!N5</f>
        <v>0</v>
      </c>
      <c r="N5" s="18">
        <f>'All Respondents'!O6-'All Respondents'!O5</f>
        <v>1.9999999999999962E-2</v>
      </c>
      <c r="O5" s="232"/>
      <c r="P5" s="257"/>
      <c r="Q5" s="177">
        <f>'All Respondents'!R6-'All Respondents'!R5</f>
        <v>3.0000000000000027E-2</v>
      </c>
      <c r="R5" s="178">
        <f>'All Respondents'!S6-'All Respondents'!S5</f>
        <v>-1.0000000000000009E-2</v>
      </c>
      <c r="S5" s="32">
        <f>'All Respondents'!T6-'All Respondents'!T5</f>
        <v>2.0000000000000018E-2</v>
      </c>
      <c r="T5" s="178">
        <f>'All Respondents'!U6-'All Respondents'!U5</f>
        <v>0</v>
      </c>
      <c r="U5" s="178">
        <f>'All Respondents'!V6-'All Respondents'!V5</f>
        <v>0</v>
      </c>
      <c r="V5" s="32">
        <f>'All Respondents'!W6-'All Respondents'!W5</f>
        <v>0</v>
      </c>
      <c r="W5" s="179">
        <f>'All Respondents'!X6-'All Respondents'!X5</f>
        <v>2.0000000000000018E-2</v>
      </c>
      <c r="X5" s="79"/>
      <c r="AB5" s="80"/>
      <c r="AC5" s="79"/>
      <c r="AG5" s="80"/>
      <c r="AH5" s="177">
        <f>'All Respondents'!AI6-'All Respondents'!AI5</f>
        <v>-9.9999999999999985E-3</v>
      </c>
      <c r="AI5" s="178">
        <f>'All Respondents'!AJ6-'All Respondents'!AJ5</f>
        <v>-0.03</v>
      </c>
      <c r="AJ5" s="33">
        <f>'All Respondents'!AK6-'All Respondents'!AK5</f>
        <v>-3.9999999999999994E-2</v>
      </c>
      <c r="AK5" s="178">
        <f>'All Respondents'!AL6-'All Respondents'!AL5</f>
        <v>-1.9999999999999962E-2</v>
      </c>
      <c r="AL5" s="178">
        <f>'All Respondents'!AM6-'All Respondents'!AM5</f>
        <v>6.0000000000000053E-2</v>
      </c>
      <c r="AM5" s="33">
        <f>'All Respondents'!AN6-'All Respondents'!AN5</f>
        <v>4.0000000000000147E-2</v>
      </c>
      <c r="AN5" s="179">
        <f>'All Respondents'!AO6-'All Respondents'!AO5</f>
        <v>-8.0000000000000182E-2</v>
      </c>
      <c r="AO5" s="79"/>
      <c r="AS5" s="80"/>
      <c r="AT5" s="79"/>
      <c r="AX5" s="80"/>
      <c r="AY5" s="178">
        <f>'All Respondents'!AZ6-'All Respondents'!AZ5</f>
        <v>-1.0000000000000009E-2</v>
      </c>
      <c r="AZ5" s="178">
        <f>'All Respondents'!BA6-'All Respondents'!BA5</f>
        <v>-1.999999999999999E-2</v>
      </c>
      <c r="BA5" s="178">
        <f>'All Respondents'!BB6-'All Respondents'!BB5</f>
        <v>3.0000000000000027E-2</v>
      </c>
      <c r="BB5" s="178">
        <f>'All Respondents'!BC6-'All Respondents'!BC5</f>
        <v>9.9999999999999534E-3</v>
      </c>
      <c r="BC5" s="113">
        <f>'All Respondents'!BD6-'All Respondents'!BD5</f>
        <v>6.4499999999999974E-4</v>
      </c>
      <c r="BD5" s="178">
        <f>'All Respondents'!BE6-'All Respondents'!BE5</f>
        <v>-1.0000000000000009E-2</v>
      </c>
      <c r="BE5" s="178">
        <f>'All Respondents'!BF6-'All Respondents'!BF5</f>
        <v>1.0000000000000009E-2</v>
      </c>
      <c r="BF5" s="178">
        <f>'All Respondents'!BG6-'All Respondents'!BG5</f>
        <v>-2.0000000000000018E-2</v>
      </c>
      <c r="BG5" s="177">
        <f>'All Respondents'!BH6-'All Respondents'!BH5</f>
        <v>-2.9999999999999971E-2</v>
      </c>
      <c r="BH5" s="178">
        <f>'All Respondents'!BI6-'All Respondents'!BI5</f>
        <v>3.0000000000000027E-2</v>
      </c>
      <c r="BI5" s="179">
        <f>'All Respondents'!BJ6-'All Respondents'!BJ5</f>
        <v>-0.06</v>
      </c>
      <c r="BJ5" s="54">
        <f>'All Respondents'!BK6-'All Respondents'!BK5</f>
        <v>9.9999999999999811E-3</v>
      </c>
      <c r="BK5" s="54">
        <f>'All Respondents'!BL6-'All Respondents'!BL5</f>
        <v>-1.0000000000000009E-2</v>
      </c>
      <c r="BL5" s="34">
        <f>'All Respondents'!BM6-'All Respondents'!BM5</f>
        <v>0</v>
      </c>
      <c r="BM5" s="35">
        <f>'All Respondents'!BN6-'All Respondents'!BN5</f>
        <v>0</v>
      </c>
      <c r="BN5" s="54">
        <f>'All Respondents'!BO6-'All Respondents'!BO5</f>
        <v>-2.0000000000000004E-2</v>
      </c>
      <c r="BO5" s="54">
        <f>'All Respondents'!BP6-'All Respondents'!BP5</f>
        <v>1.0000000000000002E-2</v>
      </c>
      <c r="BP5" s="33">
        <f>'All Respondents'!BQ6-'All Respondents'!BQ5</f>
        <v>-1.0000000000000009E-2</v>
      </c>
      <c r="BQ5" s="178">
        <f>'All Respondents'!BR6-'All Respondents'!BR5</f>
        <v>9.9999999999999811E-3</v>
      </c>
      <c r="BR5" s="17">
        <f>'All Respondents'!BS6-'All Respondents'!BS5</f>
        <v>1.0000000000000009E-2</v>
      </c>
      <c r="BS5" s="18">
        <f>'All Respondents'!BT6-'All Respondents'!BT5</f>
        <v>0</v>
      </c>
      <c r="BT5" s="18">
        <f>'All Respondents'!BU6-'All Respondents'!BU5</f>
        <v>-1.0000000000000009E-2</v>
      </c>
      <c r="BU5" s="19">
        <f>'All Respondents'!BV6-'All Respondents'!BV5</f>
        <v>1.0000000000000009E-2</v>
      </c>
      <c r="BV5" s="178">
        <f>'All Respondents'!BW6-'All Respondents'!BW5</f>
        <v>1.9999999999999907E-2</v>
      </c>
      <c r="BW5" s="178">
        <f>'All Respondents'!BX6-'All Respondents'!BX5</f>
        <v>-9.9999999999999534E-3</v>
      </c>
      <c r="BX5" s="178">
        <f>'All Respondents'!BY6-'All Respondents'!BY5</f>
        <v>-2.999999999999986E-2</v>
      </c>
      <c r="BY5" s="177">
        <f>'All Respondents'!BZ6-'All Respondents'!BZ5</f>
        <v>9.0000000000000011E-2</v>
      </c>
      <c r="BZ5" s="178">
        <f>'All Respondents'!CA6-'All Respondents'!CA5</f>
        <v>-4.0000000000000008E-2</v>
      </c>
      <c r="CA5" s="33">
        <f>'All Respondents'!CB6-'All Respondents'!CB5</f>
        <v>5.0000000000000044E-2</v>
      </c>
      <c r="CB5" s="32">
        <f>'All Respondents'!CC6-'All Respondents'!CC5</f>
        <v>-7.999999999999996E-2</v>
      </c>
      <c r="CC5" s="178">
        <f>'All Respondents'!CD6-'All Respondents'!CD5</f>
        <v>-6.9999999999999979E-2</v>
      </c>
      <c r="CD5" s="178">
        <f>'All Respondents'!CE6-'All Respondents'!CE5</f>
        <v>-0.03</v>
      </c>
      <c r="CE5" s="179">
        <f>'All Respondents'!CF6-'All Respondents'!CF5</f>
        <v>1.9999999999999962E-2</v>
      </c>
      <c r="CF5" s="178"/>
      <c r="CG5" s="178"/>
      <c r="CH5" s="178"/>
      <c r="CI5" s="178"/>
      <c r="CJ5" s="177"/>
      <c r="CK5" s="178"/>
      <c r="CL5" s="33"/>
      <c r="CM5" s="129"/>
      <c r="CN5" s="178"/>
      <c r="CO5" s="178"/>
      <c r="CP5" s="179"/>
      <c r="CQ5" s="22"/>
      <c r="CR5" s="22"/>
      <c r="CS5" s="22"/>
      <c r="CT5" s="22"/>
      <c r="CU5" s="22"/>
      <c r="CV5" s="177"/>
      <c r="CW5" s="178"/>
      <c r="CX5" s="178"/>
      <c r="CY5" s="178"/>
      <c r="CZ5" s="179"/>
      <c r="DA5" s="178">
        <f>'All Respondents'!DB6-'All Respondents'!DB5</f>
        <v>2.0000000000000018E-2</v>
      </c>
      <c r="DB5" s="178">
        <f>'All Respondents'!DC6-'All Respondents'!DC5</f>
        <v>-1.0000000000000009E-2</v>
      </c>
      <c r="DC5" s="177"/>
      <c r="DD5" s="179"/>
      <c r="DE5" s="178">
        <f>'All Respondents'!DF6-'All Respondents'!DF5</f>
        <v>0</v>
      </c>
      <c r="DF5" s="178">
        <f>'All Respondents'!DG6-'All Respondents'!DG5</f>
        <v>-2.0000000000000018E-2</v>
      </c>
      <c r="DG5" s="32">
        <f>'All Respondents'!DH6-'All Respondents'!DH5</f>
        <v>-2.0000000000000018E-2</v>
      </c>
      <c r="DH5" s="178">
        <f>'All Respondents'!DI6-'All Respondents'!DI5</f>
        <v>1.0000000000000009E-2</v>
      </c>
      <c r="DI5" s="33">
        <f>'All Respondents'!DJ6-'All Respondents'!DJ5</f>
        <v>1.0000000000000009E-2</v>
      </c>
      <c r="DJ5" s="178">
        <f>'All Respondents'!DK6-'All Respondents'!DK5</f>
        <v>-9.999999999999995E-3</v>
      </c>
      <c r="DK5" s="178">
        <f>'All Respondents'!DL6-'All Respondents'!DL5</f>
        <v>2.0000000000000004E-2</v>
      </c>
      <c r="DL5" s="177"/>
      <c r="DM5" s="179"/>
      <c r="DN5" s="178"/>
      <c r="DO5" s="178"/>
      <c r="DP5" s="178"/>
      <c r="DQ5" s="178"/>
      <c r="DR5" s="179"/>
    </row>
    <row r="6" spans="1:122" x14ac:dyDescent="0.25">
      <c r="A6" s="56" t="s">
        <v>92</v>
      </c>
      <c r="B6" s="217"/>
      <c r="C6" s="217"/>
      <c r="D6" s="177">
        <f>'All Respondents'!E7-'All Respondents'!E6</f>
        <v>-2.0000000000000018E-2</v>
      </c>
      <c r="E6" s="178">
        <f>'All Respondents'!F7-'All Respondents'!F6</f>
        <v>9.9999999999999811E-3</v>
      </c>
      <c r="F6" s="178">
        <f>'All Respondents'!G7-'All Respondents'!G6</f>
        <v>1.0000000000000009E-2</v>
      </c>
      <c r="G6" s="179">
        <f>'All Respondents'!H7-'All Respondents'!H6</f>
        <v>-0.03</v>
      </c>
      <c r="H6" s="59">
        <f>'All Respondents'!I7-'All Respondents'!I6</f>
        <v>-3.699999999999995E-3</v>
      </c>
      <c r="I6" s="42">
        <f>'All Respondents'!J7-'All Respondents'!J6</f>
        <v>1.0000000000000286E-4</v>
      </c>
      <c r="J6" s="154">
        <f>'All Respondents'!K7-'All Respondents'!K6</f>
        <v>-3.6030000000000025E-3</v>
      </c>
      <c r="K6" s="18">
        <f>'All Respondents'!L7-'All Respondents'!L6</f>
        <v>2.9999999999999971E-2</v>
      </c>
      <c r="L6" s="18">
        <f>'All Respondents'!M7-'All Respondents'!M6</f>
        <v>-2.0000000000000004E-2</v>
      </c>
      <c r="M6" s="18">
        <f>'All Respondents'!N7-'All Respondents'!N6</f>
        <v>-1.0000000000000009E-2</v>
      </c>
      <c r="N6" s="18">
        <f>'All Respondents'!O7-'All Respondents'!O6</f>
        <v>-4.9999999999999989E-2</v>
      </c>
      <c r="O6" s="232"/>
      <c r="P6" s="257"/>
      <c r="Q6" s="177">
        <f>'All Respondents'!R7-'All Respondents'!R6</f>
        <v>0</v>
      </c>
      <c r="R6" s="178">
        <f>'All Respondents'!S7-'All Respondents'!S6</f>
        <v>-3.0000000000000027E-2</v>
      </c>
      <c r="S6" s="32">
        <f>'All Respondents'!T7-'All Respondents'!T6</f>
        <v>-3.0000000000000027E-2</v>
      </c>
      <c r="T6" s="178">
        <f>'All Respondents'!U7-'All Respondents'!U6</f>
        <v>0</v>
      </c>
      <c r="U6" s="178">
        <f>'All Respondents'!V7-'All Respondents'!V6</f>
        <v>2.0000000000000004E-2</v>
      </c>
      <c r="V6" s="32">
        <f>'All Respondents'!W7-'All Respondents'!W6</f>
        <v>2.0000000000000018E-2</v>
      </c>
      <c r="W6" s="179">
        <f>'All Respondents'!X7-'All Respondents'!X6</f>
        <v>-5.0000000000000044E-2</v>
      </c>
      <c r="X6" s="79"/>
      <c r="AB6" s="80"/>
      <c r="AC6" s="79"/>
      <c r="AG6" s="80"/>
      <c r="AH6" s="177">
        <f>'All Respondents'!AI7-'All Respondents'!AI6</f>
        <v>9.9999999999999985E-3</v>
      </c>
      <c r="AI6" s="178">
        <f>'All Respondents'!AJ7-'All Respondents'!AJ6</f>
        <v>9.999999999999995E-3</v>
      </c>
      <c r="AJ6" s="33">
        <f>'All Respondents'!AK7-'All Respondents'!AK6</f>
        <v>1.999999999999999E-2</v>
      </c>
      <c r="AK6" s="178">
        <f>'All Respondents'!AL7-'All Respondents'!AL6</f>
        <v>-2.0000000000000018E-2</v>
      </c>
      <c r="AL6" s="178">
        <f>'All Respondents'!AM7-'All Respondents'!AM6</f>
        <v>-1.0000000000000009E-2</v>
      </c>
      <c r="AM6" s="33">
        <f>'All Respondents'!AN7-'All Respondents'!AN6</f>
        <v>-3.0000000000000027E-2</v>
      </c>
      <c r="AN6" s="179">
        <f>'All Respondents'!AO7-'All Respondents'!AO6</f>
        <v>5.0000000000000044E-2</v>
      </c>
      <c r="AO6" s="79"/>
      <c r="AS6" s="80"/>
      <c r="AT6" s="79"/>
      <c r="AX6" s="80"/>
      <c r="AY6" s="178">
        <f>'All Respondents'!AZ7-'All Respondents'!AZ6</f>
        <v>0</v>
      </c>
      <c r="AZ6" s="178">
        <f>'All Respondents'!BA7-'All Respondents'!BA6</f>
        <v>9.999999999999995E-3</v>
      </c>
      <c r="BA6" s="178">
        <f>'All Respondents'!BB7-'All Respondents'!BB6</f>
        <v>-2.0000000000000018E-2</v>
      </c>
      <c r="BB6" s="178">
        <f>'All Respondents'!BC7-'All Respondents'!BC6</f>
        <v>-1.0000000000000009E-2</v>
      </c>
      <c r="BC6" s="113">
        <f>'All Respondents'!BD7-'All Respondents'!BD6</f>
        <v>1.2180000000000003E-3</v>
      </c>
      <c r="BD6" s="178">
        <f>'All Respondents'!BE7-'All Respondents'!BE6</f>
        <v>2.0000000000000018E-2</v>
      </c>
      <c r="BE6" s="178">
        <f>'All Respondents'!BF7-'All Respondents'!BF6</f>
        <v>-1.0000000000000009E-2</v>
      </c>
      <c r="BF6" s="178">
        <f>'All Respondents'!BG7-'All Respondents'!BG6</f>
        <v>3.0000000000000027E-2</v>
      </c>
      <c r="BG6" s="177">
        <f>'All Respondents'!BH7-'All Respondents'!BH6</f>
        <v>1.9999999999999962E-2</v>
      </c>
      <c r="BH6" s="178">
        <f>'All Respondents'!BI7-'All Respondents'!BI6</f>
        <v>-2.0000000000000018E-2</v>
      </c>
      <c r="BI6" s="179">
        <f>'All Respondents'!BJ7-'All Respondents'!BJ6</f>
        <v>3.999999999999998E-2</v>
      </c>
      <c r="BJ6" s="54">
        <f>'All Respondents'!BK7-'All Respondents'!BK6</f>
        <v>1.0000000000000009E-2</v>
      </c>
      <c r="BK6" s="54">
        <f>'All Respondents'!BL7-'All Respondents'!BL6</f>
        <v>0</v>
      </c>
      <c r="BL6" s="34">
        <f>'All Respondents'!BM7-'All Respondents'!BM6</f>
        <v>1.0000000000000009E-2</v>
      </c>
      <c r="BM6" s="35">
        <f>'All Respondents'!BN7-'All Respondents'!BN6</f>
        <v>-9.9999999999999534E-3</v>
      </c>
      <c r="BN6" s="54">
        <f>'All Respondents'!BO7-'All Respondents'!BO6</f>
        <v>9.999999999999995E-3</v>
      </c>
      <c r="BO6" s="54">
        <f>'All Respondents'!BP7-'All Respondents'!BP6</f>
        <v>0</v>
      </c>
      <c r="BP6" s="33">
        <f>'All Respondents'!BQ7-'All Respondents'!BQ6</f>
        <v>9.9999999999999811E-3</v>
      </c>
      <c r="BQ6" s="178">
        <f>'All Respondents'!BR7-'All Respondents'!BR6</f>
        <v>0</v>
      </c>
      <c r="BR6" s="17">
        <f>'All Respondents'!BS7-'All Respondents'!BS6</f>
        <v>1.0000000000000009E-2</v>
      </c>
      <c r="BS6" s="18">
        <f>'All Respondents'!BT7-'All Respondents'!BT6</f>
        <v>0</v>
      </c>
      <c r="BT6" s="18">
        <f>'All Respondents'!BU7-'All Respondents'!BU6</f>
        <v>-1.0000000000000009E-2</v>
      </c>
      <c r="BU6" s="19">
        <f>'All Respondents'!BV7-'All Respondents'!BV6</f>
        <v>1.0000000000000009E-2</v>
      </c>
      <c r="BV6" s="178">
        <f>'All Respondents'!BW7-'All Respondents'!BW6</f>
        <v>-1.9999999999999907E-2</v>
      </c>
      <c r="BW6" s="178">
        <f>'All Respondents'!BX7-'All Respondents'!BX6</f>
        <v>9.9999999999999534E-3</v>
      </c>
      <c r="BX6" s="178">
        <f>'All Respondents'!BY7-'All Respondents'!BY6</f>
        <v>2.999999999999986E-2</v>
      </c>
      <c r="BY6" s="177">
        <f>'All Respondents'!BZ7-'All Respondents'!BZ6</f>
        <v>-0.03</v>
      </c>
      <c r="BZ6" s="178">
        <f>'All Respondents'!CA7-'All Respondents'!CA6</f>
        <v>2.0000000000000004E-2</v>
      </c>
      <c r="CA6" s="33">
        <f>'All Respondents'!CB7-'All Respondents'!CB6</f>
        <v>-1.0000000000000009E-2</v>
      </c>
      <c r="CB6" s="32">
        <f>'All Respondents'!CC7-'All Respondents'!CC6</f>
        <v>4.9999999999999933E-2</v>
      </c>
      <c r="CC6" s="178">
        <f>'All Respondents'!CD7-'All Respondents'!CD6</f>
        <v>-1.0000000000000009E-2</v>
      </c>
      <c r="CD6" s="178">
        <f>'All Respondents'!CE7-'All Respondents'!CE6</f>
        <v>0.03</v>
      </c>
      <c r="CE6" s="179">
        <f>'All Respondents'!CF7-'All Respondents'!CF6</f>
        <v>3.0000000000000027E-2</v>
      </c>
      <c r="CF6" s="178"/>
      <c r="CG6" s="178"/>
      <c r="CH6" s="178"/>
      <c r="CI6" s="178"/>
      <c r="CJ6" s="177"/>
      <c r="CK6" s="178"/>
      <c r="CL6" s="33"/>
      <c r="CM6" s="129"/>
      <c r="CN6" s="178"/>
      <c r="CO6" s="178"/>
      <c r="CP6" s="179"/>
      <c r="CQ6" s="22"/>
      <c r="CR6" s="22"/>
      <c r="CS6" s="22"/>
      <c r="CT6" s="22"/>
      <c r="CU6" s="22"/>
      <c r="CV6" s="177"/>
      <c r="CW6" s="178"/>
      <c r="CX6" s="178"/>
      <c r="CY6" s="178"/>
      <c r="CZ6" s="179"/>
      <c r="DA6" s="178">
        <f>'All Respondents'!DB7-'All Respondents'!DB6</f>
        <v>-2.0000000000000018E-2</v>
      </c>
      <c r="DB6" s="178">
        <f>'All Respondents'!DC7-'All Respondents'!DC6</f>
        <v>0</v>
      </c>
      <c r="DC6" s="177"/>
      <c r="DD6" s="179"/>
      <c r="DE6" s="178">
        <f>'All Respondents'!DF7-'All Respondents'!DF6</f>
        <v>-1.0000000000000009E-2</v>
      </c>
      <c r="DF6" s="178">
        <f>'All Respondents'!DG7-'All Respondents'!DG6</f>
        <v>1.0000000000000009E-2</v>
      </c>
      <c r="DG6" s="32">
        <f>'All Respondents'!DH7-'All Respondents'!DH6</f>
        <v>0</v>
      </c>
      <c r="DH6" s="178">
        <f>'All Respondents'!DI7-'All Respondents'!DI6</f>
        <v>9.9999999999999811E-3</v>
      </c>
      <c r="DI6" s="33">
        <f>'All Respondents'!DJ7-'All Respondents'!DJ6</f>
        <v>-1.999999999999999E-2</v>
      </c>
      <c r="DJ6" s="178">
        <f>'All Respondents'!DK7-'All Respondents'!DK6</f>
        <v>0</v>
      </c>
      <c r="DK6" s="178">
        <f>'All Respondents'!DL7-'All Respondents'!DL6</f>
        <v>-2.0000000000000004E-2</v>
      </c>
      <c r="DL6" s="177"/>
      <c r="DM6" s="179"/>
      <c r="DN6" s="178"/>
      <c r="DO6" s="178"/>
      <c r="DP6" s="178"/>
      <c r="DQ6" s="178"/>
      <c r="DR6" s="179"/>
    </row>
    <row r="7" spans="1:122" x14ac:dyDescent="0.25">
      <c r="A7" s="56" t="s">
        <v>93</v>
      </c>
      <c r="B7" s="217"/>
      <c r="C7" s="217"/>
      <c r="D7" s="177">
        <f>'All Respondents'!E8-'All Respondents'!E7</f>
        <v>3.0000000000000027E-2</v>
      </c>
      <c r="E7" s="178">
        <f>'All Respondents'!F8-'All Respondents'!F7</f>
        <v>-0.03</v>
      </c>
      <c r="F7" s="178">
        <f>'All Respondents'!G8-'All Respondents'!G7</f>
        <v>1.0000000000000009E-2</v>
      </c>
      <c r="G7" s="179">
        <f>'All Respondents'!H8-'All Respondents'!H7</f>
        <v>6.0000000000000026E-2</v>
      </c>
      <c r="H7" s="59">
        <f>'All Respondents'!I8-'All Respondents'!I7</f>
        <v>-8.0000000000000071E-3</v>
      </c>
      <c r="I7" s="42">
        <f>'All Respondents'!J8-'All Respondents'!J7</f>
        <v>-4.3000000000000121E-3</v>
      </c>
      <c r="J7" s="154">
        <f>'All Respondents'!K8-'All Respondents'!K7</f>
        <v>3.2000000000000054E-3</v>
      </c>
      <c r="K7" s="18">
        <f>'All Respondents'!L8-'All Respondents'!L7</f>
        <v>3.0000000000000027E-2</v>
      </c>
      <c r="L7" s="18">
        <f>'All Respondents'!M8-'All Respondents'!M7</f>
        <v>-2.0000000000000004E-2</v>
      </c>
      <c r="M7" s="18">
        <f>'All Respondents'!N8-'All Respondents'!N7</f>
        <v>1.0000000000000009E-2</v>
      </c>
      <c r="N7" s="18">
        <f>'All Respondents'!O8-'All Respondents'!O7</f>
        <v>-5.0000000000000044E-2</v>
      </c>
      <c r="O7" s="232"/>
      <c r="P7" s="257"/>
      <c r="Q7" s="177">
        <f>'All Respondents'!R8-'All Respondents'!R7</f>
        <v>-2.0000000000000018E-2</v>
      </c>
      <c r="R7" s="178">
        <f>'All Respondents'!S8-'All Respondents'!S7</f>
        <v>-1.0000000000000009E-2</v>
      </c>
      <c r="S7" s="32">
        <f>'All Respondents'!T8-'All Respondents'!T7</f>
        <v>-3.0000000000000027E-2</v>
      </c>
      <c r="T7" s="178">
        <f>'All Respondents'!U8-'All Respondents'!U7</f>
        <v>3.999999999999998E-2</v>
      </c>
      <c r="U7" s="178">
        <f>'All Respondents'!V8-'All Respondents'!V7</f>
        <v>1.0000000000000009E-2</v>
      </c>
      <c r="V7" s="32">
        <f>'All Respondents'!W8-'All Respondents'!W7</f>
        <v>4.9999999999999989E-2</v>
      </c>
      <c r="W7" s="179">
        <f>'All Respondents'!X8-'All Respondents'!X7</f>
        <v>-8.0000000000000016E-2</v>
      </c>
      <c r="X7" s="79"/>
      <c r="AB7" s="80"/>
      <c r="AC7" s="79"/>
      <c r="AG7" s="80"/>
      <c r="AH7" s="177">
        <f>'All Respondents'!AI8-'All Respondents'!AI7</f>
        <v>0</v>
      </c>
      <c r="AI7" s="178">
        <f>'All Respondents'!AJ8-'All Respondents'!AJ7</f>
        <v>0</v>
      </c>
      <c r="AJ7" s="33">
        <f>'All Respondents'!AK8-'All Respondents'!AK7</f>
        <v>0</v>
      </c>
      <c r="AK7" s="178">
        <f>'All Respondents'!AL8-'All Respondents'!AL7</f>
        <v>4.9999999999999989E-2</v>
      </c>
      <c r="AL7" s="178">
        <f>'All Respondents'!AM8-'All Respondents'!AM7</f>
        <v>-3.0000000000000027E-2</v>
      </c>
      <c r="AM7" s="33">
        <f>'All Respondents'!AN8-'All Respondents'!AN7</f>
        <v>1.9999999999999907E-2</v>
      </c>
      <c r="AN7" s="179">
        <f>'All Respondents'!AO8-'All Respondents'!AO7</f>
        <v>-1.9999999999999907E-2</v>
      </c>
      <c r="AO7" s="79"/>
      <c r="AS7" s="80"/>
      <c r="AT7" s="79"/>
      <c r="AX7" s="80"/>
      <c r="AY7" s="178">
        <f>'All Respondents'!AZ8-'All Respondents'!AZ7</f>
        <v>3.0000000000000027E-2</v>
      </c>
      <c r="AZ7" s="178">
        <f>'All Respondents'!BA8-'All Respondents'!BA7</f>
        <v>-9.999999999999995E-3</v>
      </c>
      <c r="BA7" s="178">
        <f>'All Respondents'!BB8-'All Respondents'!BB7</f>
        <v>-2.0000000000000018E-2</v>
      </c>
      <c r="BB7" s="178">
        <f>'All Respondents'!BC8-'All Respondents'!BC7</f>
        <v>4.0000000000000036E-2</v>
      </c>
      <c r="BC7" s="113">
        <f>'All Respondents'!BD8-'All Respondents'!BD7</f>
        <v>1.2959999999999985E-3</v>
      </c>
      <c r="BD7" s="178">
        <f>'All Respondents'!BE8-'All Respondents'!BE7</f>
        <v>0</v>
      </c>
      <c r="BE7" s="178">
        <f>'All Respondents'!BF8-'All Respondents'!BF7</f>
        <v>-1.0000000000000009E-2</v>
      </c>
      <c r="BF7" s="178">
        <f>'All Respondents'!BG8-'All Respondents'!BG7</f>
        <v>1.0000000000000009E-2</v>
      </c>
      <c r="BG7" s="177">
        <f>'All Respondents'!BH8-'All Respondents'!BH7</f>
        <v>3.0000000000000027E-2</v>
      </c>
      <c r="BH7" s="178">
        <f>'All Respondents'!BI8-'All Respondents'!BI7</f>
        <v>-4.0000000000000036E-2</v>
      </c>
      <c r="BI7" s="179">
        <f>'All Respondents'!BJ8-'All Respondents'!BJ7</f>
        <v>7.0000000000000062E-2</v>
      </c>
      <c r="BJ7" s="54">
        <f>'All Respondents'!BK8-'All Respondents'!BK7</f>
        <v>0</v>
      </c>
      <c r="BK7" s="54">
        <f>'All Respondents'!BL8-'All Respondents'!BL7</f>
        <v>2.0000000000000018E-2</v>
      </c>
      <c r="BL7" s="34">
        <f>'All Respondents'!BM8-'All Respondents'!BM7</f>
        <v>2.0000000000000018E-2</v>
      </c>
      <c r="BM7" s="35">
        <f>'All Respondents'!BN8-'All Respondents'!BN7</f>
        <v>0</v>
      </c>
      <c r="BN7" s="54">
        <f>'All Respondents'!BO8-'All Respondents'!BO7</f>
        <v>-1.999999999999999E-2</v>
      </c>
      <c r="BO7" s="54">
        <f>'All Respondents'!BP8-'All Respondents'!BP7</f>
        <v>0</v>
      </c>
      <c r="BP7" s="33">
        <f>'All Respondents'!BQ8-'All Respondents'!BQ7</f>
        <v>-1.9999999999999962E-2</v>
      </c>
      <c r="BQ7" s="178">
        <f>'All Respondents'!BR8-'All Respondents'!BR7</f>
        <v>3.999999999999998E-2</v>
      </c>
      <c r="BR7" s="17">
        <f>'All Respondents'!BS8-'All Respondents'!BS7</f>
        <v>1.999999999999999E-2</v>
      </c>
      <c r="BS7" s="18">
        <f>'All Respondents'!BT8-'All Respondents'!BT7</f>
        <v>-4.9999999999999989E-2</v>
      </c>
      <c r="BT7" s="18">
        <f>'All Respondents'!BU8-'All Respondents'!BU7</f>
        <v>3.0000000000000027E-2</v>
      </c>
      <c r="BU7" s="19">
        <f>'All Respondents'!BV8-'All Respondents'!BV7</f>
        <v>6.9999999999999979E-2</v>
      </c>
      <c r="BV7" s="178">
        <f>'All Respondents'!BW8-'All Respondents'!BW7</f>
        <v>1.9999999999999907E-2</v>
      </c>
      <c r="BW7" s="178">
        <f>'All Respondents'!BX8-'All Respondents'!BX7</f>
        <v>1.0000000000000009E-2</v>
      </c>
      <c r="BX7" s="178">
        <f>'All Respondents'!BY8-'All Respondents'!BY7</f>
        <v>-9.9999999999998979E-3</v>
      </c>
      <c r="BY7" s="177">
        <f>'All Respondents'!BZ8-'All Respondents'!BZ7</f>
        <v>-2.0000000000000018E-2</v>
      </c>
      <c r="BZ7" s="178">
        <f>'All Respondents'!CA8-'All Respondents'!CA7</f>
        <v>9.999999999999995E-3</v>
      </c>
      <c r="CA7" s="33">
        <f>'All Respondents'!CB8-'All Respondents'!CB7</f>
        <v>-1.0000000000000009E-2</v>
      </c>
      <c r="CB7" s="32">
        <f>'All Respondents'!CC8-'All Respondents'!CC7</f>
        <v>-1.0000000000000009E-2</v>
      </c>
      <c r="CC7" s="178">
        <f>'All Respondents'!CD8-'All Respondents'!CD7</f>
        <v>1.999999999999999E-2</v>
      </c>
      <c r="CD7" s="178">
        <f>'All Respondents'!CE8-'All Respondents'!CE7</f>
        <v>-2.0000000000000018E-2</v>
      </c>
      <c r="CE7" s="179">
        <f>'All Respondents'!CF8-'All Respondents'!CF7</f>
        <v>-1.0000000000000009E-2</v>
      </c>
      <c r="CF7" s="178"/>
      <c r="CG7" s="178"/>
      <c r="CH7" s="178"/>
      <c r="CI7" s="178"/>
      <c r="CJ7" s="177"/>
      <c r="CK7" s="178"/>
      <c r="CL7" s="33"/>
      <c r="CM7" s="129"/>
      <c r="CN7" s="178"/>
      <c r="CO7" s="178"/>
      <c r="CP7" s="179"/>
      <c r="CQ7" s="22"/>
      <c r="CR7" s="22"/>
      <c r="CS7" s="22"/>
      <c r="CT7" s="22"/>
      <c r="CU7" s="22"/>
      <c r="CV7" s="177"/>
      <c r="CW7" s="178"/>
      <c r="CX7" s="178"/>
      <c r="CY7" s="178"/>
      <c r="CZ7" s="179"/>
      <c r="DA7" s="178">
        <f>'All Respondents'!DB8-'All Respondents'!DB7</f>
        <v>2.0000000000000018E-2</v>
      </c>
      <c r="DB7" s="178">
        <f>'All Respondents'!DC8-'All Respondents'!DC7</f>
        <v>-1.0000000000000009E-2</v>
      </c>
      <c r="DC7" s="177"/>
      <c r="DD7" s="179"/>
      <c r="DE7" s="178">
        <f>'All Respondents'!DF8-'All Respondents'!DF7</f>
        <v>1.0000000000000009E-2</v>
      </c>
      <c r="DF7" s="178">
        <f>'All Respondents'!DG8-'All Respondents'!DG7</f>
        <v>0.03</v>
      </c>
      <c r="DG7" s="32">
        <f>'All Respondents'!DH8-'All Respondents'!DH7</f>
        <v>4.0000000000000036E-2</v>
      </c>
      <c r="DH7" s="178">
        <f>'All Respondents'!DI8-'All Respondents'!DI7</f>
        <v>-9.9999999999999811E-3</v>
      </c>
      <c r="DI7" s="33">
        <f>'All Respondents'!DJ8-'All Respondents'!DJ7</f>
        <v>-1.999999999999999E-2</v>
      </c>
      <c r="DJ7" s="178">
        <f>'All Respondents'!DK8-'All Respondents'!DK7</f>
        <v>-1.0000000000000009E-2</v>
      </c>
      <c r="DK7" s="178">
        <f>'All Respondents'!DL8-'All Respondents'!DL7</f>
        <v>-9.999999999999995E-3</v>
      </c>
      <c r="DL7" s="177"/>
      <c r="DM7" s="179"/>
      <c r="DN7" s="178"/>
      <c r="DO7" s="178"/>
      <c r="DP7" s="178"/>
      <c r="DQ7" s="178"/>
      <c r="DR7" s="179"/>
    </row>
    <row r="8" spans="1:122" x14ac:dyDescent="0.25">
      <c r="A8" s="56" t="s">
        <v>94</v>
      </c>
      <c r="B8" s="217"/>
      <c r="C8" s="217"/>
      <c r="D8" s="177">
        <f>'All Respondents'!E9-'All Respondents'!E8</f>
        <v>-3.0000000000000027E-2</v>
      </c>
      <c r="E8" s="178">
        <f>'All Respondents'!F9-'All Respondents'!F8</f>
        <v>0</v>
      </c>
      <c r="F8" s="178">
        <f>'All Respondents'!G9-'All Respondents'!G8</f>
        <v>4.0000000000000036E-2</v>
      </c>
      <c r="G8" s="179">
        <f>'All Respondents'!H9-'All Respondents'!H8</f>
        <v>-3.0000000000000027E-2</v>
      </c>
      <c r="H8" s="59">
        <f>'All Respondents'!I9-'All Respondents'!I8</f>
        <v>1.1599999999999999E-2</v>
      </c>
      <c r="I8" s="42">
        <f>'All Respondents'!J9-'All Respondents'!J8</f>
        <v>-5.8999999999999886E-3</v>
      </c>
      <c r="J8" s="154">
        <f>'All Respondents'!K9-'All Respondents'!K8</f>
        <v>-2.0840000000000016E-3</v>
      </c>
      <c r="K8" s="18">
        <f>'All Respondents'!L9-'All Respondents'!L8</f>
        <v>-4.0000000000000036E-2</v>
      </c>
      <c r="L8" s="18">
        <f>'All Respondents'!M9-'All Respondents'!M8</f>
        <v>0.03</v>
      </c>
      <c r="M8" s="18">
        <f>'All Respondents'!N9-'All Respondents'!N8</f>
        <v>-1.0000000000000009E-2</v>
      </c>
      <c r="N8" s="18">
        <f>'All Respondents'!O9-'All Respondents'!O8</f>
        <v>7.0000000000000062E-2</v>
      </c>
      <c r="O8" s="232"/>
      <c r="P8" s="257"/>
      <c r="Q8" s="177">
        <f>'All Respondents'!R9-'All Respondents'!R8</f>
        <v>-2.0000000000000018E-2</v>
      </c>
      <c r="R8" s="178">
        <f>'All Respondents'!S9-'All Respondents'!S8</f>
        <v>2.0000000000000018E-2</v>
      </c>
      <c r="S8" s="32">
        <f>'All Respondents'!T9-'All Respondents'!T8</f>
        <v>0</v>
      </c>
      <c r="T8" s="178">
        <f>'All Respondents'!U9-'All Respondents'!U8</f>
        <v>-0.03</v>
      </c>
      <c r="U8" s="178">
        <f>'All Respondents'!V9-'All Respondents'!V8</f>
        <v>9.9999999999999811E-3</v>
      </c>
      <c r="V8" s="32">
        <f>'All Respondents'!W9-'All Respondents'!W8</f>
        <v>-2.0000000000000018E-2</v>
      </c>
      <c r="W8" s="179">
        <f>'All Respondents'!X9-'All Respondents'!X8</f>
        <v>2.0000000000000018E-2</v>
      </c>
      <c r="X8" s="79"/>
      <c r="AB8" s="80"/>
      <c r="AC8" s="79"/>
      <c r="AG8" s="80"/>
      <c r="AH8" s="177">
        <f>'All Respondents'!AI9-'All Respondents'!AI8</f>
        <v>-9.9999999999999985E-3</v>
      </c>
      <c r="AI8" s="178">
        <f>'All Respondents'!AJ9-'All Respondents'!AJ8</f>
        <v>-9.999999999999995E-3</v>
      </c>
      <c r="AJ8" s="33">
        <f>'All Respondents'!AK9-'All Respondents'!AK8</f>
        <v>-1.999999999999999E-2</v>
      </c>
      <c r="AK8" s="178">
        <f>'All Respondents'!AL9-'All Respondents'!AL8</f>
        <v>-1.0000000000000009E-2</v>
      </c>
      <c r="AL8" s="178">
        <f>'All Respondents'!AM9-'All Respondents'!AM8</f>
        <v>3.0000000000000027E-2</v>
      </c>
      <c r="AM8" s="33">
        <f>'All Respondents'!AN9-'All Respondents'!AN8</f>
        <v>2.0000000000000018E-2</v>
      </c>
      <c r="AN8" s="179">
        <f>'All Respondents'!AO9-'All Respondents'!AO8</f>
        <v>-4.0000000000000036E-2</v>
      </c>
      <c r="AO8" s="79"/>
      <c r="AS8" s="80"/>
      <c r="AT8" s="79"/>
      <c r="AX8" s="80"/>
      <c r="AY8" s="178">
        <f>'All Respondents'!AZ9-'All Respondents'!AZ8</f>
        <v>-3.0000000000000027E-2</v>
      </c>
      <c r="AZ8" s="178">
        <f>'All Respondents'!BA9-'All Respondents'!BA8</f>
        <v>0</v>
      </c>
      <c r="BA8" s="178">
        <f>'All Respondents'!BB9-'All Respondents'!BB8</f>
        <v>4.0000000000000036E-2</v>
      </c>
      <c r="BB8" s="178">
        <f>'All Respondents'!BC9-'All Respondents'!BC8</f>
        <v>-3.0000000000000027E-2</v>
      </c>
      <c r="BC8" s="113">
        <f>'All Respondents'!BD9-'All Respondents'!BD8</f>
        <v>-8.2300000000000081E-4</v>
      </c>
      <c r="BD8" s="178">
        <f>'All Respondents'!BE9-'All Respondents'!BE8</f>
        <v>4.0000000000000036E-2</v>
      </c>
      <c r="BE8" s="178">
        <f>'All Respondents'!BF9-'All Respondents'!BF8</f>
        <v>-3.999999999999998E-2</v>
      </c>
      <c r="BF8" s="178">
        <f>'All Respondents'!BG9-'All Respondents'!BG8</f>
        <v>8.0000000000000016E-2</v>
      </c>
      <c r="BG8" s="177">
        <f>'All Respondents'!BH9-'All Respondents'!BH8</f>
        <v>-3.0000000000000027E-2</v>
      </c>
      <c r="BH8" s="178">
        <f>'All Respondents'!BI9-'All Respondents'!BI8</f>
        <v>6.0000000000000053E-2</v>
      </c>
      <c r="BI8" s="179">
        <f>'All Respondents'!BJ9-'All Respondents'!BJ8</f>
        <v>-9.000000000000008E-2</v>
      </c>
      <c r="BJ8" s="54">
        <f>'All Respondents'!BK9-'All Respondents'!BK8</f>
        <v>-4.0000000000000008E-2</v>
      </c>
      <c r="BK8" s="54">
        <f>'All Respondents'!BL9-'All Respondents'!BL8</f>
        <v>-1.0000000000000009E-2</v>
      </c>
      <c r="BL8" s="34">
        <f>'All Respondents'!BM9-'All Respondents'!BM8</f>
        <v>-5.0000000000000044E-2</v>
      </c>
      <c r="BM8" s="35">
        <f>'All Respondents'!BN9-'All Respondents'!BN8</f>
        <v>1.9999999999999962E-2</v>
      </c>
      <c r="BN8" s="54">
        <f>'All Respondents'!BO9-'All Respondents'!BO8</f>
        <v>9.999999999999995E-3</v>
      </c>
      <c r="BO8" s="54">
        <f>'All Respondents'!BP9-'All Respondents'!BP8</f>
        <v>0</v>
      </c>
      <c r="BP8" s="33">
        <f>'All Respondents'!BQ9-'All Respondents'!BQ8</f>
        <v>9.9999999999999811E-3</v>
      </c>
      <c r="BQ8" s="178">
        <f>'All Respondents'!BR9-'All Respondents'!BR8</f>
        <v>-6.0000000000000026E-2</v>
      </c>
      <c r="BR8" s="17">
        <f>'All Respondents'!BS9-'All Respondents'!BS8</f>
        <v>-4.9999999999999989E-2</v>
      </c>
      <c r="BS8" s="18">
        <f>'All Respondents'!BT9-'All Respondents'!BT8</f>
        <v>4.0000000000000008E-2</v>
      </c>
      <c r="BT8" s="18">
        <f>'All Respondents'!BU9-'All Respondents'!BU8</f>
        <v>2.0000000000000018E-2</v>
      </c>
      <c r="BU8" s="19">
        <f>'All Respondents'!BV9-'All Respondents'!BV8</f>
        <v>-0.09</v>
      </c>
      <c r="BV8" s="178">
        <f>'All Respondents'!BW9-'All Respondents'!BW8</f>
        <v>-3.9999999999999925E-2</v>
      </c>
      <c r="BW8" s="178">
        <f>'All Respondents'!BX9-'All Respondents'!BX8</f>
        <v>3.0000000000000027E-2</v>
      </c>
      <c r="BX8" s="178">
        <f>'All Respondents'!BY9-'All Respondents'!BY8</f>
        <v>6.9999999999999951E-2</v>
      </c>
      <c r="BY8" s="177">
        <f>'All Respondents'!BZ9-'All Respondents'!BZ8</f>
        <v>0</v>
      </c>
      <c r="BZ8" s="178">
        <f>'All Respondents'!CA9-'All Respondents'!CA8</f>
        <v>0</v>
      </c>
      <c r="CA8" s="33">
        <f>'All Respondents'!CB9-'All Respondents'!CB8</f>
        <v>0</v>
      </c>
      <c r="CB8" s="32">
        <f>'All Respondents'!CC9-'All Respondents'!CC8</f>
        <v>0</v>
      </c>
      <c r="CC8" s="178">
        <f>'All Respondents'!CD9-'All Respondents'!CD8</f>
        <v>0</v>
      </c>
      <c r="CD8" s="178">
        <f>'All Respondents'!CE9-'All Respondents'!CE8</f>
        <v>-9.9999999999999811E-3</v>
      </c>
      <c r="CE8" s="179">
        <f>'All Respondents'!CF9-'All Respondents'!CF8</f>
        <v>1.0000000000000009E-2</v>
      </c>
      <c r="CF8" s="178"/>
      <c r="CG8" s="178"/>
      <c r="CH8" s="178"/>
      <c r="CI8" s="178"/>
      <c r="CJ8" s="177"/>
      <c r="CK8" s="178"/>
      <c r="CL8" s="33"/>
      <c r="CM8" s="129"/>
      <c r="CN8" s="178"/>
      <c r="CO8" s="178"/>
      <c r="CP8" s="179"/>
      <c r="CQ8" s="22"/>
      <c r="CR8" s="22"/>
      <c r="CS8" s="22"/>
      <c r="CT8" s="22"/>
      <c r="CU8" s="22"/>
      <c r="CV8" s="177"/>
      <c r="CW8" s="178"/>
      <c r="CX8" s="178"/>
      <c r="CY8" s="178"/>
      <c r="CZ8" s="179"/>
      <c r="DA8" s="178">
        <f>'All Respondents'!DB9-'All Respondents'!DB8</f>
        <v>-1.0000000000000009E-2</v>
      </c>
      <c r="DB8" s="178">
        <f>'All Respondents'!DC9-'All Respondents'!DC8</f>
        <v>2.0000000000000018E-2</v>
      </c>
      <c r="DC8" s="177"/>
      <c r="DD8" s="179"/>
      <c r="DE8" s="178">
        <f>'All Respondents'!DF9-'All Respondents'!DF8</f>
        <v>0</v>
      </c>
      <c r="DF8" s="178">
        <f>'All Respondents'!DG9-'All Respondents'!DG8</f>
        <v>-1.999999999999999E-2</v>
      </c>
      <c r="DG8" s="32">
        <f>'All Respondents'!DH9-'All Respondents'!DH8</f>
        <v>-2.0000000000000018E-2</v>
      </c>
      <c r="DH8" s="178">
        <f>'All Respondents'!DI9-'All Respondents'!DI8</f>
        <v>0</v>
      </c>
      <c r="DI8" s="33">
        <f>'All Respondents'!DJ9-'All Respondents'!DJ8</f>
        <v>1.999999999999999E-2</v>
      </c>
      <c r="DJ8" s="178">
        <f>'All Respondents'!DK9-'All Respondents'!DK8</f>
        <v>0</v>
      </c>
      <c r="DK8" s="178">
        <f>'All Respondents'!DL9-'All Respondents'!DL8</f>
        <v>2.0000000000000004E-2</v>
      </c>
      <c r="DL8" s="177"/>
      <c r="DM8" s="179"/>
      <c r="DN8" s="178"/>
      <c r="DO8" s="178"/>
      <c r="DP8" s="178"/>
      <c r="DQ8" s="178"/>
      <c r="DR8" s="179"/>
    </row>
    <row r="9" spans="1:122" x14ac:dyDescent="0.25">
      <c r="A9" s="56" t="s">
        <v>95</v>
      </c>
      <c r="B9" s="217"/>
      <c r="C9" s="217"/>
      <c r="D9" s="177">
        <f>'All Respondents'!E10-'All Respondents'!E9</f>
        <v>3.999999999999998E-2</v>
      </c>
      <c r="E9" s="178">
        <f>'All Respondents'!F10-'All Respondents'!F9</f>
        <v>-9.9999999999999811E-3</v>
      </c>
      <c r="F9" s="178">
        <f>'All Respondents'!G10-'All Respondents'!G9</f>
        <v>-6.0000000000000053E-2</v>
      </c>
      <c r="G9" s="179">
        <f>'All Respondents'!H10-'All Respondents'!H9</f>
        <v>4.9999999999999961E-2</v>
      </c>
      <c r="H9" s="59">
        <f>'All Respondents'!I10-'All Respondents'!I9</f>
        <v>6.1000000000000082E-3</v>
      </c>
      <c r="I9" s="42">
        <f>'All Respondents'!J10-'All Respondents'!J9</f>
        <v>-4.2000000000000093E-3</v>
      </c>
      <c r="J9" s="154">
        <f>'All Respondents'!K10-'All Respondents'!K9</f>
        <v>4.1489999999999956E-3</v>
      </c>
      <c r="K9" s="18">
        <f>'All Respondents'!L10-'All Respondents'!L9</f>
        <v>-2.9999999999999971E-2</v>
      </c>
      <c r="L9" s="18">
        <f>'All Respondents'!M10-'All Respondents'!M9</f>
        <v>-4.9999999999999989E-2</v>
      </c>
      <c r="M9" s="18">
        <f>'All Respondents'!N10-'All Respondents'!N9</f>
        <v>8.0000000000000016E-2</v>
      </c>
      <c r="N9" s="18">
        <f>'All Respondents'!O10-'All Respondents'!O9</f>
        <v>-2.0000000000000018E-2</v>
      </c>
      <c r="O9" s="232"/>
      <c r="P9" s="257"/>
      <c r="Q9" s="177">
        <f>'All Respondents'!R10-'All Respondents'!R9</f>
        <v>-9.9999999999999534E-3</v>
      </c>
      <c r="R9" s="178">
        <f>'All Respondents'!S10-'All Respondents'!S9</f>
        <v>3.999999999999998E-2</v>
      </c>
      <c r="S9" s="32">
        <f>'All Respondents'!T10-'All Respondents'!T9</f>
        <v>3.0000000000000027E-2</v>
      </c>
      <c r="T9" s="178">
        <f>'All Respondents'!U10-'All Respondents'!U9</f>
        <v>-9.9999999999999811E-3</v>
      </c>
      <c r="U9" s="178">
        <f>'All Respondents'!V10-'All Respondents'!V9</f>
        <v>-1.999999999999999E-2</v>
      </c>
      <c r="V9" s="32">
        <f>'All Respondents'!W10-'All Respondents'!W9</f>
        <v>-2.9999999999999971E-2</v>
      </c>
      <c r="W9" s="179">
        <f>'All Respondents'!X10-'All Respondents'!X9</f>
        <v>0.06</v>
      </c>
      <c r="X9" s="79"/>
      <c r="AB9" s="80"/>
      <c r="AC9" s="79"/>
      <c r="AG9" s="80"/>
      <c r="AH9" s="177">
        <f>'All Respondents'!AI10-'All Respondents'!AI9</f>
        <v>-0.01</v>
      </c>
      <c r="AI9" s="178">
        <f>'All Respondents'!AJ10-'All Respondents'!AJ9</f>
        <v>0.03</v>
      </c>
      <c r="AJ9" s="33">
        <f>'All Respondents'!AK10-'All Respondents'!AK9</f>
        <v>1.999999999999999E-2</v>
      </c>
      <c r="AK9" s="178">
        <f>'All Respondents'!AL10-'All Respondents'!AL9</f>
        <v>-9.9999999999999534E-3</v>
      </c>
      <c r="AL9" s="178">
        <f>'All Respondents'!AM10-'All Respondents'!AM9</f>
        <v>-1.0000000000000009E-2</v>
      </c>
      <c r="AM9" s="33">
        <f>'All Respondents'!AN10-'All Respondents'!AN9</f>
        <v>-1.9999999999999907E-2</v>
      </c>
      <c r="AN9" s="179">
        <f>'All Respondents'!AO10-'All Respondents'!AO9</f>
        <v>3.9999999999999925E-2</v>
      </c>
      <c r="AO9" s="79"/>
      <c r="AS9" s="80"/>
      <c r="AT9" s="79"/>
      <c r="AX9" s="80"/>
      <c r="AY9" s="178">
        <f>'All Respondents'!AZ10-'All Respondents'!AZ9</f>
        <v>3.0000000000000027E-2</v>
      </c>
      <c r="AZ9" s="178">
        <f>'All Respondents'!BA10-'All Respondents'!BA9</f>
        <v>-1.0000000000000009E-2</v>
      </c>
      <c r="BA9" s="178">
        <f>'All Respondents'!BB10-'All Respondents'!BB9</f>
        <v>-3.0000000000000027E-2</v>
      </c>
      <c r="BB9" s="178">
        <f>'All Respondents'!BC10-'All Respondents'!BC9</f>
        <v>4.0000000000000036E-2</v>
      </c>
      <c r="BC9" s="113">
        <f>'All Respondents'!BD10-'All Respondents'!BD9</f>
        <v>2.6070000000000086E-3</v>
      </c>
      <c r="BD9" s="178">
        <f>'All Respondents'!BE10-'All Respondents'!BE9</f>
        <v>0</v>
      </c>
      <c r="BE9" s="178">
        <f>'All Respondents'!BF10-'All Respondents'!BF9</f>
        <v>1.0000000000000009E-2</v>
      </c>
      <c r="BF9" s="178">
        <f>'All Respondents'!BG10-'All Respondents'!BG9</f>
        <v>-1.0000000000000009E-2</v>
      </c>
      <c r="BG9" s="177">
        <f>'All Respondents'!BH10-'All Respondents'!BH9</f>
        <v>5.0000000000000044E-2</v>
      </c>
      <c r="BH9" s="178">
        <f>'All Respondents'!BI10-'All Respondents'!BI9</f>
        <v>-5.0000000000000044E-2</v>
      </c>
      <c r="BI9" s="179">
        <f>'All Respondents'!BJ10-'All Respondents'!BJ9</f>
        <v>0.10000000000000009</v>
      </c>
      <c r="BJ9" s="54">
        <f>'All Respondents'!BK10-'All Respondents'!BK9</f>
        <v>4.0000000000000008E-2</v>
      </c>
      <c r="BK9" s="54">
        <f>'All Respondents'!BL10-'All Respondents'!BL9</f>
        <v>2.9999999999999971E-2</v>
      </c>
      <c r="BL9" s="34">
        <f>'All Respondents'!BM10-'All Respondents'!BM9</f>
        <v>6.9999999999999951E-2</v>
      </c>
      <c r="BM9" s="35">
        <f>'All Respondents'!BN10-'All Respondents'!BN9</f>
        <v>0</v>
      </c>
      <c r="BN9" s="54">
        <f>'All Respondents'!BO10-'All Respondents'!BO9</f>
        <v>-0.03</v>
      </c>
      <c r="BO9" s="54">
        <f>'All Respondents'!BP10-'All Respondents'!BP9</f>
        <v>-1.0000000000000002E-2</v>
      </c>
      <c r="BP9" s="33">
        <f>'All Respondents'!BQ10-'All Respondents'!BQ9</f>
        <v>-4.0000000000000008E-2</v>
      </c>
      <c r="BQ9" s="178">
        <f>'All Respondents'!BR10-'All Respondents'!BR9</f>
        <v>0.10999999999999996</v>
      </c>
      <c r="BR9" s="17">
        <f>'All Respondents'!BS10-'All Respondents'!BS9</f>
        <v>4.9999999999999989E-2</v>
      </c>
      <c r="BS9" s="18">
        <f>'All Respondents'!BT10-'All Respondents'!BT9</f>
        <v>-1.0000000000000009E-2</v>
      </c>
      <c r="BT9" s="18">
        <f>'All Respondents'!BU10-'All Respondents'!BU9</f>
        <v>-5.9999999999999942E-2</v>
      </c>
      <c r="BU9" s="19">
        <f>'All Respondents'!BV10-'All Respondents'!BV9</f>
        <v>0.06</v>
      </c>
      <c r="BV9" s="178">
        <f>'All Respondents'!BW10-'All Respondents'!BW9</f>
        <v>3.0000000000000027E-2</v>
      </c>
      <c r="BW9" s="178">
        <f>'All Respondents'!BX10-'All Respondents'!BX9</f>
        <v>-4.0000000000000036E-2</v>
      </c>
      <c r="BX9" s="178">
        <f>'All Respondents'!BY10-'All Respondents'!BY9</f>
        <v>-7.0000000000000062E-2</v>
      </c>
      <c r="BY9" s="177">
        <f>'All Respondents'!BZ10-'All Respondents'!BZ9</f>
        <v>-1.999999999999999E-2</v>
      </c>
      <c r="BZ9" s="178">
        <f>'All Respondents'!CA10-'All Respondents'!CA9</f>
        <v>-3.9999999999999994E-2</v>
      </c>
      <c r="CA9" s="33">
        <f>'All Respondents'!CB10-'All Respondents'!CB9</f>
        <v>-0.06</v>
      </c>
      <c r="CB9" s="32">
        <f>'All Respondents'!CC10-'All Respondents'!CC9</f>
        <v>5.0000000000000044E-2</v>
      </c>
      <c r="CC9" s="178">
        <f>'All Respondents'!CD10-'All Respondents'!CD9</f>
        <v>0.03</v>
      </c>
      <c r="CD9" s="178">
        <f>'All Respondents'!CE10-'All Respondents'!CE9</f>
        <v>-2.0000000000000018E-2</v>
      </c>
      <c r="CE9" s="179">
        <f>'All Respondents'!CF10-'All Respondents'!CF9</f>
        <v>3.999999999999998E-2</v>
      </c>
      <c r="CF9" s="178"/>
      <c r="CG9" s="178"/>
      <c r="CH9" s="178"/>
      <c r="CI9" s="178"/>
      <c r="CJ9" s="177"/>
      <c r="CK9" s="178"/>
      <c r="CL9" s="33"/>
      <c r="CM9" s="129"/>
      <c r="CN9" s="178"/>
      <c r="CO9" s="178"/>
      <c r="CP9" s="179"/>
      <c r="CQ9" s="22"/>
      <c r="CR9" s="22"/>
      <c r="CS9" s="22"/>
      <c r="CT9" s="22"/>
      <c r="CU9" s="22"/>
      <c r="CV9" s="177"/>
      <c r="CW9" s="178"/>
      <c r="CX9" s="178"/>
      <c r="CY9" s="178"/>
      <c r="CZ9" s="179"/>
      <c r="DA9" s="178">
        <f>'All Respondents'!DB10-'All Respondents'!DB9</f>
        <v>-1.0000000000000009E-2</v>
      </c>
      <c r="DB9" s="178">
        <f>'All Respondents'!DC10-'All Respondents'!DC9</f>
        <v>1.0000000000000009E-2</v>
      </c>
      <c r="DC9" s="177"/>
      <c r="DD9" s="179"/>
      <c r="DE9" s="178">
        <f>'All Respondents'!DF10-'All Respondents'!DF9</f>
        <v>-4.0000000000000036E-2</v>
      </c>
      <c r="DF9" s="178">
        <f>'All Respondents'!DG10-'All Respondents'!DG9</f>
        <v>9.9999999999999811E-3</v>
      </c>
      <c r="DG9" s="32">
        <f>'All Respondents'!DH10-'All Respondents'!DH9</f>
        <v>-3.0000000000000027E-2</v>
      </c>
      <c r="DH9" s="178">
        <f>'All Respondents'!DI10-'All Respondents'!DI9</f>
        <v>9.9999999999999811E-3</v>
      </c>
      <c r="DI9" s="33">
        <f>'All Respondents'!DJ10-'All Respondents'!DJ9</f>
        <v>1.0000000000000009E-2</v>
      </c>
      <c r="DJ9" s="178">
        <f>'All Respondents'!DK10-'All Respondents'!DK9</f>
        <v>1.0000000000000009E-2</v>
      </c>
      <c r="DK9" s="178">
        <f>'All Respondents'!DL10-'All Respondents'!DL9</f>
        <v>0</v>
      </c>
      <c r="DL9" s="177"/>
      <c r="DM9" s="179"/>
      <c r="DN9" s="178"/>
      <c r="DO9" s="178"/>
      <c r="DP9" s="178"/>
      <c r="DQ9" s="178"/>
      <c r="DR9" s="179"/>
    </row>
    <row r="10" spans="1:122" x14ac:dyDescent="0.25">
      <c r="A10" s="56" t="s">
        <v>107</v>
      </c>
      <c r="B10" s="217"/>
      <c r="C10" s="217"/>
      <c r="D10" s="177">
        <f>'All Respondents'!E11-'All Respondents'!E10</f>
        <v>2.0000000000000018E-2</v>
      </c>
      <c r="E10" s="178">
        <f>'All Respondents'!F11-'All Respondents'!F10</f>
        <v>-0.03</v>
      </c>
      <c r="F10" s="178">
        <f>'All Respondents'!G11-'All Respondents'!G10</f>
        <v>2.0000000000000018E-2</v>
      </c>
      <c r="G10" s="179">
        <f>'All Respondents'!H11-'All Respondents'!H10</f>
        <v>5.0000000000000017E-2</v>
      </c>
      <c r="H10" s="59">
        <f>'All Respondents'!I11-'All Respondents'!I10</f>
        <v>6.4999999999999919E-3</v>
      </c>
      <c r="I10" s="42">
        <f>'All Respondents'!J11-'All Respondents'!J10</f>
        <v>-7.8999999999999904E-3</v>
      </c>
      <c r="J10" s="154">
        <f>'All Respondents'!K11-'All Respondents'!K10</f>
        <v>2.7840000000000044E-3</v>
      </c>
      <c r="K10" s="18">
        <f>'All Respondents'!L11-'All Respondents'!L10</f>
        <v>4.9999999999999989E-2</v>
      </c>
      <c r="L10" s="18">
        <f>'All Respondents'!M11-'All Respondents'!M10</f>
        <v>-1.0000000000000009E-2</v>
      </c>
      <c r="M10" s="18">
        <f>'All Respondents'!N11-'All Respondents'!N10</f>
        <v>-2.9999999999999971E-2</v>
      </c>
      <c r="N10" s="18">
        <f>'All Respondents'!O11-'All Respondents'!O10</f>
        <v>-0.06</v>
      </c>
      <c r="O10" s="232"/>
      <c r="P10" s="257"/>
      <c r="Q10" s="177">
        <f>'All Respondents'!R11-'All Respondents'!R10</f>
        <v>-1.0000000000000009E-2</v>
      </c>
      <c r="R10" s="178">
        <f>'All Respondents'!S11-'All Respondents'!S10</f>
        <v>0</v>
      </c>
      <c r="S10" s="32">
        <f>'All Respondents'!T11-'All Respondents'!T10</f>
        <v>-1.0000000000000009E-2</v>
      </c>
      <c r="T10" s="178">
        <f>'All Respondents'!U11-'All Respondents'!U10</f>
        <v>1.999999999999999E-2</v>
      </c>
      <c r="U10" s="178">
        <f>'All Respondents'!V11-'All Respondents'!V10</f>
        <v>-2.0000000000000004E-2</v>
      </c>
      <c r="V10" s="32">
        <f>'All Respondents'!W11-'All Respondents'!W10</f>
        <v>0</v>
      </c>
      <c r="W10" s="179">
        <f>'All Respondents'!X11-'All Respondents'!X10</f>
        <v>-1.0000000000000009E-2</v>
      </c>
      <c r="X10" s="79"/>
      <c r="AB10" s="80"/>
      <c r="AC10" s="79"/>
      <c r="AG10" s="80"/>
      <c r="AH10" s="177">
        <f>'All Respondents'!AI11-'All Respondents'!AI10</f>
        <v>0.01</v>
      </c>
      <c r="AI10" s="178">
        <f>'All Respondents'!AJ11-'All Respondents'!AJ10</f>
        <v>-2.0000000000000004E-2</v>
      </c>
      <c r="AJ10" s="33">
        <f>'All Respondents'!AK11-'All Respondents'!AK10</f>
        <v>-9.999999999999995E-3</v>
      </c>
      <c r="AK10" s="178">
        <f>'All Respondents'!AL11-'All Respondents'!AL10</f>
        <v>2.9999999999999971E-2</v>
      </c>
      <c r="AL10" s="178">
        <f>'All Respondents'!AM11-'All Respondents'!AM10</f>
        <v>-4.0000000000000036E-2</v>
      </c>
      <c r="AM10" s="33">
        <f>'All Respondents'!AN11-'All Respondents'!AN10</f>
        <v>-1.000000000000012E-2</v>
      </c>
      <c r="AN10" s="179">
        <f>'All Respondents'!AO11-'All Respondents'!AO10</f>
        <v>0</v>
      </c>
      <c r="AO10" s="79"/>
      <c r="AS10" s="80"/>
      <c r="AT10" s="79"/>
      <c r="AX10" s="80"/>
      <c r="AY10" s="178">
        <f>'All Respondents'!AZ11-'All Respondents'!AZ10</f>
        <v>2.9999999999999971E-2</v>
      </c>
      <c r="AZ10" s="178">
        <f>'All Respondents'!BA11-'All Respondents'!BA10</f>
        <v>1.0000000000000009E-2</v>
      </c>
      <c r="BA10" s="178">
        <f>'All Respondents'!BB11-'All Respondents'!BB10</f>
        <v>-2.9999999999999971E-2</v>
      </c>
      <c r="BB10" s="178">
        <f>'All Respondents'!BC11-'All Respondents'!BC10</f>
        <v>1.9999999999999962E-2</v>
      </c>
      <c r="BC10" s="113">
        <f>'All Respondents'!BD11-'All Respondents'!BD10</f>
        <v>-1.5070000000000083E-3</v>
      </c>
      <c r="BD10" s="178">
        <f>'All Respondents'!BE11-'All Respondents'!BE10</f>
        <v>-2.0000000000000018E-2</v>
      </c>
      <c r="BE10" s="178">
        <f>'All Respondents'!BF11-'All Respondents'!BF10</f>
        <v>1.9999999999999962E-2</v>
      </c>
      <c r="BF10" s="178">
        <f>'All Respondents'!BG11-'All Respondents'!BG10</f>
        <v>-3.999999999999998E-2</v>
      </c>
      <c r="BG10" s="177">
        <f>'All Respondents'!BH11-'All Respondents'!BH10</f>
        <v>9.9999999999999534E-3</v>
      </c>
      <c r="BH10" s="178">
        <f>'All Respondents'!BI11-'All Respondents'!BI10</f>
        <v>-3.9999999999999925E-2</v>
      </c>
      <c r="BI10" s="179">
        <f>'All Respondents'!BJ11-'All Respondents'!BJ10</f>
        <v>4.9999999999999878E-2</v>
      </c>
      <c r="BJ10" s="54">
        <f>'All Respondents'!BK11-'All Respondents'!BK10</f>
        <v>-1.0000000000000009E-2</v>
      </c>
      <c r="BK10" s="54">
        <f>'All Respondents'!BL11-'All Respondents'!BL10</f>
        <v>-1.9999999999999962E-2</v>
      </c>
      <c r="BL10" s="34">
        <f>'All Respondents'!BM11-'All Respondents'!BM10</f>
        <v>-2.9999999999999916E-2</v>
      </c>
      <c r="BM10" s="35">
        <f>'All Respondents'!BN11-'All Respondents'!BN10</f>
        <v>1.0000000000000009E-2</v>
      </c>
      <c r="BN10" s="54">
        <f>'All Respondents'!BO11-'All Respondents'!BO10</f>
        <v>2.0000000000000004E-2</v>
      </c>
      <c r="BO10" s="54">
        <f>'All Respondents'!BP11-'All Respondents'!BP10</f>
        <v>-1.0000000000000002E-2</v>
      </c>
      <c r="BP10" s="33">
        <f>'All Respondents'!BQ11-'All Respondents'!BQ10</f>
        <v>1.0000000000000009E-2</v>
      </c>
      <c r="BQ10" s="178">
        <f>'All Respondents'!BR11-'All Respondents'!BR10</f>
        <v>-3.9999999999999925E-2</v>
      </c>
      <c r="BR10" s="17">
        <f>'All Respondents'!BS11-'All Respondents'!BS10</f>
        <v>0</v>
      </c>
      <c r="BS10" s="18">
        <f>'All Respondents'!BT11-'All Respondents'!BT10</f>
        <v>0</v>
      </c>
      <c r="BT10" s="18">
        <f>'All Respondents'!BU11-'All Respondents'!BU10</f>
        <v>9.9999999999998979E-3</v>
      </c>
      <c r="BU10" s="19">
        <f>'All Respondents'!BV11-'All Respondents'!BV10</f>
        <v>0</v>
      </c>
      <c r="BV10" s="178">
        <f>'All Respondents'!BW11-'All Respondents'!BW10</f>
        <v>-4.0000000000000036E-2</v>
      </c>
      <c r="BW10" s="178">
        <f>'All Respondents'!BX11-'All Respondents'!BX10</f>
        <v>4.0000000000000036E-2</v>
      </c>
      <c r="BX10" s="178">
        <f>'All Respondents'!BY11-'All Respondents'!BY10</f>
        <v>8.0000000000000071E-2</v>
      </c>
      <c r="BY10" s="177">
        <f>'All Respondents'!BZ11-'All Respondents'!BZ10</f>
        <v>1.999999999999999E-2</v>
      </c>
      <c r="BZ10" s="178">
        <f>'All Respondents'!CA11-'All Respondents'!CA10</f>
        <v>0.03</v>
      </c>
      <c r="CA10" s="33">
        <f>'All Respondents'!CB11-'All Respondents'!CB10</f>
        <v>4.9999999999999989E-2</v>
      </c>
      <c r="CB10" s="32">
        <f>'All Respondents'!CC11-'All Respondents'!CC10</f>
        <v>-2.0000000000000018E-2</v>
      </c>
      <c r="CC10" s="178">
        <f>'All Respondents'!CD11-'All Respondents'!CD10</f>
        <v>-1.999999999999999E-2</v>
      </c>
      <c r="CD10" s="178">
        <f>'All Respondents'!CE11-'All Respondents'!CE10</f>
        <v>2.0000000000000018E-2</v>
      </c>
      <c r="CE10" s="179">
        <f>'All Respondents'!CF11-'All Respondents'!CF10</f>
        <v>-2.0000000000000018E-2</v>
      </c>
      <c r="CF10" s="178"/>
      <c r="CG10" s="178"/>
      <c r="CH10" s="178"/>
      <c r="CI10" s="178"/>
      <c r="CJ10" s="177"/>
      <c r="CK10" s="178"/>
      <c r="CL10" s="33"/>
      <c r="CM10" s="129"/>
      <c r="CN10" s="178"/>
      <c r="CO10" s="178"/>
      <c r="CP10" s="179"/>
      <c r="CQ10" s="22"/>
      <c r="CR10" s="22"/>
      <c r="CS10" s="22"/>
      <c r="CT10" s="22"/>
      <c r="CU10" s="22"/>
      <c r="CV10" s="177"/>
      <c r="CW10" s="178"/>
      <c r="CX10" s="178"/>
      <c r="CY10" s="178"/>
      <c r="CZ10" s="179"/>
      <c r="DA10" s="178">
        <f>'All Respondents'!DB11-'All Respondents'!DB10</f>
        <v>0</v>
      </c>
      <c r="DB10" s="178">
        <f>'All Respondents'!DC11-'All Respondents'!DC10</f>
        <v>1.0000000000000009E-2</v>
      </c>
      <c r="DC10" s="177"/>
      <c r="DD10" s="179"/>
      <c r="DE10" s="178">
        <f>'All Respondents'!DF11-'All Respondents'!DF10</f>
        <v>0.06</v>
      </c>
      <c r="DF10" s="178">
        <f>'All Respondents'!DG11-'All Respondents'!DG10</f>
        <v>-1.999999999999999E-2</v>
      </c>
      <c r="DG10" s="32">
        <f>'All Respondents'!DH11-'All Respondents'!DH10</f>
        <v>3.9999999999999925E-2</v>
      </c>
      <c r="DH10" s="178">
        <f>'All Respondents'!DI11-'All Respondents'!DI10</f>
        <v>-9.9999999999999811E-3</v>
      </c>
      <c r="DI10" s="33">
        <f>'All Respondents'!DJ11-'All Respondents'!DJ10</f>
        <v>-1.0000000000000009E-2</v>
      </c>
      <c r="DJ10" s="178">
        <f>'All Respondents'!DK11-'All Respondents'!DK10</f>
        <v>-1.0000000000000009E-2</v>
      </c>
      <c r="DK10" s="178">
        <f>'All Respondents'!DL11-'All Respondents'!DL10</f>
        <v>0</v>
      </c>
      <c r="DL10" s="177"/>
      <c r="DM10" s="179"/>
      <c r="DN10" s="178"/>
      <c r="DO10" s="178"/>
      <c r="DP10" s="178"/>
      <c r="DQ10" s="178"/>
      <c r="DR10" s="179"/>
    </row>
    <row r="11" spans="1:122" x14ac:dyDescent="0.25">
      <c r="A11" s="56" t="s">
        <v>108</v>
      </c>
      <c r="B11" s="191"/>
      <c r="C11" s="191"/>
      <c r="D11" s="177">
        <f>'All Respondents'!E12-'All Respondents'!E11</f>
        <v>2.0000000000000018E-2</v>
      </c>
      <c r="E11" s="178">
        <f>'All Respondents'!F12-'All Respondents'!F11</f>
        <v>4.9999999999999989E-2</v>
      </c>
      <c r="F11" s="178">
        <f>'All Respondents'!G12-'All Respondents'!G11</f>
        <v>-8.0000000000000016E-2</v>
      </c>
      <c r="G11" s="179">
        <f>'All Respondents'!H12-'All Respondents'!H11</f>
        <v>-2.9999999999999971E-2</v>
      </c>
      <c r="H11" s="59">
        <f>'All Respondents'!I12-'All Respondents'!I11</f>
        <v>-3.1999999999999945E-3</v>
      </c>
      <c r="I11" s="42">
        <f>'All Respondents'!J12-'All Respondents'!J11</f>
        <v>1.0700000000000001E-2</v>
      </c>
      <c r="J11" s="154">
        <f>'All Respondents'!K12-'All Respondents'!K11</f>
        <v>1.4099999999999877E-4</v>
      </c>
      <c r="K11" s="18">
        <f>'All Respondents'!L12-'All Respondents'!L11</f>
        <v>1.0000000000000009E-2</v>
      </c>
      <c r="L11" s="18">
        <f>'All Respondents'!M12-'All Respondents'!M11</f>
        <v>1.0000000000000009E-2</v>
      </c>
      <c r="M11" s="18">
        <f>'All Respondents'!N12-'All Respondents'!N11</f>
        <v>-2.0000000000000018E-2</v>
      </c>
      <c r="N11" s="18">
        <f>'All Respondents'!O12-'All Respondents'!O11</f>
        <v>0</v>
      </c>
      <c r="O11" s="232"/>
      <c r="P11" s="257"/>
      <c r="Q11" s="177">
        <f>'All Respondents'!R12-'All Respondents'!R11</f>
        <v>-2.0000000000000018E-2</v>
      </c>
      <c r="R11" s="178">
        <f>'All Respondents'!S12-'All Respondents'!S11</f>
        <v>1.0000000000000009E-2</v>
      </c>
      <c r="S11" s="32">
        <f>'All Respondents'!T12-'All Respondents'!T11</f>
        <v>-1.0000000000000009E-2</v>
      </c>
      <c r="T11" s="178">
        <f>'All Respondents'!U12-'All Respondents'!U11</f>
        <v>0.03</v>
      </c>
      <c r="U11" s="178">
        <f>'All Respondents'!V12-'All Respondents'!V11</f>
        <v>-9.999999999999995E-3</v>
      </c>
      <c r="V11" s="32">
        <f>'All Respondents'!W12-'All Respondents'!W11</f>
        <v>2.0000000000000018E-2</v>
      </c>
      <c r="W11" s="179">
        <f>'All Respondents'!X12-'All Respondents'!X11</f>
        <v>-3.0000000000000027E-2</v>
      </c>
      <c r="X11" s="79"/>
      <c r="AB11" s="80"/>
      <c r="AC11" s="79"/>
      <c r="AG11" s="80"/>
      <c r="AH11" s="177">
        <f>'All Respondents'!AI12-'All Respondents'!AI11</f>
        <v>0</v>
      </c>
      <c r="AI11" s="178">
        <f>'All Respondents'!AJ12-'All Respondents'!AJ11</f>
        <v>2.0000000000000004E-2</v>
      </c>
      <c r="AJ11" s="33">
        <f>'All Respondents'!AK12-'All Respondents'!AK11</f>
        <v>2.0000000000000004E-2</v>
      </c>
      <c r="AK11" s="178">
        <f>'All Respondents'!AL12-'All Respondents'!AL11</f>
        <v>-1.0000000000000009E-2</v>
      </c>
      <c r="AL11" s="178">
        <f>'All Respondents'!AM12-'All Respondents'!AM11</f>
        <v>-1.0000000000000009E-2</v>
      </c>
      <c r="AM11" s="33">
        <f>'All Respondents'!AN12-'All Respondents'!AN11</f>
        <v>-2.0000000000000018E-2</v>
      </c>
      <c r="AN11" s="179">
        <f>'All Respondents'!AO12-'All Respondents'!AO11</f>
        <v>4.0000000000000036E-2</v>
      </c>
      <c r="AO11" s="79"/>
      <c r="AS11" s="80"/>
      <c r="AT11" s="79"/>
      <c r="AX11" s="80"/>
      <c r="AY11" s="178">
        <f>'All Respondents'!AZ12-'All Respondents'!AZ11</f>
        <v>3.0000000000000027E-2</v>
      </c>
      <c r="AZ11" s="178">
        <f>'All Respondents'!BA12-'All Respondents'!BA11</f>
        <v>-1.0000000000000009E-2</v>
      </c>
      <c r="BA11" s="178">
        <f>'All Respondents'!BB12-'All Respondents'!BB11</f>
        <v>-2.0000000000000018E-2</v>
      </c>
      <c r="BB11" s="178">
        <f>'All Respondents'!BC12-'All Respondents'!BC11</f>
        <v>4.0000000000000036E-2</v>
      </c>
      <c r="BC11" s="113">
        <f>'All Respondents'!BD12-'All Respondents'!BD11</f>
        <v>1.0730000000000045E-3</v>
      </c>
      <c r="BD11" s="178">
        <f>'All Respondents'!BE12-'All Respondents'!BE11</f>
        <v>-1.0000000000000009E-2</v>
      </c>
      <c r="BE11" s="178">
        <f>'All Respondents'!BF12-'All Respondents'!BF11</f>
        <v>1.0000000000000009E-2</v>
      </c>
      <c r="BF11" s="178">
        <f>'All Respondents'!BG12-'All Respondents'!BG11</f>
        <v>-2.0000000000000018E-2</v>
      </c>
      <c r="BG11" s="177">
        <f>'All Respondents'!BH12-'All Respondents'!BH11</f>
        <v>-4.9999999999999989E-2</v>
      </c>
      <c r="BH11" s="178">
        <f>'All Respondents'!BI12-'All Respondents'!BI11</f>
        <v>8.9999999999999969E-2</v>
      </c>
      <c r="BI11" s="179">
        <f>'All Respondents'!BJ12-'All Respondents'!BJ11</f>
        <v>-0.13999999999999996</v>
      </c>
      <c r="BJ11" s="54">
        <f>'All Respondents'!BK12-'All Respondents'!BK11</f>
        <v>-1.999999999999999E-2</v>
      </c>
      <c r="BK11" s="54">
        <f>'All Respondents'!BL12-'All Respondents'!BL11</f>
        <v>-2.0000000000000018E-2</v>
      </c>
      <c r="BL11" s="34">
        <f>'All Respondents'!BM12-'All Respondents'!BM11</f>
        <v>-4.0000000000000036E-2</v>
      </c>
      <c r="BM11" s="35">
        <f>'All Respondents'!BN12-'All Respondents'!BN11</f>
        <v>-3.999999999999998E-2</v>
      </c>
      <c r="BN11" s="54">
        <f>'All Respondents'!BO12-'All Respondents'!BO11</f>
        <v>4.9999999999999989E-2</v>
      </c>
      <c r="BO11" s="54">
        <f>'All Respondents'!BP12-'All Respondents'!BP11</f>
        <v>0.03</v>
      </c>
      <c r="BP11" s="33">
        <f>'All Respondents'!BQ12-'All Respondents'!BQ11</f>
        <v>7.9999999999999988E-2</v>
      </c>
      <c r="BQ11" s="178">
        <f>'All Respondents'!BR12-'All Respondents'!BR11</f>
        <v>-0.12000000000000002</v>
      </c>
      <c r="BR11" s="17">
        <f>'All Respondents'!BS12-'All Respondents'!BS11</f>
        <v>-0.03</v>
      </c>
      <c r="BS11" s="18">
        <f>'All Respondents'!BT12-'All Respondents'!BT11</f>
        <v>1.0000000000000009E-2</v>
      </c>
      <c r="BT11" s="18">
        <f>'All Respondents'!BU12-'All Respondents'!BU11</f>
        <v>2.0000000000000018E-2</v>
      </c>
      <c r="BU11" s="19">
        <f>'All Respondents'!BV12-'All Respondents'!BV11</f>
        <v>-4.0000000000000008E-2</v>
      </c>
      <c r="BV11" s="178">
        <f>'All Respondents'!BW12-'All Respondents'!BW11</f>
        <v>4.9999999999999933E-2</v>
      </c>
      <c r="BW11" s="178">
        <f>'All Respondents'!BX12-'All Respondents'!BX11</f>
        <v>-4.0000000000000036E-2</v>
      </c>
      <c r="BX11" s="178">
        <f>'All Respondents'!BY12-'All Respondents'!BY11</f>
        <v>-8.9999999999999969E-2</v>
      </c>
      <c r="BY11" s="177">
        <f>'All Respondents'!BZ12-'All Respondents'!BZ11</f>
        <v>-3.9999999999999994E-2</v>
      </c>
      <c r="BZ11" s="178">
        <f>'All Respondents'!CA12-'All Respondents'!CA11</f>
        <v>-9.999999999999995E-3</v>
      </c>
      <c r="CA11" s="33">
        <f>'All Respondents'!CB12-'All Respondents'!CB11</f>
        <v>-4.9999999999999989E-2</v>
      </c>
      <c r="CB11" s="32">
        <f>'All Respondents'!CC12-'All Respondents'!CC11</f>
        <v>2.0000000000000018E-2</v>
      </c>
      <c r="CC11" s="178">
        <f>'All Respondents'!CD12-'All Respondents'!CD11</f>
        <v>-1.999999999999999E-2</v>
      </c>
      <c r="CD11" s="178">
        <f>'All Respondents'!CE12-'All Respondents'!CE11</f>
        <v>0</v>
      </c>
      <c r="CE11" s="179">
        <f>'All Respondents'!CF12-'All Respondents'!CF11</f>
        <v>4.0000000000000036E-2</v>
      </c>
      <c r="CF11" s="178"/>
      <c r="CG11" s="178"/>
      <c r="CH11" s="178"/>
      <c r="CI11" s="178"/>
      <c r="CJ11" s="177"/>
      <c r="CK11" s="178"/>
      <c r="CL11" s="33"/>
      <c r="CM11" s="129"/>
      <c r="CN11" s="178"/>
      <c r="CO11" s="178"/>
      <c r="CP11" s="179"/>
      <c r="CQ11" s="22"/>
      <c r="CR11" s="22"/>
      <c r="CS11" s="22"/>
      <c r="CT11" s="22"/>
      <c r="CU11" s="22"/>
      <c r="CV11" s="177"/>
      <c r="CW11" s="178"/>
      <c r="CX11" s="178"/>
      <c r="CY11" s="178"/>
      <c r="CZ11" s="179"/>
      <c r="DA11" s="178">
        <f>'All Respondents'!DB12-'All Respondents'!DB11</f>
        <v>0</v>
      </c>
      <c r="DB11" s="178">
        <f>'All Respondents'!DC12-'All Respondents'!DC11</f>
        <v>-1.0000000000000009E-2</v>
      </c>
      <c r="DC11" s="177"/>
      <c r="DD11" s="179"/>
      <c r="DE11" s="178">
        <f>'All Respondents'!DF12-'All Respondents'!DF11</f>
        <v>-3.999999999999998E-2</v>
      </c>
      <c r="DF11" s="178">
        <f>'All Respondents'!DG12-'All Respondents'!DG11</f>
        <v>1.999999999999999E-2</v>
      </c>
      <c r="DG11" s="32">
        <f>'All Respondents'!DH12-'All Respondents'!DH11</f>
        <v>-1.9999999999999907E-2</v>
      </c>
      <c r="DH11" s="178">
        <f>'All Respondents'!DI12-'All Respondents'!DI11</f>
        <v>-1.0000000000000009E-2</v>
      </c>
      <c r="DI11" s="33">
        <f>'All Respondents'!DJ12-'All Respondents'!DJ11</f>
        <v>0.03</v>
      </c>
      <c r="DJ11" s="178">
        <f>'All Respondents'!DK12-'All Respondents'!DK11</f>
        <v>0.03</v>
      </c>
      <c r="DK11" s="178">
        <f>'All Respondents'!DL12-'All Respondents'!DL11</f>
        <v>0</v>
      </c>
      <c r="DL11" s="177"/>
      <c r="DM11" s="179"/>
      <c r="DN11" s="178"/>
      <c r="DO11" s="178"/>
      <c r="DP11" s="178"/>
      <c r="DQ11" s="178"/>
      <c r="DR11" s="179"/>
    </row>
    <row r="12" spans="1:122" x14ac:dyDescent="0.25">
      <c r="A12" s="56" t="s">
        <v>109</v>
      </c>
      <c r="B12" s="191">
        <f>'All Respondents'!B13-'All Respondents'!B12</f>
        <v>2.5</v>
      </c>
      <c r="C12" s="191">
        <f>'All Respondents'!D13-'All Respondents'!D12</f>
        <v>3</v>
      </c>
      <c r="D12" s="177">
        <f>'All Respondents'!E13-'All Respondents'!E12</f>
        <v>-3.0000000000000027E-2</v>
      </c>
      <c r="E12" s="178">
        <f>'All Respondents'!F13-'All Respondents'!F12</f>
        <v>0</v>
      </c>
      <c r="F12" s="178">
        <f>'All Respondents'!G13-'All Respondents'!G12</f>
        <v>4.9999999999999989E-2</v>
      </c>
      <c r="G12" s="179">
        <f>'All Respondents'!H13-'All Respondents'!H12</f>
        <v>-3.0000000000000027E-2</v>
      </c>
      <c r="H12" s="59">
        <f>'All Respondents'!I13-'All Respondents'!I12</f>
        <v>-1.8999999999999989E-3</v>
      </c>
      <c r="I12" s="42">
        <f>'All Respondents'!J13-'All Respondents'!J12</f>
        <v>1.1599999999999999E-2</v>
      </c>
      <c r="J12" s="154">
        <f>'All Respondents'!K13-'All Respondents'!K12</f>
        <v>6.4099999999999921E-4</v>
      </c>
      <c r="K12" s="18">
        <f>'All Respondents'!L13-'All Respondents'!L12</f>
        <v>0</v>
      </c>
      <c r="L12" s="18">
        <f>'All Respondents'!M13-'All Respondents'!M12</f>
        <v>0</v>
      </c>
      <c r="M12" s="18">
        <f>'All Respondents'!N13-'All Respondents'!N12</f>
        <v>-3.999999999999998E-2</v>
      </c>
      <c r="N12" s="18">
        <f>'All Respondents'!O13-'All Respondents'!O12</f>
        <v>0</v>
      </c>
      <c r="O12" s="232"/>
      <c r="P12" s="257"/>
      <c r="Q12" s="177">
        <f>'All Respondents'!R13-'All Respondents'!R12</f>
        <v>4.9999999999999989E-2</v>
      </c>
      <c r="R12" s="178">
        <f>'All Respondents'!S13-'All Respondents'!S12</f>
        <v>0</v>
      </c>
      <c r="S12" s="32">
        <f>'All Respondents'!T13-'All Respondents'!T12</f>
        <v>5.0000000000000044E-2</v>
      </c>
      <c r="T12" s="178">
        <f>'All Respondents'!U13-'All Respondents'!U12</f>
        <v>-4.9999999999999989E-2</v>
      </c>
      <c r="U12" s="178">
        <f>'All Respondents'!V13-'All Respondents'!V12</f>
        <v>9.999999999999995E-3</v>
      </c>
      <c r="V12" s="32">
        <f>'All Respondents'!W13-'All Respondents'!W12</f>
        <v>-4.0000000000000036E-2</v>
      </c>
      <c r="W12" s="179">
        <f>'All Respondents'!X13-'All Respondents'!X12</f>
        <v>9.000000000000008E-2</v>
      </c>
      <c r="X12" s="79"/>
      <c r="AB12" s="80"/>
      <c r="AC12" s="79"/>
      <c r="AG12" s="80"/>
      <c r="AH12" s="177">
        <f>'All Respondents'!AI13-'All Respondents'!AI12</f>
        <v>0</v>
      </c>
      <c r="AI12" s="178">
        <f>'All Respondents'!AJ13-'All Respondents'!AJ12</f>
        <v>-1.0000000000000009E-2</v>
      </c>
      <c r="AJ12" s="33">
        <f>'All Respondents'!AK13-'All Respondents'!AK12</f>
        <v>-1.0000000000000009E-2</v>
      </c>
      <c r="AK12" s="178">
        <f>'All Respondents'!AL13-'All Respondents'!AL12</f>
        <v>2.0000000000000018E-2</v>
      </c>
      <c r="AL12" s="178">
        <f>'All Respondents'!AM13-'All Respondents'!AM12</f>
        <v>1.0000000000000009E-2</v>
      </c>
      <c r="AM12" s="33">
        <f>'All Respondents'!AN13-'All Respondents'!AN12</f>
        <v>3.0000000000000027E-2</v>
      </c>
      <c r="AN12" s="179">
        <f>'All Respondents'!AO13-'All Respondents'!AO12</f>
        <v>-4.0000000000000036E-2</v>
      </c>
      <c r="AO12" s="79"/>
      <c r="AS12" s="80"/>
      <c r="AT12" s="79"/>
      <c r="AX12" s="80"/>
      <c r="AY12" s="178">
        <f>'All Respondents'!AZ13-'All Respondents'!AZ12</f>
        <v>-3.0000000000000027E-2</v>
      </c>
      <c r="AZ12" s="178">
        <f>'All Respondents'!BA13-'All Respondents'!BA12</f>
        <v>0</v>
      </c>
      <c r="BA12" s="178">
        <f>'All Respondents'!BB13-'All Respondents'!BB12</f>
        <v>0</v>
      </c>
      <c r="BB12" s="178">
        <f>'All Respondents'!BC13-'All Respondents'!BC12</f>
        <v>-3.0000000000000027E-2</v>
      </c>
      <c r="BC12" s="113">
        <f>'All Respondents'!BD13-'All Respondents'!BD12</f>
        <v>-1.5600000000000336E-4</v>
      </c>
      <c r="BD12" s="178">
        <f>'All Respondents'!BE13-'All Respondents'!BE12</f>
        <v>0</v>
      </c>
      <c r="BE12" s="178">
        <f>'All Respondents'!BF13-'All Respondents'!BF12</f>
        <v>0</v>
      </c>
      <c r="BF12" s="178">
        <f>'All Respondents'!BG13-'All Respondents'!BG12</f>
        <v>0</v>
      </c>
      <c r="BG12" s="177">
        <f>'All Respondents'!BH13-'All Respondents'!BH12</f>
        <v>-1.0000000000000009E-2</v>
      </c>
      <c r="BH12" s="178">
        <f>'All Respondents'!BI13-'All Respondents'!BI12</f>
        <v>0</v>
      </c>
      <c r="BI12" s="179">
        <f>'All Respondents'!BJ13-'All Respondents'!BJ12</f>
        <v>-1.0000000000000009E-2</v>
      </c>
      <c r="BJ12" s="54">
        <f>'All Respondents'!BK13-'All Respondents'!BK12</f>
        <v>-1.0000000000000009E-2</v>
      </c>
      <c r="BK12" s="54">
        <f>'All Respondents'!BL13-'All Respondents'!BL12</f>
        <v>2.0000000000000018E-2</v>
      </c>
      <c r="BL12" s="34">
        <f>'All Respondents'!BM13-'All Respondents'!BM12</f>
        <v>1.0000000000000009E-2</v>
      </c>
      <c r="BM12" s="35">
        <f>'All Respondents'!BN13-'All Respondents'!BN12</f>
        <v>2.9999999999999971E-2</v>
      </c>
      <c r="BN12" s="54">
        <f>'All Respondents'!BO13-'All Respondents'!BO12</f>
        <v>-3.9999999999999994E-2</v>
      </c>
      <c r="BO12" s="54">
        <f>'All Respondents'!BP13-'All Respondents'!BP12</f>
        <v>0</v>
      </c>
      <c r="BP12" s="33">
        <f>'All Respondents'!BQ13-'All Respondents'!BQ12</f>
        <v>-4.0000000000000008E-2</v>
      </c>
      <c r="BQ12" s="178">
        <f>'All Respondents'!BR13-'All Respondents'!BR12</f>
        <v>5.0000000000000017E-2</v>
      </c>
      <c r="BR12" s="17">
        <f>'All Respondents'!BS13-'All Respondents'!BS12</f>
        <v>4.0000000000000008E-2</v>
      </c>
      <c r="BS12" s="18">
        <f>'All Respondents'!BT13-'All Respondents'!BT12</f>
        <v>-2.0000000000000018E-2</v>
      </c>
      <c r="BT12" s="18">
        <f>'All Respondents'!BU13-'All Respondents'!BU12</f>
        <v>-2.0000000000000018E-2</v>
      </c>
      <c r="BU12" s="19">
        <f>'All Respondents'!BV13-'All Respondents'!BV12</f>
        <v>6.0000000000000026E-2</v>
      </c>
      <c r="BV12" s="178">
        <f>'All Respondents'!BW13-'All Respondents'!BW12</f>
        <v>-1.9999999999999907E-2</v>
      </c>
      <c r="BW12" s="178">
        <f>'All Respondents'!BX13-'All Respondents'!BX12</f>
        <v>2.0000000000000018E-2</v>
      </c>
      <c r="BX12" s="178">
        <f>'All Respondents'!BY13-'All Respondents'!BY12</f>
        <v>3.9999999999999925E-2</v>
      </c>
      <c r="BY12" s="177">
        <f>'All Respondents'!BZ13-'All Respondents'!BZ12</f>
        <v>0.05</v>
      </c>
      <c r="BZ12" s="178">
        <f>'All Respondents'!CA13-'All Respondents'!CA12</f>
        <v>9.999999999999995E-3</v>
      </c>
      <c r="CA12" s="33">
        <f>'All Respondents'!CB13-'All Respondents'!CB12</f>
        <v>0.06</v>
      </c>
      <c r="CB12" s="32">
        <f>'All Respondents'!CC13-'All Respondents'!CC12</f>
        <v>-4.0000000000000036E-2</v>
      </c>
      <c r="CC12" s="178">
        <f>'All Respondents'!CD13-'All Respondents'!CD12</f>
        <v>-1.0000000000000009E-2</v>
      </c>
      <c r="CD12" s="178">
        <f>'All Respondents'!CE13-'All Respondents'!CE12</f>
        <v>1.999999999999999E-2</v>
      </c>
      <c r="CE12" s="179">
        <f>'All Respondents'!CF13-'All Respondents'!CF12</f>
        <v>-4.9999999999999989E-2</v>
      </c>
      <c r="CF12" s="178">
        <f>'All Respondents'!CG13-'All Respondents'!CG12</f>
        <v>-0.03</v>
      </c>
      <c r="CG12" s="178">
        <f>'All Respondents'!CH13-'All Respondents'!CH12</f>
        <v>-3.0000000000000013E-2</v>
      </c>
      <c r="CH12" s="178">
        <f>'All Respondents'!CI13-'All Respondents'!CI12</f>
        <v>9.9999999999999811E-3</v>
      </c>
      <c r="CI12" s="178">
        <f>'All Respondents'!CJ13-'All Respondents'!CJ12</f>
        <v>1.9999999999999907E-2</v>
      </c>
      <c r="CJ12" s="177">
        <f>'All Respondents'!CK13-'All Respondents'!CK12</f>
        <v>-1.999999999999999E-2</v>
      </c>
      <c r="CK12" s="178">
        <f>'All Respondents'!CL13-'All Respondents'!CL12</f>
        <v>-1.999999999999999E-2</v>
      </c>
      <c r="CL12" s="33">
        <f>'All Respondents'!CM13-'All Respondents'!CM12</f>
        <v>-4.0000000000000008E-2</v>
      </c>
      <c r="CM12" s="32">
        <f>'All Respondents'!CN13-'All Respondents'!CN12</f>
        <v>3.0000000000000027E-2</v>
      </c>
      <c r="CN12" s="178">
        <f>'All Respondents'!CO13-'All Respondents'!CO12</f>
        <v>9.9999999999999811E-3</v>
      </c>
      <c r="CO12" s="178">
        <f>'All Respondents'!CP13-'All Respondents'!CP12</f>
        <v>2.0000000000000018E-2</v>
      </c>
      <c r="CP12" s="179">
        <f>'All Respondents'!CQ13-'All Respondents'!CQ12</f>
        <v>7.0000000000000062E-2</v>
      </c>
      <c r="CQ12" s="22"/>
      <c r="CR12" s="22"/>
      <c r="CS12" s="22"/>
      <c r="CT12" s="22"/>
      <c r="CU12" s="22"/>
      <c r="CV12" s="177"/>
      <c r="CW12" s="178"/>
      <c r="CX12" s="178"/>
      <c r="CY12" s="178"/>
      <c r="CZ12" s="179"/>
      <c r="DA12" s="178">
        <f>'All Respondents'!DB13-'All Respondents'!DB12</f>
        <v>1.0000000000000009E-2</v>
      </c>
      <c r="DB12" s="178">
        <f>'All Respondents'!DC13-'All Respondents'!DC12</f>
        <v>-1.0000000000000009E-2</v>
      </c>
      <c r="DC12" s="177"/>
      <c r="DD12" s="179"/>
      <c r="DE12" s="178">
        <f>'All Respondents'!DF13-'All Respondents'!DF12</f>
        <v>1.0000000000000009E-2</v>
      </c>
      <c r="DF12" s="178">
        <f>'All Respondents'!DG13-'All Respondents'!DG12</f>
        <v>0</v>
      </c>
      <c r="DG12" s="32">
        <f>'All Respondents'!DH13-'All Respondents'!DH12</f>
        <v>1.0000000000000009E-2</v>
      </c>
      <c r="DH12" s="178">
        <f>'All Respondents'!DI13-'All Respondents'!DI12</f>
        <v>-1.0000000000000009E-2</v>
      </c>
      <c r="DI12" s="33">
        <f>'All Respondents'!DJ13-'All Respondents'!DJ12</f>
        <v>-1.0000000000000009E-2</v>
      </c>
      <c r="DJ12" s="178">
        <f>'All Respondents'!DK13-'All Respondents'!DK12</f>
        <v>-1.999999999999999E-2</v>
      </c>
      <c r="DK12" s="178">
        <f>'All Respondents'!DL13-'All Respondents'!DL12</f>
        <v>9.999999999999995E-3</v>
      </c>
      <c r="DL12" s="177"/>
      <c r="DM12" s="179"/>
      <c r="DN12" s="178"/>
      <c r="DO12" s="178"/>
      <c r="DP12" s="178"/>
      <c r="DQ12" s="178"/>
      <c r="DR12" s="179"/>
    </row>
    <row r="13" spans="1:122" x14ac:dyDescent="0.25">
      <c r="A13" s="56" t="s">
        <v>110</v>
      </c>
      <c r="B13" s="191">
        <f>'All Respondents'!B14-'All Respondents'!B13</f>
        <v>-2.2000000000000028</v>
      </c>
      <c r="C13" s="191">
        <f>'All Respondents'!D14-'All Respondents'!D13</f>
        <v>-3.1999999999999886</v>
      </c>
      <c r="D13" s="177">
        <f>'All Respondents'!E14-'All Respondents'!E13</f>
        <v>-2.9999999999999971E-2</v>
      </c>
      <c r="E13" s="178">
        <f>'All Respondents'!F14-'All Respondents'!F13</f>
        <v>0</v>
      </c>
      <c r="F13" s="178">
        <f>'All Respondents'!G14-'All Respondents'!G13</f>
        <v>2.0000000000000018E-2</v>
      </c>
      <c r="G13" s="179">
        <f>'All Respondents'!H14-'All Respondents'!H13</f>
        <v>-2.9999999999999971E-2</v>
      </c>
      <c r="H13" s="59">
        <f>'All Respondents'!I14-'All Respondents'!I13</f>
        <v>-2.6000000000000051E-3</v>
      </c>
      <c r="I13" s="42">
        <f>'All Respondents'!J14-'All Respondents'!J13</f>
        <v>-6.2000000000000111E-3</v>
      </c>
      <c r="J13" s="154">
        <f>'All Respondents'!K14-'All Respondents'!K13</f>
        <v>-4.9940000000000002E-3</v>
      </c>
      <c r="K13" s="18">
        <f>'All Respondents'!L14-'All Respondents'!L13</f>
        <v>-4.0000000000000036E-2</v>
      </c>
      <c r="L13" s="18">
        <f>'All Respondents'!M14-'All Respondents'!M13</f>
        <v>-1.0000000000000009E-2</v>
      </c>
      <c r="M13" s="18">
        <f>'All Respondents'!N14-'All Respondents'!N13</f>
        <v>0.06</v>
      </c>
      <c r="N13" s="18">
        <f>'All Respondents'!O14-'All Respondents'!O13</f>
        <v>3.0000000000000027E-2</v>
      </c>
      <c r="O13" s="232"/>
      <c r="P13" s="257"/>
      <c r="Q13" s="177">
        <f>'All Respondents'!R14-'All Respondents'!R13</f>
        <v>-1.0000000000000009E-2</v>
      </c>
      <c r="R13" s="178">
        <f>'All Respondents'!S14-'All Respondents'!S13</f>
        <v>-4.9999999999999989E-2</v>
      </c>
      <c r="S13" s="32">
        <f>'All Respondents'!T14-'All Respondents'!T13</f>
        <v>-6.0000000000000053E-2</v>
      </c>
      <c r="T13" s="178">
        <f>'All Respondents'!U14-'All Respondents'!U13</f>
        <v>3.999999999999998E-2</v>
      </c>
      <c r="U13" s="178">
        <f>'All Respondents'!V14-'All Respondents'!V13</f>
        <v>9.999999999999995E-3</v>
      </c>
      <c r="V13" s="32">
        <f>'All Respondents'!W14-'All Respondents'!W13</f>
        <v>4.9999999999999989E-2</v>
      </c>
      <c r="W13" s="179">
        <f>'All Respondents'!X14-'All Respondents'!X13</f>
        <v>-0.11000000000000004</v>
      </c>
      <c r="X13" s="79"/>
      <c r="AB13" s="80"/>
      <c r="AC13" s="79"/>
      <c r="AG13" s="80"/>
      <c r="AH13" s="177">
        <f>'All Respondents'!AI14-'All Respondents'!AI13</f>
        <v>9.9999999999999985E-3</v>
      </c>
      <c r="AI13" s="178">
        <f>'All Respondents'!AJ14-'All Respondents'!AJ13</f>
        <v>-9.999999999999995E-3</v>
      </c>
      <c r="AJ13" s="33">
        <f>'All Respondents'!AK14-'All Respondents'!AK13</f>
        <v>0</v>
      </c>
      <c r="AK13" s="178">
        <f>'All Respondents'!AL14-'All Respondents'!AL13</f>
        <v>-1.0000000000000009E-2</v>
      </c>
      <c r="AL13" s="178">
        <f>'All Respondents'!AM14-'All Respondents'!AM13</f>
        <v>-1.0000000000000009E-2</v>
      </c>
      <c r="AM13" s="33">
        <f>'All Respondents'!AN14-'All Respondents'!AN13</f>
        <v>-2.0000000000000018E-2</v>
      </c>
      <c r="AN13" s="179">
        <f>'All Respondents'!AO14-'All Respondents'!AO13</f>
        <v>2.0000000000000018E-2</v>
      </c>
      <c r="AO13" s="79"/>
      <c r="AS13" s="80"/>
      <c r="AT13" s="79"/>
      <c r="AX13" s="80"/>
      <c r="AY13" s="178">
        <f>'All Respondents'!AZ14-'All Respondents'!AZ13</f>
        <v>3.0000000000000027E-2</v>
      </c>
      <c r="AZ13" s="178">
        <f>'All Respondents'!BA14-'All Respondents'!BA13</f>
        <v>-1.9999999999999997E-2</v>
      </c>
      <c r="BA13" s="178">
        <f>'All Respondents'!BB14-'All Respondents'!BB13</f>
        <v>0</v>
      </c>
      <c r="BB13" s="178">
        <f>'All Respondents'!BC14-'All Respondents'!BC13</f>
        <v>5.0000000000000044E-2</v>
      </c>
      <c r="BC13" s="113">
        <f>'All Respondents'!BD14-'All Respondents'!BD13</f>
        <v>7.0099999999999954E-3</v>
      </c>
      <c r="BD13" s="178">
        <f>'All Respondents'!BE14-'All Respondents'!BE13</f>
        <v>1.0000000000000009E-2</v>
      </c>
      <c r="BE13" s="178">
        <f>'All Respondents'!BF14-'All Respondents'!BF13</f>
        <v>-1.0000000000000009E-2</v>
      </c>
      <c r="BF13" s="178">
        <f>'All Respondents'!BG14-'All Respondents'!BG13</f>
        <v>2.0000000000000018E-2</v>
      </c>
      <c r="BG13" s="177">
        <f>'All Respondents'!BH14-'All Respondents'!BH13</f>
        <v>1.0000000000000009E-2</v>
      </c>
      <c r="BH13" s="178">
        <f>'All Respondents'!BI14-'All Respondents'!BI13</f>
        <v>-2.0000000000000018E-2</v>
      </c>
      <c r="BI13" s="179">
        <f>'All Respondents'!BJ14-'All Respondents'!BJ13</f>
        <v>3.0000000000000027E-2</v>
      </c>
      <c r="BJ13" s="54">
        <f>'All Respondents'!BK14-'All Respondents'!BK13</f>
        <v>2.0000000000000018E-2</v>
      </c>
      <c r="BK13" s="54">
        <f>'All Respondents'!BL14-'All Respondents'!BL13</f>
        <v>-2.0000000000000018E-2</v>
      </c>
      <c r="BL13" s="34">
        <f>'All Respondents'!BM14-'All Respondents'!BM13</f>
        <v>0</v>
      </c>
      <c r="BM13" s="35">
        <f>'All Respondents'!BN14-'All Respondents'!BN13</f>
        <v>0</v>
      </c>
      <c r="BN13" s="54">
        <f>'All Respondents'!BO14-'All Respondents'!BO13</f>
        <v>0</v>
      </c>
      <c r="BO13" s="54">
        <f>'All Respondents'!BP14-'All Respondents'!BP13</f>
        <v>0</v>
      </c>
      <c r="BP13" s="33">
        <f>'All Respondents'!BQ14-'All Respondents'!BQ13</f>
        <v>0</v>
      </c>
      <c r="BQ13" s="178">
        <f>'All Respondents'!BR14-'All Respondents'!BR13</f>
        <v>0</v>
      </c>
      <c r="BR13" s="17">
        <f>'All Respondents'!BS14-'All Respondents'!BS13</f>
        <v>-2.0000000000000018E-2</v>
      </c>
      <c r="BS13" s="18">
        <f>'All Respondents'!BT14-'All Respondents'!BT13</f>
        <v>-1.999999999999999E-2</v>
      </c>
      <c r="BT13" s="18">
        <f>'All Respondents'!BU14-'All Respondents'!BU13</f>
        <v>4.0000000000000036E-2</v>
      </c>
      <c r="BU13" s="19">
        <f>'All Respondents'!BV14-'All Respondents'!BV13</f>
        <v>0</v>
      </c>
      <c r="BV13" s="178">
        <f>'All Respondents'!BW14-'All Respondents'!BW13</f>
        <v>0</v>
      </c>
      <c r="BW13" s="178">
        <f>'All Respondents'!BX14-'All Respondents'!BX13</f>
        <v>0</v>
      </c>
      <c r="BX13" s="178">
        <f>'All Respondents'!BY14-'All Respondents'!BY13</f>
        <v>0</v>
      </c>
      <c r="BY13" s="177">
        <f>'All Respondents'!BZ14-'All Respondents'!BZ13</f>
        <v>-4.0000000000000008E-2</v>
      </c>
      <c r="BZ13" s="178">
        <f>'All Respondents'!CA14-'All Respondents'!CA13</f>
        <v>0</v>
      </c>
      <c r="CA13" s="33">
        <f>'All Respondents'!CB14-'All Respondents'!CB13</f>
        <v>-4.0000000000000036E-2</v>
      </c>
      <c r="CB13" s="32">
        <f>'All Respondents'!CC14-'All Respondents'!CC13</f>
        <v>1.0000000000000009E-2</v>
      </c>
      <c r="CC13" s="178">
        <f>'All Respondents'!CD14-'All Respondents'!CD13</f>
        <v>4.0000000000000008E-2</v>
      </c>
      <c r="CD13" s="178">
        <f>'All Respondents'!CE14-'All Respondents'!CE13</f>
        <v>-0.03</v>
      </c>
      <c r="CE13" s="179">
        <f>'All Respondents'!CF14-'All Respondents'!CF13</f>
        <v>0</v>
      </c>
      <c r="CF13" s="178">
        <f>'All Respondents'!CG14-'All Respondents'!CG13</f>
        <v>9.999999999999995E-3</v>
      </c>
      <c r="CG13" s="178">
        <f>'All Respondents'!CH14-'All Respondents'!CH13</f>
        <v>3.9999999999999994E-2</v>
      </c>
      <c r="CH13" s="178">
        <f>'All Respondents'!CI14-'All Respondents'!CI13</f>
        <v>-9.9999999999999811E-3</v>
      </c>
      <c r="CI13" s="178">
        <f>'All Respondents'!CJ14-'All Respondents'!CJ13</f>
        <v>0</v>
      </c>
      <c r="CJ13" s="177">
        <f>'All Respondents'!CK14-'All Respondents'!CK13</f>
        <v>9.999999999999995E-3</v>
      </c>
      <c r="CK13" s="178">
        <f>'All Respondents'!CL14-'All Respondents'!CL13</f>
        <v>1.999999999999999E-2</v>
      </c>
      <c r="CL13" s="33">
        <f>'All Respondents'!CM14-'All Respondents'!CM13</f>
        <v>0.03</v>
      </c>
      <c r="CM13" s="32">
        <f>'All Respondents'!CN14-'All Respondents'!CN13</f>
        <v>-1.0000000000000009E-2</v>
      </c>
      <c r="CN13" s="178">
        <f>'All Respondents'!CO14-'All Respondents'!CO13</f>
        <v>-9.9999999999999811E-3</v>
      </c>
      <c r="CO13" s="178">
        <f>'All Respondents'!CP14-'All Respondents'!CP13</f>
        <v>0</v>
      </c>
      <c r="CP13" s="179">
        <f>'All Respondents'!CQ14-'All Respondents'!CQ13</f>
        <v>-4.0000000000000036E-2</v>
      </c>
      <c r="CQ13" s="22"/>
      <c r="CR13" s="22"/>
      <c r="CS13" s="22"/>
      <c r="CT13" s="22"/>
      <c r="CU13" s="22"/>
      <c r="CV13" s="177"/>
      <c r="CW13" s="178"/>
      <c r="CX13" s="178"/>
      <c r="CY13" s="178"/>
      <c r="CZ13" s="179"/>
      <c r="DA13" s="178">
        <f>'All Respondents'!DB14-'All Respondents'!DB13</f>
        <v>-1.0000000000000009E-2</v>
      </c>
      <c r="DB13" s="178">
        <f>'All Respondents'!DC14-'All Respondents'!DC13</f>
        <v>1.0000000000000009E-2</v>
      </c>
      <c r="DC13" s="177"/>
      <c r="DD13" s="179"/>
      <c r="DE13" s="178">
        <f>'All Respondents'!DF14-'All Respondents'!DF13</f>
        <v>0</v>
      </c>
      <c r="DF13" s="178">
        <f>'All Respondents'!DG14-'All Respondents'!DG13</f>
        <v>-0.03</v>
      </c>
      <c r="DG13" s="32">
        <f>'All Respondents'!DH14-'All Respondents'!DH13</f>
        <v>-3.0000000000000027E-2</v>
      </c>
      <c r="DH13" s="178">
        <f>'All Respondents'!DI14-'All Respondents'!DI13</f>
        <v>1.0000000000000009E-2</v>
      </c>
      <c r="DI13" s="33">
        <f>'All Respondents'!DJ14-'All Respondents'!DJ13</f>
        <v>1.0000000000000009E-2</v>
      </c>
      <c r="DJ13" s="178">
        <f>'All Respondents'!DK14-'All Respondents'!DK13</f>
        <v>0</v>
      </c>
      <c r="DK13" s="178">
        <f>'All Respondents'!DL14-'All Respondents'!DL13</f>
        <v>9.999999999999995E-3</v>
      </c>
      <c r="DL13" s="177"/>
      <c r="DM13" s="179"/>
      <c r="DN13" s="178"/>
      <c r="DO13" s="178"/>
      <c r="DP13" s="178"/>
      <c r="DQ13" s="178"/>
      <c r="DR13" s="179"/>
    </row>
    <row r="14" spans="1:122" x14ac:dyDescent="0.25">
      <c r="A14" s="56" t="s">
        <v>111</v>
      </c>
      <c r="B14" s="191">
        <f>'All Respondents'!B15-'All Respondents'!B14</f>
        <v>0.70000000000000284</v>
      </c>
      <c r="C14" s="191">
        <f>'All Respondents'!D15-'All Respondents'!D14</f>
        <v>-1.6000000000000085</v>
      </c>
      <c r="D14" s="177">
        <f>'All Respondents'!E15-'All Respondents'!E14</f>
        <v>-5.0000000000000017E-2</v>
      </c>
      <c r="E14" s="178">
        <f>'All Respondents'!F15-'All Respondents'!F14</f>
        <v>0.06</v>
      </c>
      <c r="F14" s="178">
        <f>'All Respondents'!G15-'All Respondents'!G14</f>
        <v>0</v>
      </c>
      <c r="G14" s="179">
        <f>'All Respondents'!H15-'All Respondents'!H14</f>
        <v>-0.11000000000000001</v>
      </c>
      <c r="H14" s="59">
        <f>'All Respondents'!I15-'All Respondents'!I14</f>
        <v>-1.0000000000000286E-4</v>
      </c>
      <c r="I14" s="42">
        <f>'All Respondents'!J15-'All Respondents'!J14</f>
        <v>-5.2999999999999992E-3</v>
      </c>
      <c r="J14" s="154">
        <f>'All Respondents'!K15-'All Respondents'!K14</f>
        <v>-1.1117000000000004E-2</v>
      </c>
      <c r="K14" s="18">
        <f>'All Respondents'!L15-'All Respondents'!L14</f>
        <v>-9.9999999999999978E-2</v>
      </c>
      <c r="L14" s="18">
        <f>'All Respondents'!M15-'All Respondents'!M14</f>
        <v>2.0000000000000004E-2</v>
      </c>
      <c r="M14" s="18">
        <f>'All Respondents'!N15-'All Respondents'!N14</f>
        <v>8.9999999999999969E-2</v>
      </c>
      <c r="N14" s="18">
        <f>'All Respondents'!O15-'All Respondents'!O14</f>
        <v>0.12</v>
      </c>
      <c r="O14" s="232"/>
      <c r="P14" s="257"/>
      <c r="Q14" s="177">
        <f>'All Respondents'!R15-'All Respondents'!R14</f>
        <v>-9.9999999999999534E-3</v>
      </c>
      <c r="R14" s="178">
        <f>'All Respondents'!S15-'All Respondents'!S14</f>
        <v>2.0000000000000018E-2</v>
      </c>
      <c r="S14" s="32">
        <f>'All Respondents'!T15-'All Respondents'!T14</f>
        <v>1.000000000000012E-2</v>
      </c>
      <c r="T14" s="178">
        <f>'All Respondents'!U15-'All Respondents'!U14</f>
        <v>-0.03</v>
      </c>
      <c r="U14" s="178">
        <f>'All Respondents'!V15-'All Respondents'!V14</f>
        <v>2.0000000000000018E-2</v>
      </c>
      <c r="V14" s="32">
        <f>'All Respondents'!W15-'All Respondents'!W14</f>
        <v>-9.9999999999999534E-3</v>
      </c>
      <c r="W14" s="179">
        <f>'All Respondents'!X15-'All Respondents'!X14</f>
        <v>2.0000000000000073E-2</v>
      </c>
      <c r="X14" s="79"/>
      <c r="AB14" s="80"/>
      <c r="AC14" s="79"/>
      <c r="AG14" s="80"/>
      <c r="AH14" s="177">
        <f>'All Respondents'!AI15-'All Respondents'!AI14</f>
        <v>-9.9999999999999985E-3</v>
      </c>
      <c r="AI14" s="178">
        <f>'All Respondents'!AJ15-'All Respondents'!AJ14</f>
        <v>9.999999999999995E-3</v>
      </c>
      <c r="AJ14" s="33">
        <f>'All Respondents'!AK15-'All Respondents'!AK14</f>
        <v>0</v>
      </c>
      <c r="AK14" s="178">
        <f>'All Respondents'!AL15-'All Respondents'!AL14</f>
        <v>-0.06</v>
      </c>
      <c r="AL14" s="178">
        <f>'All Respondents'!AM15-'All Respondents'!AM14</f>
        <v>8.0000000000000071E-2</v>
      </c>
      <c r="AM14" s="33">
        <f>'All Respondents'!AN15-'All Respondents'!AN14</f>
        <v>2.0000000000000129E-2</v>
      </c>
      <c r="AN14" s="179">
        <f>'All Respondents'!AO15-'All Respondents'!AO14</f>
        <v>-2.0000000000000129E-2</v>
      </c>
      <c r="AO14" s="79"/>
      <c r="AS14" s="80"/>
      <c r="AT14" s="79"/>
      <c r="AX14" s="80"/>
      <c r="AY14" s="178">
        <f>'All Respondents'!AZ15-'All Respondents'!AZ14</f>
        <v>-2.0000000000000018E-2</v>
      </c>
      <c r="AZ14" s="178">
        <f>'All Respondents'!BA15-'All Respondents'!BA14</f>
        <v>1.9999999999999997E-2</v>
      </c>
      <c r="BA14" s="178">
        <f>'All Respondents'!BB15-'All Respondents'!BB14</f>
        <v>2.0000000000000018E-2</v>
      </c>
      <c r="BB14" s="178">
        <f>'All Respondents'!BC15-'All Respondents'!BC14</f>
        <v>-4.0000000000000036E-2</v>
      </c>
      <c r="BC14" s="113">
        <f>'All Respondents'!BD15-'All Respondents'!BD14</f>
        <v>1.6200000000000034E-3</v>
      </c>
      <c r="BD14" s="178">
        <f>'All Respondents'!BE15-'All Respondents'!BE14</f>
        <v>-1.0000000000000009E-2</v>
      </c>
      <c r="BE14" s="178">
        <f>'All Respondents'!BF15-'All Respondents'!BF14</f>
        <v>2.0000000000000018E-2</v>
      </c>
      <c r="BF14" s="178">
        <f>'All Respondents'!BG15-'All Respondents'!BG14</f>
        <v>-3.0000000000000027E-2</v>
      </c>
      <c r="BG14" s="177">
        <f>'All Respondents'!BH15-'All Respondents'!BH14</f>
        <v>-3.999999999999998E-2</v>
      </c>
      <c r="BH14" s="178">
        <f>'All Respondents'!BI15-'All Respondents'!BI14</f>
        <v>6.0000000000000053E-2</v>
      </c>
      <c r="BI14" s="179">
        <f>'All Respondents'!BJ15-'All Respondents'!BJ14</f>
        <v>-0.10000000000000003</v>
      </c>
      <c r="BJ14" s="54">
        <f>'All Respondents'!BK15-'All Respondents'!BK14</f>
        <v>0</v>
      </c>
      <c r="BK14" s="54">
        <f>'All Respondents'!BL15-'All Respondents'!BL14</f>
        <v>0</v>
      </c>
      <c r="BL14" s="34">
        <f>'All Respondents'!BM15-'All Respondents'!BM14</f>
        <v>0</v>
      </c>
      <c r="BM14" s="35">
        <f>'All Respondents'!BN15-'All Respondents'!BN14</f>
        <v>0</v>
      </c>
      <c r="BN14" s="54">
        <f>'All Respondents'!BO15-'All Respondents'!BO14</f>
        <v>0</v>
      </c>
      <c r="BO14" s="54">
        <f>'All Respondents'!BP15-'All Respondents'!BP14</f>
        <v>-9.999999999999995E-3</v>
      </c>
      <c r="BP14" s="33">
        <f>'All Respondents'!BQ15-'All Respondents'!BQ14</f>
        <v>-9.9999999999999811E-3</v>
      </c>
      <c r="BQ14" s="178">
        <f>'All Respondents'!BR15-'All Respondents'!BR14</f>
        <v>9.9999999999999811E-3</v>
      </c>
      <c r="BR14" s="17">
        <f>'All Respondents'!BS15-'All Respondents'!BS14</f>
        <v>0</v>
      </c>
      <c r="BS14" s="18">
        <f>'All Respondents'!BT15-'All Respondents'!BT14</f>
        <v>1.0000000000000009E-2</v>
      </c>
      <c r="BT14" s="18">
        <f>'All Respondents'!BU15-'All Respondents'!BU14</f>
        <v>1.0000000000000009E-2</v>
      </c>
      <c r="BU14" s="19">
        <f>'All Respondents'!BV15-'All Respondents'!BV14</f>
        <v>-1.0000000000000009E-2</v>
      </c>
      <c r="BV14" s="178">
        <f>'All Respondents'!BW15-'All Respondents'!BW14</f>
        <v>-4.0000000000000036E-2</v>
      </c>
      <c r="BW14" s="178">
        <f>'All Respondents'!BX15-'All Respondents'!BX14</f>
        <v>2.0000000000000018E-2</v>
      </c>
      <c r="BX14" s="178">
        <f>'All Respondents'!BY15-'All Respondents'!BY14</f>
        <v>6.0000000000000053E-2</v>
      </c>
      <c r="BY14" s="177">
        <f>'All Respondents'!BZ15-'All Respondents'!BZ14</f>
        <v>0.06</v>
      </c>
      <c r="BZ14" s="178">
        <f>'All Respondents'!CA15-'All Respondents'!CA14</f>
        <v>-9.999999999999995E-3</v>
      </c>
      <c r="CA14" s="33">
        <f>'All Respondents'!CB15-'All Respondents'!CB14</f>
        <v>5.0000000000000044E-2</v>
      </c>
      <c r="CB14" s="32">
        <f>'All Respondents'!CC15-'All Respondents'!CC14</f>
        <v>-2.0000000000000018E-2</v>
      </c>
      <c r="CC14" s="178">
        <f>'All Respondents'!CD15-'All Respondents'!CD14</f>
        <v>-0.03</v>
      </c>
      <c r="CD14" s="178">
        <f>'All Respondents'!CE15-'All Respondents'!CE14</f>
        <v>-1.0000000000000009E-2</v>
      </c>
      <c r="CE14" s="179">
        <f>'All Respondents'!CF15-'All Respondents'!CF14</f>
        <v>1.9999999999999962E-2</v>
      </c>
      <c r="CF14" s="178">
        <f>'All Respondents'!CG15-'All Respondents'!CG14</f>
        <v>-9.999999999999995E-3</v>
      </c>
      <c r="CG14" s="178">
        <f>'All Respondents'!CH15-'All Respondents'!CH14</f>
        <v>-0.03</v>
      </c>
      <c r="CH14" s="178">
        <f>'All Respondents'!CI15-'All Respondents'!CI14</f>
        <v>0</v>
      </c>
      <c r="CI14" s="178">
        <f>'All Respondents'!CJ15-'All Respondents'!CJ14</f>
        <v>0</v>
      </c>
      <c r="CJ14" s="177">
        <f>'All Respondents'!CK15-'All Respondents'!CK14</f>
        <v>-9.999999999999995E-3</v>
      </c>
      <c r="CK14" s="178">
        <f>'All Respondents'!CL15-'All Respondents'!CL14</f>
        <v>-1.999999999999999E-2</v>
      </c>
      <c r="CL14" s="33">
        <f>'All Respondents'!CM15-'All Respondents'!CM14</f>
        <v>-0.03</v>
      </c>
      <c r="CM14" s="32">
        <f>'All Respondents'!CN15-'All Respondents'!CN14</f>
        <v>1.0000000000000009E-2</v>
      </c>
      <c r="CN14" s="178">
        <f>'All Respondents'!CO15-'All Respondents'!CO14</f>
        <v>-2.0000000000000018E-2</v>
      </c>
      <c r="CO14" s="178">
        <f>'All Respondents'!CP15-'All Respondents'!CP14</f>
        <v>3.0000000000000027E-2</v>
      </c>
      <c r="CP14" s="179">
        <f>'All Respondents'!CQ15-'All Respondents'!CQ14</f>
        <v>4.0000000000000036E-2</v>
      </c>
      <c r="CQ14" s="22"/>
      <c r="CR14" s="22"/>
      <c r="CS14" s="22"/>
      <c r="CT14" s="22"/>
      <c r="CU14" s="22"/>
      <c r="CV14" s="177"/>
      <c r="CW14" s="178"/>
      <c r="CX14" s="178"/>
      <c r="CY14" s="178"/>
      <c r="CZ14" s="179"/>
      <c r="DA14" s="178">
        <f>'All Respondents'!DB15-'All Respondents'!DB14</f>
        <v>2.0000000000000018E-2</v>
      </c>
      <c r="DB14" s="178">
        <f>'All Respondents'!DC15-'All Respondents'!DC14</f>
        <v>-3.0000000000000027E-2</v>
      </c>
      <c r="DC14" s="177"/>
      <c r="DD14" s="179"/>
      <c r="DE14" s="178">
        <f>'All Respondents'!DF15-'All Respondents'!DF14</f>
        <v>0</v>
      </c>
      <c r="DF14" s="178">
        <f>'All Respondents'!DG15-'All Respondents'!DG14</f>
        <v>-9.9999999999999811E-3</v>
      </c>
      <c r="DG14" s="32">
        <f>'All Respondents'!DH15-'All Respondents'!DH14</f>
        <v>-1.0000000000000009E-2</v>
      </c>
      <c r="DH14" s="178">
        <f>'All Respondents'!DI15-'All Respondents'!DI14</f>
        <v>1.999999999999999E-2</v>
      </c>
      <c r="DI14" s="33">
        <f>'All Respondents'!DJ15-'All Respondents'!DJ14</f>
        <v>-2.0000000000000018E-2</v>
      </c>
      <c r="DJ14" s="178">
        <f>'All Respondents'!DK15-'All Respondents'!DK14</f>
        <v>-2.0000000000000004E-2</v>
      </c>
      <c r="DK14" s="178">
        <f>'All Respondents'!DL15-'All Respondents'!DL14</f>
        <v>0</v>
      </c>
      <c r="DL14" s="177"/>
      <c r="DM14" s="179"/>
      <c r="DN14" s="178"/>
      <c r="DO14" s="178"/>
      <c r="DP14" s="178"/>
      <c r="DQ14" s="178"/>
      <c r="DR14" s="179"/>
    </row>
    <row r="15" spans="1:122" x14ac:dyDescent="0.25">
      <c r="A15" s="56" t="s">
        <v>112</v>
      </c>
      <c r="B15" s="191">
        <f>'All Respondents'!B16-'All Respondents'!B15</f>
        <v>-1</v>
      </c>
      <c r="C15" s="191">
        <f>'All Respondents'!D16-'All Respondents'!D15</f>
        <v>0.20000000000000284</v>
      </c>
      <c r="D15" s="177">
        <f>'All Respondents'!E16-'All Respondents'!E15</f>
        <v>0</v>
      </c>
      <c r="E15" s="178">
        <f>'All Respondents'!F16-'All Respondents'!F15</f>
        <v>0</v>
      </c>
      <c r="F15" s="178">
        <f>'All Respondents'!G16-'All Respondents'!G15</f>
        <v>-1.0000000000000009E-2</v>
      </c>
      <c r="G15" s="179">
        <f>'All Respondents'!H16-'All Respondents'!H15</f>
        <v>0</v>
      </c>
      <c r="H15" s="59">
        <f>'All Respondents'!I16-'All Respondents'!I15</f>
        <v>-1.319999999999999E-2</v>
      </c>
      <c r="I15" s="42">
        <f>'All Respondents'!J16-'All Respondents'!J15</f>
        <v>2.2000000000000075E-3</v>
      </c>
      <c r="J15" s="154">
        <f>'All Respondents'!K16-'All Respondents'!K15</f>
        <v>-2.8159999999999939E-3</v>
      </c>
      <c r="K15" s="18">
        <f>'All Respondents'!L16-'All Respondents'!L15</f>
        <v>8.0000000000000016E-2</v>
      </c>
      <c r="L15" s="18">
        <f>'All Respondents'!M16-'All Respondents'!M15</f>
        <v>9.999999999999995E-3</v>
      </c>
      <c r="M15" s="18">
        <f>'All Respondents'!N16-'All Respondents'!N15</f>
        <v>-8.9999999999999969E-2</v>
      </c>
      <c r="N15" s="18">
        <f>'All Respondents'!O16-'All Respondents'!O15</f>
        <v>-7.0000000000000007E-2</v>
      </c>
      <c r="O15" s="232"/>
      <c r="P15" s="257"/>
      <c r="Q15" s="177">
        <f>'All Respondents'!R16-'All Respondents'!R15</f>
        <v>-5.0000000000000044E-2</v>
      </c>
      <c r="R15" s="178">
        <f>'All Respondents'!S16-'All Respondents'!S15</f>
        <v>4.9999999999999989E-2</v>
      </c>
      <c r="S15" s="32">
        <f>'All Respondents'!T16-'All Respondents'!T15</f>
        <v>0</v>
      </c>
      <c r="T15" s="178">
        <f>'All Respondents'!U16-'All Respondents'!U15</f>
        <v>1.0000000000000009E-2</v>
      </c>
      <c r="U15" s="178">
        <f>'All Respondents'!V16-'All Respondents'!V15</f>
        <v>0</v>
      </c>
      <c r="V15" s="32">
        <f>'All Respondents'!W16-'All Respondents'!W15</f>
        <v>1.0000000000000009E-2</v>
      </c>
      <c r="W15" s="179">
        <f>'All Respondents'!X16-'All Respondents'!X15</f>
        <v>-1.000000000000012E-2</v>
      </c>
      <c r="X15" s="79"/>
      <c r="AB15" s="80"/>
      <c r="AC15" s="79"/>
      <c r="AG15" s="80"/>
      <c r="AH15" s="177">
        <f>'All Respondents'!AI16-'All Respondents'!AI15</f>
        <v>9.9999999999999985E-3</v>
      </c>
      <c r="AI15" s="178">
        <f>'All Respondents'!AJ16-'All Respondents'!AJ15</f>
        <v>0</v>
      </c>
      <c r="AJ15" s="33">
        <f>'All Respondents'!AK16-'All Respondents'!AK15</f>
        <v>9.999999999999995E-3</v>
      </c>
      <c r="AK15" s="178">
        <f>'All Respondents'!AL16-'All Respondents'!AL15</f>
        <v>0</v>
      </c>
      <c r="AL15" s="178">
        <f>'All Respondents'!AM16-'All Respondents'!AM15</f>
        <v>-1.0000000000000009E-2</v>
      </c>
      <c r="AM15" s="33">
        <f>'All Respondents'!AN16-'All Respondents'!AN15</f>
        <v>-1.0000000000000009E-2</v>
      </c>
      <c r="AN15" s="179">
        <f>'All Respondents'!AO16-'All Respondents'!AO15</f>
        <v>2.0000000000000018E-2</v>
      </c>
      <c r="AO15" s="79"/>
      <c r="AS15" s="80"/>
      <c r="AT15" s="79"/>
      <c r="AX15" s="80"/>
      <c r="AY15" s="178">
        <f>'All Respondents'!AZ16-'All Respondents'!AZ15</f>
        <v>2.9999999999999971E-2</v>
      </c>
      <c r="AZ15" s="178">
        <f>'All Respondents'!BA16-'All Respondents'!BA15</f>
        <v>0</v>
      </c>
      <c r="BA15" s="178">
        <f>'All Respondents'!BB16-'All Respondents'!BB15</f>
        <v>-2.0000000000000018E-2</v>
      </c>
      <c r="BB15" s="178">
        <f>'All Respondents'!BC16-'All Respondents'!BC15</f>
        <v>2.9999999999999971E-2</v>
      </c>
      <c r="BC15" s="113">
        <f>'All Respondents'!BD16-'All Respondents'!BD15</f>
        <v>-2.1270000000000039E-3</v>
      </c>
      <c r="BD15" s="178">
        <f>'All Respondents'!BE16-'All Respondents'!BE15</f>
        <v>-3.0000000000000027E-2</v>
      </c>
      <c r="BE15" s="178">
        <f>'All Respondents'!BF16-'All Respondents'!BF15</f>
        <v>1.0000000000000009E-2</v>
      </c>
      <c r="BF15" s="178">
        <f>'All Respondents'!BG16-'All Respondents'!BG15</f>
        <v>-4.0000000000000036E-2</v>
      </c>
      <c r="BG15" s="177">
        <f>'All Respondents'!BH16-'All Respondents'!BH15</f>
        <v>-0.03</v>
      </c>
      <c r="BH15" s="178">
        <f>'All Respondents'!BI16-'All Respondents'!BI15</f>
        <v>3.9999999999999925E-2</v>
      </c>
      <c r="BI15" s="179">
        <f>'All Respondents'!BJ16-'All Respondents'!BJ15</f>
        <v>-6.9999999999999951E-2</v>
      </c>
      <c r="BJ15" s="54">
        <f>'All Respondents'!BK16-'All Respondents'!BK15</f>
        <v>-1.0000000000000009E-2</v>
      </c>
      <c r="BK15" s="54">
        <f>'All Respondents'!BL16-'All Respondents'!BL15</f>
        <v>-1.0000000000000009E-2</v>
      </c>
      <c r="BL15" s="34">
        <f>'All Respondents'!BM16-'All Respondents'!BM15</f>
        <v>-2.0000000000000018E-2</v>
      </c>
      <c r="BM15" s="35">
        <f>'All Respondents'!BN16-'All Respondents'!BN15</f>
        <v>-1.0000000000000009E-2</v>
      </c>
      <c r="BN15" s="54">
        <f>'All Respondents'!BO16-'All Respondents'!BO15</f>
        <v>3.0000000000000013E-2</v>
      </c>
      <c r="BO15" s="54">
        <f>'All Respondents'!BP16-'All Respondents'!BP15</f>
        <v>2.0000000000000004E-2</v>
      </c>
      <c r="BP15" s="33">
        <f>'All Respondents'!BQ16-'All Respondents'!BQ15</f>
        <v>5.0000000000000017E-2</v>
      </c>
      <c r="BQ15" s="178">
        <f>'All Respondents'!BR16-'All Respondents'!BR15</f>
        <v>-7.0000000000000034E-2</v>
      </c>
      <c r="BR15" s="17">
        <f>'All Respondents'!BS16-'All Respondents'!BS15</f>
        <v>-9.9999999999999811E-3</v>
      </c>
      <c r="BS15" s="18">
        <f>'All Respondents'!BT16-'All Respondents'!BT15</f>
        <v>9.9999999999999811E-3</v>
      </c>
      <c r="BT15" s="18">
        <f>'All Respondents'!BU16-'All Respondents'!BU15</f>
        <v>-2.0000000000000018E-2</v>
      </c>
      <c r="BU15" s="19">
        <f>'All Respondents'!BV16-'All Respondents'!BV15</f>
        <v>-1.9999999999999962E-2</v>
      </c>
      <c r="BV15" s="178">
        <f>'All Respondents'!BW16-'All Respondents'!BW15</f>
        <v>4.0000000000000036E-2</v>
      </c>
      <c r="BW15" s="178">
        <f>'All Respondents'!BX16-'All Respondents'!BX15</f>
        <v>-2.0000000000000018E-2</v>
      </c>
      <c r="BX15" s="178">
        <f>'All Respondents'!BY16-'All Respondents'!BY15</f>
        <v>-6.0000000000000053E-2</v>
      </c>
      <c r="BY15" s="177">
        <f>'All Respondents'!BZ16-'All Respondents'!BZ15</f>
        <v>-3.999999999999998E-2</v>
      </c>
      <c r="BZ15" s="178">
        <f>'All Respondents'!CA16-'All Respondents'!CA15</f>
        <v>4.0000000000000008E-2</v>
      </c>
      <c r="CA15" s="33">
        <f>'All Respondents'!CB16-'All Respondents'!CB15</f>
        <v>0</v>
      </c>
      <c r="CB15" s="32">
        <f>'All Respondents'!CC16-'All Respondents'!CC15</f>
        <v>1.0000000000000009E-2</v>
      </c>
      <c r="CC15" s="178">
        <f>'All Respondents'!CD16-'All Respondents'!CD15</f>
        <v>-2.0000000000000018E-2</v>
      </c>
      <c r="CD15" s="178">
        <f>'All Respondents'!CE16-'All Respondents'!CE15</f>
        <v>0</v>
      </c>
      <c r="CE15" s="179">
        <f>'All Respondents'!CF16-'All Respondents'!CF15</f>
        <v>3.0000000000000027E-2</v>
      </c>
      <c r="CF15" s="178">
        <f>'All Respondents'!CG16-'All Respondents'!CG15</f>
        <v>9.999999999999995E-3</v>
      </c>
      <c r="CG15" s="178">
        <f>'All Respondents'!CH16-'All Respondents'!CH15</f>
        <v>0</v>
      </c>
      <c r="CH15" s="178">
        <f>'All Respondents'!CI16-'All Respondents'!CI15</f>
        <v>1.999999999999999E-2</v>
      </c>
      <c r="CI15" s="178">
        <f>'All Respondents'!CJ16-'All Respondents'!CJ15</f>
        <v>-1.9999999999999907E-2</v>
      </c>
      <c r="CJ15" s="177">
        <f>'All Respondents'!CK16-'All Respondents'!CK15</f>
        <v>9.999999999999995E-3</v>
      </c>
      <c r="CK15" s="178">
        <f>'All Respondents'!CL16-'All Respondents'!CL15</f>
        <v>-2.0000000000000018E-2</v>
      </c>
      <c r="CL15" s="33">
        <f>'All Respondents'!CM16-'All Respondents'!CM15</f>
        <v>-1.0000000000000037E-2</v>
      </c>
      <c r="CM15" s="32">
        <f>'All Respondents'!CN16-'All Respondents'!CN15</f>
        <v>1.0000000000000009E-2</v>
      </c>
      <c r="CN15" s="178">
        <f>'All Respondents'!CO16-'All Respondents'!CO15</f>
        <v>5.0000000000000017E-2</v>
      </c>
      <c r="CO15" s="178">
        <f>'All Respondents'!CP16-'All Respondents'!CP15</f>
        <v>-4.0000000000000036E-2</v>
      </c>
      <c r="CP15" s="179">
        <f>'All Respondents'!CQ16-'All Respondents'!CQ15</f>
        <v>2.0000000000000018E-2</v>
      </c>
      <c r="CQ15" s="22"/>
      <c r="CR15" s="22"/>
      <c r="CS15" s="22"/>
      <c r="CT15" s="22"/>
      <c r="CU15" s="22"/>
      <c r="CV15" s="177"/>
      <c r="CW15" s="178"/>
      <c r="CX15" s="178"/>
      <c r="CY15" s="178"/>
      <c r="CZ15" s="179"/>
      <c r="DA15" s="178">
        <f>'All Respondents'!DB16-'All Respondents'!DB15</f>
        <v>-2.0000000000000018E-2</v>
      </c>
      <c r="DB15" s="178">
        <f>'All Respondents'!DC16-'All Respondents'!DC15</f>
        <v>2.0000000000000018E-2</v>
      </c>
      <c r="DC15" s="177"/>
      <c r="DD15" s="179"/>
      <c r="DE15" s="178">
        <f>'All Respondents'!DF16-'All Respondents'!DF15</f>
        <v>2.0000000000000018E-2</v>
      </c>
      <c r="DF15" s="178">
        <f>'All Respondents'!DG16-'All Respondents'!DG15</f>
        <v>9.9999999999999811E-3</v>
      </c>
      <c r="DG15" s="32">
        <f>'All Respondents'!DH16-'All Respondents'!DH15</f>
        <v>3.0000000000000027E-2</v>
      </c>
      <c r="DH15" s="178">
        <f>'All Respondents'!DI16-'All Respondents'!DI15</f>
        <v>-1.999999999999999E-2</v>
      </c>
      <c r="DI15" s="33">
        <f>'All Respondents'!DJ16-'All Respondents'!DJ15</f>
        <v>2.0000000000000018E-2</v>
      </c>
      <c r="DJ15" s="178">
        <f>'All Respondents'!DK16-'All Respondents'!DK15</f>
        <v>0</v>
      </c>
      <c r="DK15" s="178">
        <f>'All Respondents'!DL16-'All Respondents'!DL15</f>
        <v>2.0000000000000004E-2</v>
      </c>
      <c r="DL15" s="177"/>
      <c r="DM15" s="179"/>
      <c r="DN15" s="178"/>
      <c r="DO15" s="178"/>
      <c r="DP15" s="178"/>
      <c r="DQ15" s="178"/>
      <c r="DR15" s="179"/>
    </row>
    <row r="16" spans="1:122" x14ac:dyDescent="0.25">
      <c r="A16" s="56" t="s">
        <v>113</v>
      </c>
      <c r="B16" s="191">
        <f>'All Respondents'!B17-'All Respondents'!B16</f>
        <v>-0.70000000000000284</v>
      </c>
      <c r="C16" s="191">
        <f>'All Respondents'!D17-'All Respondents'!D16</f>
        <v>-1</v>
      </c>
      <c r="D16" s="177">
        <f>'All Respondents'!E17-'All Respondents'!E16</f>
        <v>-1.0000000000000009E-2</v>
      </c>
      <c r="E16" s="178">
        <f>'All Respondents'!F17-'All Respondents'!F16</f>
        <v>2.0000000000000018E-2</v>
      </c>
      <c r="F16" s="178">
        <f>'All Respondents'!G17-'All Respondents'!G16</f>
        <v>1.0000000000000009E-2</v>
      </c>
      <c r="G16" s="179">
        <f>'All Respondents'!H17-'All Respondents'!H16</f>
        <v>-3.0000000000000027E-2</v>
      </c>
      <c r="H16" s="59">
        <f>'All Respondents'!I17-'All Respondents'!I16</f>
        <v>1.1999999999999997E-2</v>
      </c>
      <c r="I16" s="42">
        <f>'All Respondents'!J17-'All Respondents'!J16</f>
        <v>6.0000000000000331E-4</v>
      </c>
      <c r="J16" s="154">
        <f>'All Respondents'!K17-'All Respondents'!K16</f>
        <v>4.0899999999999444E-4</v>
      </c>
      <c r="K16" s="18">
        <f>'All Respondents'!L17-'All Respondents'!L16</f>
        <v>0</v>
      </c>
      <c r="L16" s="18">
        <f>'All Respondents'!M17-'All Respondents'!M16</f>
        <v>1.0000000000000009E-2</v>
      </c>
      <c r="M16" s="18">
        <f>'All Respondents'!N17-'All Respondents'!N16</f>
        <v>9.9999999999999534E-3</v>
      </c>
      <c r="N16" s="18">
        <f>'All Respondents'!O17-'All Respondents'!O16</f>
        <v>1.0000000000000009E-2</v>
      </c>
      <c r="O16" s="232"/>
      <c r="P16" s="257"/>
      <c r="Q16" s="177">
        <f>'All Respondents'!R17-'All Respondents'!R16</f>
        <v>4.0000000000000036E-2</v>
      </c>
      <c r="R16" s="178">
        <f>'All Respondents'!S17-'All Respondents'!S16</f>
        <v>-3.0000000000000027E-2</v>
      </c>
      <c r="S16" s="32">
        <f>'All Respondents'!T17-'All Respondents'!T16</f>
        <v>1.0000000000000009E-2</v>
      </c>
      <c r="T16" s="178">
        <f>'All Respondents'!U17-'All Respondents'!U16</f>
        <v>1.0000000000000009E-2</v>
      </c>
      <c r="U16" s="178">
        <f>'All Respondents'!V17-'All Respondents'!V16</f>
        <v>-2.0000000000000018E-2</v>
      </c>
      <c r="V16" s="32">
        <f>'All Respondents'!W17-'All Respondents'!W16</f>
        <v>-1.0000000000000009E-2</v>
      </c>
      <c r="W16" s="179">
        <f>'All Respondents'!X17-'All Respondents'!X16</f>
        <v>2.0000000000000018E-2</v>
      </c>
      <c r="X16" s="79"/>
      <c r="AB16" s="80"/>
      <c r="AC16" s="79"/>
      <c r="AG16" s="80"/>
      <c r="AH16" s="177">
        <f>'All Respondents'!AI17-'All Respondents'!AI16</f>
        <v>-1.9999999999999997E-2</v>
      </c>
      <c r="AI16" s="178">
        <f>'All Respondents'!AJ17-'All Respondents'!AJ16</f>
        <v>-9.999999999999995E-3</v>
      </c>
      <c r="AJ16" s="33">
        <f>'All Respondents'!AK17-'All Respondents'!AK16</f>
        <v>-0.03</v>
      </c>
      <c r="AK16" s="178">
        <f>'All Respondents'!AL17-'All Respondents'!AL16</f>
        <v>3.999999999999998E-2</v>
      </c>
      <c r="AL16" s="178">
        <f>'All Respondents'!AM17-'All Respondents'!AM16</f>
        <v>-3.0000000000000027E-2</v>
      </c>
      <c r="AM16" s="33">
        <f>'All Respondents'!AN17-'All Respondents'!AN16</f>
        <v>9.9999999999998979E-3</v>
      </c>
      <c r="AN16" s="179">
        <f>'All Respondents'!AO17-'All Respondents'!AO16</f>
        <v>-3.9999999999999925E-2</v>
      </c>
      <c r="AO16" s="79"/>
      <c r="AS16" s="80"/>
      <c r="AT16" s="79"/>
      <c r="AX16" s="80"/>
      <c r="AY16" s="178">
        <f>'All Respondents'!AZ17-'All Respondents'!AZ16</f>
        <v>1.0000000000000009E-2</v>
      </c>
      <c r="AZ16" s="178">
        <f>'All Respondents'!BA17-'All Respondents'!BA16</f>
        <v>0</v>
      </c>
      <c r="BA16" s="178">
        <f>'All Respondents'!BB17-'All Respondents'!BB16</f>
        <v>-3.999999999999998E-2</v>
      </c>
      <c r="BB16" s="178">
        <f>'All Respondents'!BC17-'All Respondents'!BC16</f>
        <v>1.0000000000000009E-2</v>
      </c>
      <c r="BC16" s="113">
        <f>'All Respondents'!BD17-'All Respondents'!BD16</f>
        <v>5.7700000000000112E-4</v>
      </c>
      <c r="BD16" s="178">
        <f>'All Respondents'!BE17-'All Respondents'!BE16</f>
        <v>1.0000000000000009E-2</v>
      </c>
      <c r="BE16" s="178">
        <f>'All Respondents'!BF17-'All Respondents'!BF16</f>
        <v>1.0000000000000009E-2</v>
      </c>
      <c r="BF16" s="178">
        <f>'All Respondents'!BG17-'All Respondents'!BG16</f>
        <v>0</v>
      </c>
      <c r="BG16" s="177">
        <f>'All Respondents'!BH17-'All Respondents'!BH16</f>
        <v>-8.0000000000000016E-2</v>
      </c>
      <c r="BH16" s="178">
        <f>'All Respondents'!BI17-'All Respondents'!BI16</f>
        <v>8.0000000000000071E-2</v>
      </c>
      <c r="BI16" s="179">
        <f>'All Respondents'!BJ17-'All Respondents'!BJ16</f>
        <v>-0.16000000000000003</v>
      </c>
      <c r="BJ16" s="54">
        <f>'All Respondents'!BK17-'All Respondents'!BK16</f>
        <v>-4.0000000000000008E-2</v>
      </c>
      <c r="BK16" s="54">
        <f>'All Respondents'!BL17-'All Respondents'!BL16</f>
        <v>1.0000000000000009E-2</v>
      </c>
      <c r="BL16" s="34">
        <f>'All Respondents'!BM17-'All Respondents'!BM16</f>
        <v>-3.0000000000000027E-2</v>
      </c>
      <c r="BM16" s="35">
        <f>'All Respondents'!BN17-'All Respondents'!BN16</f>
        <v>1.0000000000000009E-2</v>
      </c>
      <c r="BN16" s="54">
        <f>'All Respondents'!BO17-'All Respondents'!BO16</f>
        <v>0</v>
      </c>
      <c r="BO16" s="54">
        <f>'All Respondents'!BP17-'All Respondents'!BP16</f>
        <v>0</v>
      </c>
      <c r="BP16" s="33">
        <f>'All Respondents'!BQ17-'All Respondents'!BQ16</f>
        <v>0</v>
      </c>
      <c r="BQ16" s="178">
        <f>'All Respondents'!BR17-'All Respondents'!BR16</f>
        <v>-3.0000000000000027E-2</v>
      </c>
      <c r="BR16" s="17">
        <f>'All Respondents'!BS17-'All Respondents'!BS16</f>
        <v>0.03</v>
      </c>
      <c r="BS16" s="18">
        <f>'All Respondents'!BT17-'All Respondents'!BT16</f>
        <v>-9.9999999999999811E-3</v>
      </c>
      <c r="BT16" s="18">
        <f>'All Respondents'!BU17-'All Respondents'!BU16</f>
        <v>-1.0000000000000009E-2</v>
      </c>
      <c r="BU16" s="19">
        <f>'All Respondents'!BV17-'All Respondents'!BV16</f>
        <v>3.999999999999998E-2</v>
      </c>
      <c r="BV16" s="178">
        <f>'All Respondents'!BW17-'All Respondents'!BW16</f>
        <v>-1.0000000000000009E-2</v>
      </c>
      <c r="BW16" s="178">
        <f>'All Respondents'!BX17-'All Respondents'!BX16</f>
        <v>0</v>
      </c>
      <c r="BX16" s="178">
        <f>'All Respondents'!BY17-'All Respondents'!BY16</f>
        <v>1.0000000000000009E-2</v>
      </c>
      <c r="BY16" s="177">
        <f>'All Respondents'!BZ17-'All Respondents'!BZ16</f>
        <v>-2.0000000000000018E-2</v>
      </c>
      <c r="BZ16" s="178">
        <f>'All Respondents'!CA17-'All Respondents'!CA16</f>
        <v>-5.0000000000000017E-2</v>
      </c>
      <c r="CA16" s="33">
        <f>'All Respondents'!CB17-'All Respondents'!CB16</f>
        <v>-7.0000000000000034E-2</v>
      </c>
      <c r="CB16" s="32">
        <f>'All Respondents'!CC17-'All Respondents'!CC16</f>
        <v>6.0000000000000053E-2</v>
      </c>
      <c r="CC16" s="178">
        <f>'All Respondents'!CD17-'All Respondents'!CD16</f>
        <v>4.0000000000000008E-2</v>
      </c>
      <c r="CD16" s="178">
        <f>'All Respondents'!CE17-'All Respondents'!CE16</f>
        <v>8.0000000000000016E-2</v>
      </c>
      <c r="CE16" s="179">
        <f>'All Respondents'!CF17-'All Respondents'!CF16</f>
        <v>-0.06</v>
      </c>
      <c r="CF16" s="178">
        <f>'All Respondents'!CG17-'All Respondents'!CG16</f>
        <v>0</v>
      </c>
      <c r="CG16" s="178">
        <f>'All Respondents'!CH17-'All Respondents'!CH16</f>
        <v>0.03</v>
      </c>
      <c r="CH16" s="178">
        <f>'All Respondents'!CI17-'All Respondents'!CI16</f>
        <v>-1.0000000000000009E-2</v>
      </c>
      <c r="CI16" s="178">
        <f>'All Respondents'!CJ17-'All Respondents'!CJ16</f>
        <v>1.9999999999999907E-2</v>
      </c>
      <c r="CJ16" s="177">
        <f>'All Respondents'!CK17-'All Respondents'!CK16</f>
        <v>0</v>
      </c>
      <c r="CK16" s="178">
        <f>'All Respondents'!CL17-'All Respondents'!CL16</f>
        <v>2.0000000000000018E-2</v>
      </c>
      <c r="CL16" s="33">
        <f>'All Respondents'!CM17-'All Respondents'!CM16</f>
        <v>2.0000000000000018E-2</v>
      </c>
      <c r="CM16" s="32">
        <f>'All Respondents'!CN17-'All Respondents'!CN16</f>
        <v>-2.0000000000000018E-2</v>
      </c>
      <c r="CN16" s="178">
        <f>'All Respondents'!CO17-'All Respondents'!CO16</f>
        <v>-2.0000000000000018E-2</v>
      </c>
      <c r="CO16" s="178">
        <f>'All Respondents'!CP17-'All Respondents'!CP16</f>
        <v>0</v>
      </c>
      <c r="CP16" s="179">
        <f>'All Respondents'!CQ17-'All Respondents'!CQ16</f>
        <v>-4.0000000000000036E-2</v>
      </c>
      <c r="CQ16" s="22"/>
      <c r="CR16" s="22"/>
      <c r="CS16" s="22"/>
      <c r="CT16" s="22"/>
      <c r="CU16" s="22"/>
      <c r="CV16" s="177"/>
      <c r="CW16" s="178"/>
      <c r="CX16" s="178"/>
      <c r="CY16" s="178"/>
      <c r="CZ16" s="179"/>
      <c r="DA16" s="178">
        <f>'All Respondents'!DB17-'All Respondents'!DB16</f>
        <v>0.03</v>
      </c>
      <c r="DB16" s="178">
        <f>'All Respondents'!DC17-'All Respondents'!DC16</f>
        <v>-2.0000000000000018E-2</v>
      </c>
      <c r="DC16" s="177"/>
      <c r="DD16" s="179"/>
      <c r="DE16" s="178">
        <f>'All Respondents'!DF17-'All Respondents'!DF16</f>
        <v>-0.06</v>
      </c>
      <c r="DF16" s="178">
        <f>'All Respondents'!DG17-'All Respondents'!DG16</f>
        <v>2.0000000000000018E-2</v>
      </c>
      <c r="DG16" s="32">
        <f>'All Respondents'!DH17-'All Respondents'!DH16</f>
        <v>-3.9999999999999925E-2</v>
      </c>
      <c r="DH16" s="178">
        <f>'All Respondents'!DI17-'All Respondents'!DI16</f>
        <v>0.03</v>
      </c>
      <c r="DI16" s="33">
        <f>'All Respondents'!DJ17-'All Respondents'!DJ16</f>
        <v>-1.0000000000000009E-2</v>
      </c>
      <c r="DJ16" s="178">
        <f>'All Respondents'!DK17-'All Respondents'!DK16</f>
        <v>2.0000000000000004E-2</v>
      </c>
      <c r="DK16" s="178">
        <f>'All Respondents'!DL17-'All Respondents'!DL16</f>
        <v>-0.03</v>
      </c>
      <c r="DL16" s="177"/>
      <c r="DM16" s="179"/>
      <c r="DN16" s="178"/>
      <c r="DO16" s="178"/>
      <c r="DP16" s="178"/>
      <c r="DQ16" s="178"/>
      <c r="DR16" s="179"/>
    </row>
    <row r="17" spans="1:122" x14ac:dyDescent="0.25">
      <c r="A17" s="56" t="s">
        <v>114</v>
      </c>
      <c r="B17" s="191">
        <f>'All Respondents'!B18-'All Respondents'!B17</f>
        <v>0.90000000000000568</v>
      </c>
      <c r="C17" s="191">
        <f>'All Respondents'!D18-'All Respondents'!D17</f>
        <v>-1.2000000000000028</v>
      </c>
      <c r="D17" s="177">
        <f>'All Respondents'!E18-'All Respondents'!E17</f>
        <v>-0.03</v>
      </c>
      <c r="E17" s="178">
        <f>'All Respondents'!F18-'All Respondents'!F17</f>
        <v>-1.0000000000000009E-2</v>
      </c>
      <c r="F17" s="178">
        <f>'All Respondents'!G18-'All Respondents'!G17</f>
        <v>4.0000000000000036E-2</v>
      </c>
      <c r="G17" s="179">
        <f>'All Respondents'!H18-'All Respondents'!H17</f>
        <v>-1.999999999999999E-2</v>
      </c>
      <c r="H17" s="59">
        <f>'All Respondents'!I18-'All Respondents'!I17</f>
        <v>-1.100000000000001E-2</v>
      </c>
      <c r="I17" s="42">
        <f>'All Respondents'!J18-'All Respondents'!J17</f>
        <v>-5.5000000000000049E-3</v>
      </c>
      <c r="J17" s="154">
        <f>'All Respondents'!K18-'All Respondents'!K17</f>
        <v>-5.480999999999998E-3</v>
      </c>
      <c r="K17" s="18">
        <f>'All Respondents'!L18-'All Respondents'!L17</f>
        <v>-0.10000000000000003</v>
      </c>
      <c r="L17" s="18">
        <f>'All Respondents'!M18-'All Respondents'!M17</f>
        <v>9.999999999999995E-3</v>
      </c>
      <c r="M17" s="18">
        <f>'All Respondents'!N18-'All Respondents'!N17</f>
        <v>0.10000000000000003</v>
      </c>
      <c r="N17" s="18">
        <f>'All Respondents'!O18-'All Respondents'!O17</f>
        <v>0.10999999999999999</v>
      </c>
      <c r="O17" s="232"/>
      <c r="P17" s="257"/>
      <c r="Q17" s="177">
        <f>'All Respondents'!R18-'All Respondents'!R17</f>
        <v>0</v>
      </c>
      <c r="R17" s="178">
        <f>'All Respondents'!S18-'All Respondents'!S17</f>
        <v>0</v>
      </c>
      <c r="S17" s="32">
        <f>'All Respondents'!T18-'All Respondents'!T17</f>
        <v>0</v>
      </c>
      <c r="T17" s="178">
        <f>'All Respondents'!U18-'All Respondents'!U17</f>
        <v>-1.0000000000000009E-2</v>
      </c>
      <c r="U17" s="178">
        <f>'All Respondents'!V18-'All Respondents'!V17</f>
        <v>0</v>
      </c>
      <c r="V17" s="32">
        <f>'All Respondents'!W18-'All Respondents'!W17</f>
        <v>-1.0000000000000009E-2</v>
      </c>
      <c r="W17" s="179">
        <f>'All Respondents'!X18-'All Respondents'!X17</f>
        <v>1.0000000000000009E-2</v>
      </c>
      <c r="X17" s="79"/>
      <c r="AB17" s="80"/>
      <c r="AC17" s="79"/>
      <c r="AG17" s="80"/>
      <c r="AH17" s="177">
        <f>'All Respondents'!AI18-'All Respondents'!AI17</f>
        <v>0.01</v>
      </c>
      <c r="AI17" s="178">
        <f>'All Respondents'!AJ18-'All Respondents'!AJ17</f>
        <v>-2.0000000000000004E-2</v>
      </c>
      <c r="AJ17" s="33">
        <f>'All Respondents'!AK18-'All Respondents'!AK17</f>
        <v>-9.999999999999995E-3</v>
      </c>
      <c r="AK17" s="178">
        <f>'All Respondents'!AL18-'All Respondents'!AL17</f>
        <v>-9.9999999999999534E-3</v>
      </c>
      <c r="AL17" s="178">
        <f>'All Respondents'!AM18-'All Respondents'!AM17</f>
        <v>2.0000000000000018E-2</v>
      </c>
      <c r="AM17" s="33">
        <f>'All Respondents'!AN18-'All Respondents'!AN17</f>
        <v>1.000000000000012E-2</v>
      </c>
      <c r="AN17" s="179">
        <f>'All Respondents'!AO18-'All Respondents'!AO17</f>
        <v>-2.0000000000000129E-2</v>
      </c>
      <c r="AO17" s="79"/>
      <c r="AS17" s="80"/>
      <c r="AT17" s="79"/>
      <c r="AX17" s="80"/>
      <c r="AY17" s="178">
        <f>'All Respondents'!AZ18-'All Respondents'!AZ17</f>
        <v>-2.9999999999999971E-2</v>
      </c>
      <c r="AZ17" s="178">
        <f>'All Respondents'!BA18-'All Respondents'!BA17</f>
        <v>1.0000000000000009E-2</v>
      </c>
      <c r="BA17" s="178">
        <f>'All Respondents'!BB18-'All Respondents'!BB17</f>
        <v>2.9999999999999971E-2</v>
      </c>
      <c r="BB17" s="178">
        <f>'All Respondents'!BC18-'All Respondents'!BC17</f>
        <v>-3.999999999999998E-2</v>
      </c>
      <c r="BC17" s="113">
        <f>'All Respondents'!BD18-'All Respondents'!BD17</f>
        <v>-2.7539999999999995E-3</v>
      </c>
      <c r="BD17" s="178">
        <f>'All Respondents'!BE18-'All Respondents'!BE17</f>
        <v>-1.0000000000000009E-2</v>
      </c>
      <c r="BE17" s="178">
        <f>'All Respondents'!BF18-'All Respondents'!BF17</f>
        <v>-1.0000000000000009E-2</v>
      </c>
      <c r="BF17" s="178">
        <f>'All Respondents'!BG18-'All Respondents'!BG17</f>
        <v>0</v>
      </c>
      <c r="BG17" s="177">
        <f>'All Respondents'!BH18-'All Respondents'!BH17</f>
        <v>0</v>
      </c>
      <c r="BH17" s="178">
        <f>'All Respondents'!BI18-'All Respondents'!BI17</f>
        <v>-2.0000000000000018E-2</v>
      </c>
      <c r="BI17" s="179">
        <f>'All Respondents'!BJ18-'All Respondents'!BJ17</f>
        <v>2.0000000000000018E-2</v>
      </c>
      <c r="BJ17" s="54">
        <f>'All Respondents'!BK18-'All Respondents'!BK17</f>
        <v>5.0000000000000017E-2</v>
      </c>
      <c r="BK17" s="54">
        <f>'All Respondents'!BL18-'All Respondents'!BL17</f>
        <v>-0.03</v>
      </c>
      <c r="BL17" s="34">
        <f>'All Respondents'!BM18-'All Respondents'!BM17</f>
        <v>2.0000000000000018E-2</v>
      </c>
      <c r="BM17" s="35">
        <f>'All Respondents'!BN18-'All Respondents'!BN17</f>
        <v>-1.0000000000000009E-2</v>
      </c>
      <c r="BN17" s="54">
        <f>'All Respondents'!BO18-'All Respondents'!BO17</f>
        <v>9.9999999999999811E-3</v>
      </c>
      <c r="BO17" s="54">
        <f>'All Respondents'!BP18-'All Respondents'!BP17</f>
        <v>-2.0000000000000004E-2</v>
      </c>
      <c r="BP17" s="33">
        <f>'All Respondents'!BQ18-'All Respondents'!BQ17</f>
        <v>-1.0000000000000009E-2</v>
      </c>
      <c r="BQ17" s="178">
        <f>'All Respondents'!BR18-'All Respondents'!BR17</f>
        <v>3.0000000000000027E-2</v>
      </c>
      <c r="BR17" s="17">
        <f>'All Respondents'!BS18-'All Respondents'!BS17</f>
        <v>0</v>
      </c>
      <c r="BS17" s="18">
        <f>'All Respondents'!BT18-'All Respondents'!BT17</f>
        <v>3.999999999999998E-2</v>
      </c>
      <c r="BT17" s="18">
        <f>'All Respondents'!BU18-'All Respondents'!BU17</f>
        <v>-3.9999999999999925E-2</v>
      </c>
      <c r="BU17" s="19">
        <f>'All Respondents'!BV18-'All Respondents'!BV17</f>
        <v>-3.999999999999998E-2</v>
      </c>
      <c r="BV17" s="178">
        <f>'All Respondents'!BW18-'All Respondents'!BW17</f>
        <v>1.0000000000000009E-2</v>
      </c>
      <c r="BW17" s="178">
        <f>'All Respondents'!BX18-'All Respondents'!BX17</f>
        <v>0</v>
      </c>
      <c r="BX17" s="178">
        <f>'All Respondents'!BY18-'All Respondents'!BY17</f>
        <v>-1.0000000000000009E-2</v>
      </c>
      <c r="BY17" s="177">
        <f>'All Respondents'!BZ18-'All Respondents'!BZ17</f>
        <v>0.03</v>
      </c>
      <c r="BZ17" s="178">
        <f>'All Respondents'!CA18-'All Respondents'!CA17</f>
        <v>2.0000000000000004E-2</v>
      </c>
      <c r="CA17" s="33">
        <f>'All Respondents'!CB18-'All Respondents'!CB17</f>
        <v>5.0000000000000017E-2</v>
      </c>
      <c r="CB17" s="32">
        <f>'All Respondents'!CC18-'All Respondents'!CC17</f>
        <v>-5.0000000000000044E-2</v>
      </c>
      <c r="CC17" s="178">
        <f>'All Respondents'!CD18-'All Respondents'!CD17</f>
        <v>0</v>
      </c>
      <c r="CD17" s="178">
        <f>'All Respondents'!CE18-'All Respondents'!CE17</f>
        <v>-0.06</v>
      </c>
      <c r="CE17" s="179">
        <f>'All Respondents'!CF18-'All Respondents'!CF17</f>
        <v>1.0000000000000009E-2</v>
      </c>
      <c r="CF17" s="178">
        <f>'All Respondents'!CG18-'All Respondents'!CG17</f>
        <v>2.0000000000000004E-2</v>
      </c>
      <c r="CG17" s="178">
        <f>'All Respondents'!CH18-'All Respondents'!CH17</f>
        <v>-3.9999999999999994E-2</v>
      </c>
      <c r="CH17" s="178">
        <f>'All Respondents'!CI18-'All Respondents'!CI17</f>
        <v>-9.9999999999999811E-3</v>
      </c>
      <c r="CI17" s="178">
        <f>'All Respondents'!CJ18-'All Respondents'!CJ17</f>
        <v>1.0000000000000009E-2</v>
      </c>
      <c r="CJ17" s="177">
        <f>'All Respondents'!CK18-'All Respondents'!CK17</f>
        <v>0.03</v>
      </c>
      <c r="CK17" s="178">
        <f>'All Respondents'!CL18-'All Respondents'!CL17</f>
        <v>-0.03</v>
      </c>
      <c r="CL17" s="33">
        <f>'All Respondents'!CM18-'All Respondents'!CM17</f>
        <v>0</v>
      </c>
      <c r="CM17" s="32">
        <f>'All Respondents'!CN18-'All Respondents'!CN17</f>
        <v>1.0000000000000009E-2</v>
      </c>
      <c r="CN17" s="178">
        <f>'All Respondents'!CO18-'All Respondents'!CO17</f>
        <v>2.0000000000000018E-2</v>
      </c>
      <c r="CO17" s="178">
        <f>'All Respondents'!CP18-'All Respondents'!CP17</f>
        <v>-1.0000000000000009E-2</v>
      </c>
      <c r="CP17" s="179">
        <f>'All Respondents'!CQ18-'All Respondents'!CQ17</f>
        <v>1.0000000000000009E-2</v>
      </c>
      <c r="CQ17" s="22"/>
      <c r="CR17" s="22"/>
      <c r="CS17" s="22"/>
      <c r="CT17" s="22"/>
      <c r="CU17" s="22"/>
      <c r="CV17" s="177"/>
      <c r="CW17" s="178"/>
      <c r="CX17" s="178"/>
      <c r="CY17" s="178"/>
      <c r="CZ17" s="179"/>
      <c r="DA17" s="178">
        <f>'All Respondents'!DB18-'All Respondents'!DB17</f>
        <v>-1.999999999999999E-2</v>
      </c>
      <c r="DB17" s="178">
        <f>'All Respondents'!DC18-'All Respondents'!DC17</f>
        <v>2.0000000000000018E-2</v>
      </c>
      <c r="DC17" s="177"/>
      <c r="DD17" s="179"/>
      <c r="DE17" s="178">
        <f>'All Respondents'!DF18-'All Respondents'!DF17</f>
        <v>2.9999999999999971E-2</v>
      </c>
      <c r="DF17" s="178">
        <f>'All Respondents'!DG18-'All Respondents'!DG17</f>
        <v>-1.0000000000000009E-2</v>
      </c>
      <c r="DG17" s="32">
        <f>'All Respondents'!DH18-'All Respondents'!DH17</f>
        <v>1.9999999999999907E-2</v>
      </c>
      <c r="DH17" s="178">
        <f>'All Respondents'!DI18-'All Respondents'!DI17</f>
        <v>-1.999999999999999E-2</v>
      </c>
      <c r="DI17" s="33">
        <f>'All Respondents'!DJ18-'All Respondents'!DJ17</f>
        <v>1.0000000000000009E-2</v>
      </c>
      <c r="DJ17" s="178">
        <f>'All Respondents'!DK18-'All Respondents'!DK17</f>
        <v>-1.0000000000000009E-2</v>
      </c>
      <c r="DK17" s="178">
        <f>'All Respondents'!DL18-'All Respondents'!DL17</f>
        <v>2.0000000000000004E-2</v>
      </c>
      <c r="DL17" s="177"/>
      <c r="DM17" s="179"/>
      <c r="DN17" s="178"/>
      <c r="DO17" s="178"/>
      <c r="DP17" s="178"/>
      <c r="DQ17" s="178"/>
      <c r="DR17" s="179"/>
    </row>
    <row r="18" spans="1:122" x14ac:dyDescent="0.25">
      <c r="A18" s="56" t="s">
        <v>115</v>
      </c>
      <c r="B18" s="191">
        <f>'All Respondents'!B19-'All Respondents'!B18</f>
        <v>1</v>
      </c>
      <c r="C18" s="191">
        <f>'All Respondents'!D19-'All Respondents'!D18</f>
        <v>2</v>
      </c>
      <c r="D18" s="177">
        <f>'All Respondents'!E19-'All Respondents'!E18</f>
        <v>2.0000000000000018E-2</v>
      </c>
      <c r="E18" s="178">
        <f>'All Respondents'!F19-'All Respondents'!F18</f>
        <v>-0.03</v>
      </c>
      <c r="F18" s="178">
        <f>'All Respondents'!G19-'All Respondents'!G18</f>
        <v>0</v>
      </c>
      <c r="G18" s="179">
        <f>'All Respondents'!H19-'All Respondents'!H18</f>
        <v>5.0000000000000017E-2</v>
      </c>
      <c r="H18" s="59">
        <f>'All Respondents'!I19-'All Respondents'!I18</f>
        <v>7.2000000000000119E-3</v>
      </c>
      <c r="I18" s="42">
        <f>'All Respondents'!J19-'All Respondents'!J18</f>
        <v>1.2399999999999994E-2</v>
      </c>
      <c r="J18" s="154">
        <f>'All Respondents'!K19-'All Respondents'!K18</f>
        <v>8.8679999999999974E-3</v>
      </c>
      <c r="K18" s="18">
        <f>'All Respondents'!L19-'All Respondents'!L18</f>
        <v>2.0000000000000018E-2</v>
      </c>
      <c r="L18" s="18">
        <f>'All Respondents'!M19-'All Respondents'!M18</f>
        <v>-2.0000000000000004E-2</v>
      </c>
      <c r="M18" s="18">
        <f>'All Respondents'!N19-'All Respondents'!N18</f>
        <v>-2.0000000000000018E-2</v>
      </c>
      <c r="N18" s="18">
        <f>'All Respondents'!O19-'All Respondents'!O18</f>
        <v>-4.0000000000000036E-2</v>
      </c>
      <c r="O18" s="232"/>
      <c r="P18" s="257"/>
      <c r="Q18" s="177">
        <f>'All Respondents'!R19-'All Respondents'!R18</f>
        <v>1.0000000000000009E-2</v>
      </c>
      <c r="R18" s="178">
        <f>'All Respondents'!S19-'All Respondents'!S18</f>
        <v>-9.9999999999999534E-3</v>
      </c>
      <c r="S18" s="32">
        <f>'All Respondents'!T19-'All Respondents'!T18</f>
        <v>0</v>
      </c>
      <c r="T18" s="178">
        <f>'All Respondents'!U19-'All Respondents'!U18</f>
        <v>0</v>
      </c>
      <c r="U18" s="178">
        <f>'All Respondents'!V19-'All Respondents'!V18</f>
        <v>-9.999999999999995E-3</v>
      </c>
      <c r="V18" s="32">
        <f>'All Respondents'!W19-'All Respondents'!W18</f>
        <v>-1.0000000000000009E-2</v>
      </c>
      <c r="W18" s="179">
        <f>'All Respondents'!X19-'All Respondents'!X18</f>
        <v>1.000000000000012E-2</v>
      </c>
      <c r="X18" s="79"/>
      <c r="AB18" s="80"/>
      <c r="AC18" s="79"/>
      <c r="AG18" s="80"/>
      <c r="AH18" s="177">
        <f>'All Respondents'!AI19-'All Respondents'!AI18</f>
        <v>0</v>
      </c>
      <c r="AI18" s="178">
        <f>'All Respondents'!AJ19-'All Respondents'!AJ18</f>
        <v>2.0000000000000004E-2</v>
      </c>
      <c r="AJ18" s="33">
        <f>'All Respondents'!AK19-'All Respondents'!AK18</f>
        <v>2.0000000000000004E-2</v>
      </c>
      <c r="AK18" s="178">
        <f>'All Respondents'!AL19-'All Respondents'!AL18</f>
        <v>9.9999999999999534E-3</v>
      </c>
      <c r="AL18" s="178">
        <f>'All Respondents'!AM19-'All Respondents'!AM18</f>
        <v>-2.0000000000000018E-2</v>
      </c>
      <c r="AM18" s="33">
        <f>'All Respondents'!AN19-'All Respondents'!AN18</f>
        <v>-1.000000000000012E-2</v>
      </c>
      <c r="AN18" s="179">
        <f>'All Respondents'!AO19-'All Respondents'!AO18</f>
        <v>3.0000000000000138E-2</v>
      </c>
      <c r="AO18" s="79"/>
      <c r="AS18" s="80"/>
      <c r="AT18" s="79"/>
      <c r="AX18" s="80"/>
      <c r="AY18" s="178">
        <f>'All Respondents'!AZ19-'All Respondents'!AZ18</f>
        <v>-1.0000000000000009E-2</v>
      </c>
      <c r="AZ18" s="178">
        <f>'All Respondents'!BA19-'All Respondents'!BA18</f>
        <v>-2.0000000000000004E-2</v>
      </c>
      <c r="BA18" s="178">
        <f>'All Respondents'!BB19-'All Respondents'!BB18</f>
        <v>3.0000000000000027E-2</v>
      </c>
      <c r="BB18" s="178">
        <f>'All Respondents'!BC19-'All Respondents'!BC18</f>
        <v>1.0000000000000009E-2</v>
      </c>
      <c r="BC18" s="113">
        <f>'All Respondents'!BD19-'All Respondents'!BD18</f>
        <v>-5.0899999999999557E-4</v>
      </c>
      <c r="BD18" s="178">
        <f>'All Respondents'!BE19-'All Respondents'!BE18</f>
        <v>4.0000000000000036E-2</v>
      </c>
      <c r="BE18" s="178">
        <f>'All Respondents'!BF19-'All Respondents'!BF18</f>
        <v>-3.0000000000000027E-2</v>
      </c>
      <c r="BF18" s="178">
        <f>'All Respondents'!BG19-'All Respondents'!BG18</f>
        <v>7.0000000000000062E-2</v>
      </c>
      <c r="BG18" s="177">
        <f>'All Respondents'!BH19-'All Respondents'!BH18</f>
        <v>1.0000000000000009E-2</v>
      </c>
      <c r="BH18" s="178">
        <f>'All Respondents'!BI19-'All Respondents'!BI18</f>
        <v>-1.0000000000000009E-2</v>
      </c>
      <c r="BI18" s="179">
        <f>'All Respondents'!BJ19-'All Respondents'!BJ18</f>
        <v>2.0000000000000018E-2</v>
      </c>
      <c r="BJ18" s="54">
        <f>'All Respondents'!BK19-'All Respondents'!BK18</f>
        <v>-3.0000000000000013E-2</v>
      </c>
      <c r="BK18" s="54">
        <f>'All Respondents'!BL19-'All Respondents'!BL18</f>
        <v>9.9999999999999811E-3</v>
      </c>
      <c r="BL18" s="34">
        <f>'All Respondents'!BM19-'All Respondents'!BM18</f>
        <v>-2.0000000000000018E-2</v>
      </c>
      <c r="BM18" s="35">
        <f>'All Respondents'!BN19-'All Respondents'!BN18</f>
        <v>4.0000000000000036E-2</v>
      </c>
      <c r="BN18" s="54">
        <f>'All Respondents'!BO19-'All Respondents'!BO18</f>
        <v>-1.999999999999999E-2</v>
      </c>
      <c r="BO18" s="54">
        <f>'All Respondents'!BP19-'All Respondents'!BP18</f>
        <v>0</v>
      </c>
      <c r="BP18" s="33">
        <f>'All Respondents'!BQ19-'All Respondents'!BQ18</f>
        <v>-2.0000000000000018E-2</v>
      </c>
      <c r="BQ18" s="178">
        <f>'All Respondents'!BR19-'All Respondents'!BR18</f>
        <v>0</v>
      </c>
      <c r="BR18" s="17">
        <f>'All Respondents'!BS19-'All Respondents'!BS18</f>
        <v>-4.0000000000000008E-2</v>
      </c>
      <c r="BS18" s="18">
        <f>'All Respondents'!BT19-'All Respondents'!BT18</f>
        <v>-4.9999999999999989E-2</v>
      </c>
      <c r="BT18" s="18">
        <f>'All Respondents'!BU19-'All Respondents'!BU18</f>
        <v>9.9999999999999978E-2</v>
      </c>
      <c r="BU18" s="19">
        <f>'All Respondents'!BV19-'All Respondents'!BV18</f>
        <v>9.9999999999999811E-3</v>
      </c>
      <c r="BV18" s="178">
        <f>'All Respondents'!BW19-'All Respondents'!BW18</f>
        <v>0</v>
      </c>
      <c r="BW18" s="178">
        <f>'All Respondents'!BX19-'All Respondents'!BX18</f>
        <v>-1.0000000000000009E-2</v>
      </c>
      <c r="BX18" s="178">
        <f>'All Respondents'!BY19-'All Respondents'!BY18</f>
        <v>-1.0000000000000009E-2</v>
      </c>
      <c r="BY18" s="177">
        <f>'All Respondents'!BZ19-'All Respondents'!BZ18</f>
        <v>-1.999999999999999E-2</v>
      </c>
      <c r="BZ18" s="178">
        <f>'All Respondents'!CA19-'All Respondents'!CA18</f>
        <v>0</v>
      </c>
      <c r="CA18" s="33">
        <f>'All Respondents'!CB19-'All Respondents'!CB18</f>
        <v>-2.0000000000000018E-2</v>
      </c>
      <c r="CB18" s="32">
        <f>'All Respondents'!CC19-'All Respondents'!CC18</f>
        <v>2.0000000000000018E-2</v>
      </c>
      <c r="CC18" s="178">
        <f>'All Respondents'!CD19-'All Respondents'!CD18</f>
        <v>-4.9999999999999989E-2</v>
      </c>
      <c r="CD18" s="178">
        <f>'All Respondents'!CE19-'All Respondents'!CE18</f>
        <v>3.999999999999998E-2</v>
      </c>
      <c r="CE18" s="179">
        <f>'All Respondents'!CF19-'All Respondents'!CF18</f>
        <v>2.9999999999999971E-2</v>
      </c>
      <c r="CF18" s="178">
        <f>'All Respondents'!CG19-'All Respondents'!CG18</f>
        <v>-2.0000000000000004E-2</v>
      </c>
      <c r="CG18" s="178">
        <f>'All Respondents'!CH19-'All Respondents'!CH18</f>
        <v>2.0000000000000004E-2</v>
      </c>
      <c r="CH18" s="178">
        <f>'All Respondents'!CI19-'All Respondents'!CI18</f>
        <v>-2.0000000000000018E-2</v>
      </c>
      <c r="CI18" s="178">
        <f>'All Respondents'!CJ19-'All Respondents'!CJ18</f>
        <v>4.0000000000000036E-2</v>
      </c>
      <c r="CJ18" s="177">
        <f>'All Respondents'!CK19-'All Respondents'!CK18</f>
        <v>-0.03</v>
      </c>
      <c r="CK18" s="178">
        <f>'All Respondents'!CL19-'All Respondents'!CL18</f>
        <v>0.03</v>
      </c>
      <c r="CL18" s="33">
        <f>'All Respondents'!CM19-'All Respondents'!CM18</f>
        <v>0</v>
      </c>
      <c r="CM18" s="32">
        <f>'All Respondents'!CN19-'All Respondents'!CN18</f>
        <v>0</v>
      </c>
      <c r="CN18" s="178">
        <f>'All Respondents'!CO19-'All Respondents'!CO18</f>
        <v>-0.06</v>
      </c>
      <c r="CO18" s="178">
        <f>'All Respondents'!CP19-'All Respondents'!CP18</f>
        <v>6.0000000000000053E-2</v>
      </c>
      <c r="CP18" s="179">
        <f>'All Respondents'!CQ19-'All Respondents'!CQ18</f>
        <v>0</v>
      </c>
      <c r="CQ18" s="22"/>
      <c r="CR18" s="22"/>
      <c r="CS18" s="22"/>
      <c r="CT18" s="22"/>
      <c r="CU18" s="22"/>
      <c r="CV18" s="177"/>
      <c r="CW18" s="178"/>
      <c r="CX18" s="178"/>
      <c r="CY18" s="178"/>
      <c r="CZ18" s="179"/>
      <c r="DA18" s="178">
        <f>'All Respondents'!DB19-'All Respondents'!DB18</f>
        <v>-1.0000000000000009E-2</v>
      </c>
      <c r="DB18" s="178">
        <f>'All Respondents'!DC19-'All Respondents'!DC18</f>
        <v>1.0000000000000009E-2</v>
      </c>
      <c r="DC18" s="177"/>
      <c r="DD18" s="179"/>
      <c r="DE18" s="178">
        <f>'All Respondents'!DF19-'All Respondents'!DF18</f>
        <v>1.0000000000000009E-2</v>
      </c>
      <c r="DF18" s="178">
        <f>'All Respondents'!DG19-'All Respondents'!DG18</f>
        <v>0</v>
      </c>
      <c r="DG18" s="32">
        <f>'All Respondents'!DH19-'All Respondents'!DH18</f>
        <v>1.0000000000000009E-2</v>
      </c>
      <c r="DH18" s="178">
        <f>'All Respondents'!DI19-'All Respondents'!DI18</f>
        <v>-2.0000000000000018E-2</v>
      </c>
      <c r="DI18" s="33">
        <f>'All Respondents'!DJ19-'All Respondents'!DJ18</f>
        <v>1.0000000000000009E-2</v>
      </c>
      <c r="DJ18" s="178">
        <f>'All Respondents'!DK19-'All Respondents'!DK18</f>
        <v>2.0000000000000004E-2</v>
      </c>
      <c r="DK18" s="178">
        <f>'All Respondents'!DL19-'All Respondents'!DL18</f>
        <v>-1.0000000000000009E-2</v>
      </c>
      <c r="DL18" s="177"/>
      <c r="DM18" s="179"/>
      <c r="DN18" s="178"/>
      <c r="DO18" s="178"/>
      <c r="DP18" s="178"/>
      <c r="DQ18" s="178"/>
      <c r="DR18" s="179"/>
    </row>
    <row r="19" spans="1:122" x14ac:dyDescent="0.25">
      <c r="A19" s="56" t="s">
        <v>116</v>
      </c>
      <c r="B19" s="191">
        <f>'All Respondents'!B20-'All Respondents'!B19</f>
        <v>0.5</v>
      </c>
      <c r="C19" s="191">
        <f>'All Respondents'!D20-'All Respondents'!D19</f>
        <v>-0.59999999999999432</v>
      </c>
      <c r="D19" s="177">
        <f>'All Respondents'!E20-'All Respondents'!E19</f>
        <v>0.03</v>
      </c>
      <c r="E19" s="178">
        <f>'All Respondents'!F20-'All Respondents'!F19</f>
        <v>-1.0000000000000009E-2</v>
      </c>
      <c r="F19" s="178">
        <f>'All Respondents'!G20-'All Respondents'!G19</f>
        <v>-2.0000000000000018E-2</v>
      </c>
      <c r="G19" s="179">
        <f>'All Respondents'!H20-'All Respondents'!H19</f>
        <v>4.0000000000000008E-2</v>
      </c>
      <c r="H19" s="59">
        <f>'All Respondents'!I20-'All Respondents'!I19</f>
        <v>8.8999999999999913E-3</v>
      </c>
      <c r="I19" s="42">
        <f>'All Respondents'!J20-'All Respondents'!J19</f>
        <v>-2.6999999999999941E-3</v>
      </c>
      <c r="J19" s="154">
        <f>'All Respondents'!K20-'All Respondents'!K19</f>
        <v>5.0810000000000048E-3</v>
      </c>
      <c r="K19" s="18">
        <f>'All Respondents'!L20-'All Respondents'!L19</f>
        <v>-2.0000000000000018E-2</v>
      </c>
      <c r="L19" s="18">
        <f>'All Respondents'!M20-'All Respondents'!M19</f>
        <v>4.0000000000000008E-2</v>
      </c>
      <c r="M19" s="18">
        <f>'All Respondents'!N20-'All Respondents'!N19</f>
        <v>-1.0000000000000009E-2</v>
      </c>
      <c r="N19" s="18">
        <f>'All Respondents'!O20-'All Respondents'!O19</f>
        <v>6.0000000000000053E-2</v>
      </c>
      <c r="O19" s="232"/>
      <c r="P19" s="257"/>
      <c r="Q19" s="177">
        <f>'All Respondents'!R20-'All Respondents'!R19</f>
        <v>9.9999999999999534E-3</v>
      </c>
      <c r="R19" s="178">
        <f>'All Respondents'!S20-'All Respondents'!S19</f>
        <v>-1.0000000000000009E-2</v>
      </c>
      <c r="S19" s="32">
        <f>'All Respondents'!T20-'All Respondents'!T19</f>
        <v>0</v>
      </c>
      <c r="T19" s="178">
        <f>'All Respondents'!U20-'All Respondents'!U19</f>
        <v>0</v>
      </c>
      <c r="U19" s="178">
        <f>'All Respondents'!V20-'All Respondents'!V19</f>
        <v>2.0000000000000004E-2</v>
      </c>
      <c r="V19" s="32">
        <f>'All Respondents'!W20-'All Respondents'!W19</f>
        <v>2.0000000000000018E-2</v>
      </c>
      <c r="W19" s="179">
        <f>'All Respondents'!X20-'All Respondents'!X19</f>
        <v>-2.0000000000000129E-2</v>
      </c>
      <c r="X19" s="79"/>
      <c r="AB19" s="80"/>
      <c r="AC19" s="79"/>
      <c r="AG19" s="80"/>
      <c r="AH19" s="177">
        <f>'All Respondents'!AI20-'All Respondents'!AI19</f>
        <v>-0.01</v>
      </c>
      <c r="AI19" s="178">
        <f>'All Respondents'!AJ20-'All Respondents'!AJ19</f>
        <v>2.0000000000000004E-2</v>
      </c>
      <c r="AJ19" s="33">
        <f>'All Respondents'!AK20-'All Respondents'!AK19</f>
        <v>9.999999999999995E-3</v>
      </c>
      <c r="AK19" s="178">
        <f>'All Respondents'!AL20-'All Respondents'!AL19</f>
        <v>-4.9999999999999989E-2</v>
      </c>
      <c r="AL19" s="178">
        <f>'All Respondents'!AM20-'All Respondents'!AM19</f>
        <v>4.0000000000000036E-2</v>
      </c>
      <c r="AM19" s="33">
        <f>'All Respondents'!AN20-'All Respondents'!AN19</f>
        <v>-9.9999999999998979E-3</v>
      </c>
      <c r="AN19" s="179">
        <f>'All Respondents'!AO20-'All Respondents'!AO19</f>
        <v>1.9999999999999907E-2</v>
      </c>
      <c r="AO19" s="79"/>
      <c r="AS19" s="80"/>
      <c r="AT19" s="79"/>
      <c r="AX19" s="80"/>
      <c r="AY19" s="178">
        <f>'All Respondents'!AZ20-'All Respondents'!AZ19</f>
        <v>-3.0000000000000027E-2</v>
      </c>
      <c r="AZ19" s="178">
        <f>'All Respondents'!BA20-'All Respondents'!BA19</f>
        <v>9.999999999999995E-3</v>
      </c>
      <c r="BA19" s="178">
        <f>'All Respondents'!BB20-'All Respondents'!BB19</f>
        <v>2.9999999999999971E-2</v>
      </c>
      <c r="BB19" s="178">
        <f>'All Respondents'!BC20-'All Respondents'!BC19</f>
        <v>-4.0000000000000036E-2</v>
      </c>
      <c r="BC19" s="113">
        <f>'All Respondents'!BD20-'All Respondents'!BD19</f>
        <v>-2.4460000000000107E-3</v>
      </c>
      <c r="BD19" s="178">
        <f>'All Respondents'!BE20-'All Respondents'!BE19</f>
        <v>-5.0000000000000044E-2</v>
      </c>
      <c r="BE19" s="178">
        <f>'All Respondents'!BF20-'All Respondents'!BF19</f>
        <v>4.9999999999999989E-2</v>
      </c>
      <c r="BF19" s="178">
        <f>'All Respondents'!BG20-'All Respondents'!BG19</f>
        <v>-0.10000000000000003</v>
      </c>
      <c r="BG19" s="177">
        <f>'All Respondents'!BH20-'All Respondents'!BH19</f>
        <v>-1.999999999999999E-2</v>
      </c>
      <c r="BH19" s="178">
        <f>'All Respondents'!BI20-'All Respondents'!BI19</f>
        <v>0</v>
      </c>
      <c r="BI19" s="179">
        <f>'All Respondents'!BJ20-'All Respondents'!BJ19</f>
        <v>-2.0000000000000018E-2</v>
      </c>
      <c r="BJ19" s="54">
        <f>'All Respondents'!BK20-'All Respondents'!BK19</f>
        <v>9.999999999999995E-3</v>
      </c>
      <c r="BK19" s="54">
        <f>'All Respondents'!BL20-'All Respondents'!BL19</f>
        <v>1.0000000000000009E-2</v>
      </c>
      <c r="BL19" s="34">
        <f>'All Respondents'!BM20-'All Respondents'!BM19</f>
        <v>2.0000000000000018E-2</v>
      </c>
      <c r="BM19" s="35">
        <f>'All Respondents'!BN20-'All Respondents'!BN19</f>
        <v>-2.0000000000000018E-2</v>
      </c>
      <c r="BN19" s="54">
        <f>'All Respondents'!BO20-'All Respondents'!BO19</f>
        <v>0</v>
      </c>
      <c r="BO19" s="54">
        <f>'All Respondents'!BP20-'All Respondents'!BP19</f>
        <v>0</v>
      </c>
      <c r="BP19" s="33">
        <f>'All Respondents'!BQ20-'All Respondents'!BQ19</f>
        <v>0</v>
      </c>
      <c r="BQ19" s="178">
        <f>'All Respondents'!BR20-'All Respondents'!BR19</f>
        <v>2.0000000000000018E-2</v>
      </c>
      <c r="BR19" s="17">
        <f>'All Respondents'!BS20-'All Respondents'!BS19</f>
        <v>-1.999999999999999E-2</v>
      </c>
      <c r="BS19" s="18">
        <f>'All Respondents'!BT20-'All Respondents'!BT19</f>
        <v>1.0000000000000009E-2</v>
      </c>
      <c r="BT19" s="18">
        <f>'All Respondents'!BU20-'All Respondents'!BU19</f>
        <v>0</v>
      </c>
      <c r="BU19" s="19">
        <f>'All Respondents'!BV20-'All Respondents'!BV19</f>
        <v>-0.03</v>
      </c>
      <c r="BV19" s="178">
        <f>'All Respondents'!BW20-'All Respondents'!BW19</f>
        <v>0</v>
      </c>
      <c r="BW19" s="178">
        <f>'All Respondents'!BX20-'All Respondents'!BX19</f>
        <v>0</v>
      </c>
      <c r="BX19" s="178">
        <f>'All Respondents'!BY20-'All Respondents'!BY19</f>
        <v>0</v>
      </c>
      <c r="BY19" s="177">
        <f>'All Respondents'!BZ20-'All Respondents'!BZ19</f>
        <v>1.999999999999999E-2</v>
      </c>
      <c r="BZ19" s="178">
        <f>'All Respondents'!CA20-'All Respondents'!CA19</f>
        <v>2.0000000000000004E-2</v>
      </c>
      <c r="CA19" s="33">
        <f>'All Respondents'!CB20-'All Respondents'!CB19</f>
        <v>4.0000000000000036E-2</v>
      </c>
      <c r="CB19" s="32">
        <f>'All Respondents'!CC20-'All Respondents'!CC19</f>
        <v>-3.0000000000000027E-2</v>
      </c>
      <c r="CC19" s="178">
        <f>'All Respondents'!CD20-'All Respondents'!CD19</f>
        <v>4.9999999999999989E-2</v>
      </c>
      <c r="CD19" s="178">
        <f>'All Respondents'!CE20-'All Respondents'!CE19</f>
        <v>-0.03</v>
      </c>
      <c r="CE19" s="179">
        <f>'All Respondents'!CF20-'All Respondents'!CF19</f>
        <v>-4.9999999999999989E-2</v>
      </c>
      <c r="CF19" s="178">
        <f>'All Respondents'!CG20-'All Respondents'!CG19</f>
        <v>9.999999999999995E-3</v>
      </c>
      <c r="CG19" s="178">
        <f>'All Respondents'!CH20-'All Respondents'!CH19</f>
        <v>1.0000000000000009E-2</v>
      </c>
      <c r="CH19" s="178">
        <f>'All Respondents'!CI20-'All Respondents'!CI19</f>
        <v>2.0000000000000018E-2</v>
      </c>
      <c r="CI19" s="178">
        <f>'All Respondents'!CJ20-'All Respondents'!CJ19</f>
        <v>-5.9999999999999942E-2</v>
      </c>
      <c r="CJ19" s="177">
        <f>'All Respondents'!CK20-'All Respondents'!CK19</f>
        <v>9.999999999999995E-3</v>
      </c>
      <c r="CK19" s="178">
        <f>'All Respondents'!CL20-'All Respondents'!CL19</f>
        <v>9.9999999999999811E-3</v>
      </c>
      <c r="CL19" s="33">
        <f>'All Respondents'!CM20-'All Respondents'!CM19</f>
        <v>2.0000000000000018E-2</v>
      </c>
      <c r="CM19" s="32">
        <f>'All Respondents'!CN20-'All Respondents'!CN19</f>
        <v>-2.0000000000000018E-2</v>
      </c>
      <c r="CN19" s="178">
        <f>'All Respondents'!CO20-'All Respondents'!CO19</f>
        <v>0.03</v>
      </c>
      <c r="CO19" s="178">
        <f>'All Respondents'!CP20-'All Respondents'!CP19</f>
        <v>-5.0000000000000044E-2</v>
      </c>
      <c r="CP19" s="179">
        <f>'All Respondents'!CQ20-'All Respondents'!CQ19</f>
        <v>-4.0000000000000036E-2</v>
      </c>
      <c r="CQ19" s="22"/>
      <c r="CR19" s="22"/>
      <c r="CS19" s="22"/>
      <c r="CT19" s="22"/>
      <c r="CU19" s="22"/>
      <c r="CV19" s="177"/>
      <c r="CW19" s="178"/>
      <c r="CX19" s="178"/>
      <c r="CY19" s="178"/>
      <c r="CZ19" s="179"/>
      <c r="DA19" s="178">
        <f>'All Respondents'!DB20-'All Respondents'!DB19</f>
        <v>2.0000000000000018E-2</v>
      </c>
      <c r="DB19" s="178">
        <f>'All Respondents'!DC20-'All Respondents'!DC19</f>
        <v>-4.0000000000000036E-2</v>
      </c>
      <c r="DC19" s="177"/>
      <c r="DD19" s="179"/>
      <c r="DE19" s="178">
        <f>'All Respondents'!DF20-'All Respondents'!DF19</f>
        <v>-0.06</v>
      </c>
      <c r="DF19" s="178">
        <f>'All Respondents'!DG20-'All Respondents'!DG19</f>
        <v>1.0000000000000009E-2</v>
      </c>
      <c r="DG19" s="32">
        <f>'All Respondents'!DH20-'All Respondents'!DH19</f>
        <v>-4.9999999999999933E-2</v>
      </c>
      <c r="DH19" s="178">
        <f>'All Respondents'!DI20-'All Respondents'!DI19</f>
        <v>0</v>
      </c>
      <c r="DI19" s="33">
        <f>'All Respondents'!DJ20-'All Respondents'!DJ19</f>
        <v>2.9999999999999971E-2</v>
      </c>
      <c r="DJ19" s="178">
        <f>'All Respondents'!DK20-'All Respondents'!DK19</f>
        <v>3.9999999999999994E-2</v>
      </c>
      <c r="DK19" s="178">
        <f>'All Respondents'!DL20-'All Respondents'!DL19</f>
        <v>-9.999999999999995E-3</v>
      </c>
      <c r="DL19" s="177"/>
      <c r="DM19" s="179"/>
      <c r="DN19" s="178"/>
      <c r="DO19" s="178"/>
      <c r="DP19" s="178"/>
      <c r="DQ19" s="178"/>
      <c r="DR19" s="179"/>
    </row>
    <row r="20" spans="1:122" x14ac:dyDescent="0.25">
      <c r="A20" s="56" t="s">
        <v>117</v>
      </c>
      <c r="B20" s="191">
        <f>'All Respondents'!B21-'All Respondents'!B20</f>
        <v>1.7999999999999972</v>
      </c>
      <c r="C20" s="191">
        <f>'All Respondents'!D21-'All Respondents'!D20</f>
        <v>2.7999999999999972</v>
      </c>
      <c r="D20" s="177">
        <f>'All Respondents'!E21-'All Respondents'!E20</f>
        <v>0.03</v>
      </c>
      <c r="E20" s="178">
        <f>'All Respondents'!F21-'All Respondents'!F20</f>
        <v>-4.9999999999999989E-2</v>
      </c>
      <c r="F20" s="178">
        <f>'All Respondents'!G21-'All Respondents'!G20</f>
        <v>0</v>
      </c>
      <c r="G20" s="179">
        <f>'All Respondents'!H21-'All Respondents'!H20</f>
        <v>7.9999999999999988E-2</v>
      </c>
      <c r="H20" s="59">
        <f>'All Respondents'!I21-'All Respondents'!I20</f>
        <v>-2.1999999999999936E-3</v>
      </c>
      <c r="I20" s="42">
        <f>'All Respondents'!J21-'All Respondents'!J20</f>
        <v>-7.3000000000000009E-3</v>
      </c>
      <c r="J20" s="154">
        <f>'All Respondents'!K21-'All Respondents'!K20</f>
        <v>4.833999999999998E-3</v>
      </c>
      <c r="K20" s="18">
        <f>'All Respondents'!L21-'All Respondents'!L20</f>
        <v>1.0000000000000009E-2</v>
      </c>
      <c r="L20" s="18">
        <f>'All Respondents'!M21-'All Respondents'!M20</f>
        <v>-2.0000000000000004E-2</v>
      </c>
      <c r="M20" s="18">
        <f>'All Respondents'!N21-'All Respondents'!N20</f>
        <v>-1.0000000000000009E-2</v>
      </c>
      <c r="N20" s="18">
        <f>'All Respondents'!O21-'All Respondents'!O20</f>
        <v>-3.0000000000000027E-2</v>
      </c>
      <c r="O20" s="232"/>
      <c r="P20" s="257"/>
      <c r="Q20" s="177">
        <f>'All Respondents'!R21-'All Respondents'!R20</f>
        <v>-9.9999999999999534E-3</v>
      </c>
      <c r="R20" s="178">
        <f>'All Respondents'!S21-'All Respondents'!S20</f>
        <v>1.9999999999999962E-2</v>
      </c>
      <c r="S20" s="32">
        <f>'All Respondents'!T21-'All Respondents'!T20</f>
        <v>1.0000000000000009E-2</v>
      </c>
      <c r="T20" s="178">
        <f>'All Respondents'!U21-'All Respondents'!U20</f>
        <v>0</v>
      </c>
      <c r="U20" s="178">
        <f>'All Respondents'!V21-'All Respondents'!V20</f>
        <v>-1.0000000000000009E-2</v>
      </c>
      <c r="V20" s="32">
        <f>'All Respondents'!W21-'All Respondents'!W20</f>
        <v>-1.0000000000000009E-2</v>
      </c>
      <c r="W20" s="179">
        <f>'All Respondents'!X21-'All Respondents'!X20</f>
        <v>2.0000000000000018E-2</v>
      </c>
      <c r="X20" s="79"/>
      <c r="AB20" s="80"/>
      <c r="AC20" s="79"/>
      <c r="AG20" s="80"/>
      <c r="AH20" s="177">
        <f>'All Respondents'!AI21-'All Respondents'!AI20</f>
        <v>1.9999999999999997E-2</v>
      </c>
      <c r="AI20" s="178">
        <f>'All Respondents'!AJ21-'All Respondents'!AJ20</f>
        <v>-2.0000000000000004E-2</v>
      </c>
      <c r="AJ20" s="33">
        <f>'All Respondents'!AK21-'All Respondents'!AK20</f>
        <v>0</v>
      </c>
      <c r="AK20" s="178">
        <f>'All Respondents'!AL21-'All Respondents'!AL20</f>
        <v>4.0000000000000036E-2</v>
      </c>
      <c r="AL20" s="178">
        <f>'All Respondents'!AM21-'All Respondents'!AM20</f>
        <v>-3.0000000000000027E-2</v>
      </c>
      <c r="AM20" s="33">
        <f>'All Respondents'!AN21-'All Respondents'!AN20</f>
        <v>1.0000000000000009E-2</v>
      </c>
      <c r="AN20" s="179">
        <f>'All Respondents'!AO21-'All Respondents'!AO20</f>
        <v>-1.0000000000000009E-2</v>
      </c>
      <c r="AO20" s="79"/>
      <c r="AS20" s="80"/>
      <c r="AT20" s="79"/>
      <c r="AX20" s="80"/>
      <c r="AY20" s="178">
        <f>'All Respondents'!AZ21-'All Respondents'!AZ20</f>
        <v>2.0000000000000018E-2</v>
      </c>
      <c r="AZ20" s="178">
        <f>'All Respondents'!BA21-'All Respondents'!BA20</f>
        <v>-9.999999999999995E-3</v>
      </c>
      <c r="BA20" s="178">
        <f>'All Respondents'!BB21-'All Respondents'!BB20</f>
        <v>-3.999999999999998E-2</v>
      </c>
      <c r="BB20" s="178">
        <f>'All Respondents'!BC21-'All Respondents'!BC20</f>
        <v>3.0000000000000027E-2</v>
      </c>
      <c r="BC20" s="113">
        <f>'All Respondents'!BD21-'All Respondents'!BD20</f>
        <v>1.5750000000000069E-3</v>
      </c>
      <c r="BD20" s="178">
        <f>'All Respondents'!BE21-'All Respondents'!BE20</f>
        <v>4.0000000000000036E-2</v>
      </c>
      <c r="BE20" s="178">
        <f>'All Respondents'!BF21-'All Respondents'!BF20</f>
        <v>-3.999999999999998E-2</v>
      </c>
      <c r="BF20" s="178">
        <f>'All Respondents'!BG21-'All Respondents'!BG20</f>
        <v>8.0000000000000016E-2</v>
      </c>
      <c r="BG20" s="177">
        <f>'All Respondents'!BH21-'All Respondents'!BH20</f>
        <v>7.9999999999999988E-2</v>
      </c>
      <c r="BH20" s="178">
        <f>'All Respondents'!BI21-'All Respondents'!BI20</f>
        <v>-7.0000000000000062E-2</v>
      </c>
      <c r="BI20" s="179">
        <f>'All Respondents'!BJ21-'All Respondents'!BJ20</f>
        <v>0.15000000000000002</v>
      </c>
      <c r="BJ20" s="54">
        <f>'All Respondents'!BK21-'All Respondents'!BK20</f>
        <v>1.0000000000000009E-2</v>
      </c>
      <c r="BK20" s="54">
        <f>'All Respondents'!BL21-'All Respondents'!BL20</f>
        <v>3.999999999999998E-2</v>
      </c>
      <c r="BL20" s="34">
        <f>'All Respondents'!BM21-'All Respondents'!BM20</f>
        <v>4.9999999999999989E-2</v>
      </c>
      <c r="BM20" s="35">
        <f>'All Respondents'!BN21-'All Respondents'!BN20</f>
        <v>-4.9999999999999989E-2</v>
      </c>
      <c r="BN20" s="54">
        <f>'All Respondents'!BO21-'All Respondents'!BO20</f>
        <v>-1.0000000000000009E-2</v>
      </c>
      <c r="BO20" s="54">
        <f>'All Respondents'!BP21-'All Respondents'!BP20</f>
        <v>9.999999999999995E-3</v>
      </c>
      <c r="BP20" s="33">
        <f>'All Respondents'!BQ21-'All Respondents'!BQ20</f>
        <v>0</v>
      </c>
      <c r="BQ20" s="178">
        <f>'All Respondents'!BR21-'All Respondents'!BR20</f>
        <v>4.9999999999999989E-2</v>
      </c>
      <c r="BR20" s="17">
        <f>'All Respondents'!BS21-'All Respondents'!BS20</f>
        <v>0.03</v>
      </c>
      <c r="BS20" s="18">
        <f>'All Respondents'!BT21-'All Respondents'!BT20</f>
        <v>9.9999999999999811E-3</v>
      </c>
      <c r="BT20" s="18">
        <f>'All Respondents'!BU21-'All Respondents'!BU20</f>
        <v>-5.0000000000000044E-2</v>
      </c>
      <c r="BU20" s="19">
        <f>'All Respondents'!BV21-'All Respondents'!BV20</f>
        <v>2.0000000000000018E-2</v>
      </c>
      <c r="BV20" s="178">
        <f>'All Respondents'!BW21-'All Respondents'!BW20</f>
        <v>0</v>
      </c>
      <c r="BW20" s="178">
        <f>'All Respondents'!BX21-'All Respondents'!BX20</f>
        <v>1.0000000000000009E-2</v>
      </c>
      <c r="BX20" s="178">
        <f>'All Respondents'!BY21-'All Respondents'!BY20</f>
        <v>1.0000000000000009E-2</v>
      </c>
      <c r="BY20" s="177">
        <f>'All Respondents'!BZ21-'All Respondents'!BZ20</f>
        <v>0.03</v>
      </c>
      <c r="BZ20" s="178">
        <f>'All Respondents'!CA21-'All Respondents'!CA20</f>
        <v>-0.03</v>
      </c>
      <c r="CA20" s="33">
        <f>'All Respondents'!CB21-'All Respondents'!CB20</f>
        <v>0</v>
      </c>
      <c r="CB20" s="32">
        <f>'All Respondents'!CC21-'All Respondents'!CC20</f>
        <v>0</v>
      </c>
      <c r="CC20" s="178">
        <f>'All Respondents'!CD21-'All Respondents'!CD20</f>
        <v>0.03</v>
      </c>
      <c r="CD20" s="178">
        <f>'All Respondents'!CE21-'All Respondents'!CE20</f>
        <v>-1.999999999999999E-2</v>
      </c>
      <c r="CE20" s="179">
        <f>'All Respondents'!CF21-'All Respondents'!CF20</f>
        <v>-1.0000000000000009E-2</v>
      </c>
      <c r="CF20" s="178">
        <f>'All Respondents'!CG21-'All Respondents'!CG20</f>
        <v>0</v>
      </c>
      <c r="CG20" s="178">
        <f>'All Respondents'!CH21-'All Respondents'!CH20</f>
        <v>-3.0000000000000013E-2</v>
      </c>
      <c r="CH20" s="178">
        <f>'All Respondents'!CI21-'All Respondents'!CI20</f>
        <v>-2.0000000000000018E-2</v>
      </c>
      <c r="CI20" s="178">
        <f>'All Respondents'!CJ21-'All Respondents'!CJ20</f>
        <v>4.9999999999999933E-2</v>
      </c>
      <c r="CJ20" s="177">
        <f>'All Respondents'!CK21-'All Respondents'!CK20</f>
        <v>0</v>
      </c>
      <c r="CK20" s="178">
        <f>'All Respondents'!CL21-'All Respondents'!CL20</f>
        <v>-1.999999999999999E-2</v>
      </c>
      <c r="CL20" s="33">
        <f>'All Respondents'!CM21-'All Respondents'!CM20</f>
        <v>-2.0000000000000018E-2</v>
      </c>
      <c r="CM20" s="32">
        <f>'All Respondents'!CN21-'All Respondents'!CN20</f>
        <v>1.0000000000000009E-2</v>
      </c>
      <c r="CN20" s="178">
        <f>'All Respondents'!CO21-'All Respondents'!CO20</f>
        <v>-2.0000000000000018E-2</v>
      </c>
      <c r="CO20" s="178">
        <f>'All Respondents'!CP21-'All Respondents'!CP20</f>
        <v>3.0000000000000027E-2</v>
      </c>
      <c r="CP20" s="179">
        <f>'All Respondents'!CQ21-'All Respondents'!CQ20</f>
        <v>3.0000000000000027E-2</v>
      </c>
      <c r="CQ20" s="22"/>
      <c r="CR20" s="22"/>
      <c r="CS20" s="22"/>
      <c r="CT20" s="22"/>
      <c r="CU20" s="22"/>
      <c r="CV20" s="177"/>
      <c r="CW20" s="178"/>
      <c r="CX20" s="178"/>
      <c r="CY20" s="178"/>
      <c r="CZ20" s="179"/>
      <c r="DA20" s="178">
        <f>'All Respondents'!DB21-'All Respondents'!DB20</f>
        <v>-1.0000000000000009E-2</v>
      </c>
      <c r="DB20" s="178">
        <f>'All Respondents'!DC21-'All Respondents'!DC20</f>
        <v>2.0000000000000018E-2</v>
      </c>
      <c r="DC20" s="177"/>
      <c r="DD20" s="179"/>
      <c r="DE20" s="178">
        <f>'All Respondents'!DF21-'All Respondents'!DF20</f>
        <v>7.0000000000000007E-2</v>
      </c>
      <c r="DF20" s="178">
        <f>'All Respondents'!DG21-'All Respondents'!DG20</f>
        <v>-2.0000000000000018E-2</v>
      </c>
      <c r="DG20" s="32">
        <f>'All Respondents'!DH21-'All Respondents'!DH20</f>
        <v>4.9999999999999933E-2</v>
      </c>
      <c r="DH20" s="178">
        <f>'All Respondents'!DI21-'All Respondents'!DI20</f>
        <v>-9.9999999999999811E-3</v>
      </c>
      <c r="DI20" s="33">
        <f>'All Respondents'!DJ21-'All Respondents'!DJ20</f>
        <v>-2.9999999999999971E-2</v>
      </c>
      <c r="DJ20" s="178">
        <f>'All Respondents'!DK21-'All Respondents'!DK20</f>
        <v>-3.9999999999999994E-2</v>
      </c>
      <c r="DK20" s="178">
        <f>'All Respondents'!DL21-'All Respondents'!DL20</f>
        <v>9.999999999999995E-3</v>
      </c>
      <c r="DL20" s="177"/>
      <c r="DM20" s="179"/>
      <c r="DN20" s="178"/>
      <c r="DO20" s="178"/>
      <c r="DP20" s="178"/>
      <c r="DQ20" s="178"/>
      <c r="DR20" s="179"/>
    </row>
    <row r="21" spans="1:122" x14ac:dyDescent="0.25">
      <c r="A21" s="58" t="s">
        <v>118</v>
      </c>
      <c r="B21" s="191">
        <f>'All Respondents'!B22-'All Respondents'!B21</f>
        <v>2.7000000000000028</v>
      </c>
      <c r="C21" s="191">
        <f>'All Respondents'!D22-'All Respondents'!D21</f>
        <v>3.5999999999999943</v>
      </c>
      <c r="D21" s="177">
        <f>'All Respondents'!E22-'All Respondents'!E21</f>
        <v>3.999999999999998E-2</v>
      </c>
      <c r="E21" s="178">
        <f>'All Respondents'!F22-'All Respondents'!F21</f>
        <v>-1.0000000000000009E-2</v>
      </c>
      <c r="F21" s="178">
        <f>'All Respondents'!G22-'All Respondents'!G21</f>
        <v>-4.0000000000000036E-2</v>
      </c>
      <c r="G21" s="179">
        <f>'All Respondents'!H22-'All Respondents'!H21</f>
        <v>4.9999999999999989E-2</v>
      </c>
      <c r="H21" s="59">
        <f>'All Respondents'!I22-'All Respondents'!I21</f>
        <v>1.3399999999999995E-2</v>
      </c>
      <c r="I21" s="42">
        <f>'All Respondents'!J22-'All Respondents'!J21</f>
        <v>0</v>
      </c>
      <c r="J21" s="154">
        <f>'All Respondents'!K22-'All Respondents'!K21</f>
        <v>6.3449999999999982E-3</v>
      </c>
      <c r="K21" s="18">
        <f>'All Respondents'!L22-'All Respondents'!L21</f>
        <v>-1.0000000000000009E-2</v>
      </c>
      <c r="L21" s="18">
        <f>'All Respondents'!M22-'All Respondents'!M21</f>
        <v>-0.03</v>
      </c>
      <c r="M21" s="18">
        <f>'All Respondents'!N22-'All Respondents'!N21</f>
        <v>4.0000000000000036E-2</v>
      </c>
      <c r="N21" s="18">
        <f>'All Respondents'!O22-'All Respondents'!O21</f>
        <v>-1.9999999999999962E-2</v>
      </c>
      <c r="O21" s="232"/>
      <c r="P21" s="257"/>
      <c r="Q21" s="177">
        <f>'All Respondents'!R22-'All Respondents'!R21</f>
        <v>-2.0000000000000018E-2</v>
      </c>
      <c r="R21" s="178">
        <f>'All Respondents'!S22-'All Respondents'!S21</f>
        <v>2.0000000000000018E-2</v>
      </c>
      <c r="S21" s="32">
        <f>'All Respondents'!T22-'All Respondents'!T21</f>
        <v>0</v>
      </c>
      <c r="T21" s="178">
        <f>'All Respondents'!U22-'All Respondents'!U21</f>
        <v>-0.03</v>
      </c>
      <c r="U21" s="178">
        <f>'All Respondents'!V22-'All Respondents'!V21</f>
        <v>1.0000000000000009E-2</v>
      </c>
      <c r="V21" s="32">
        <f>'All Respondents'!W22-'All Respondents'!W21</f>
        <v>-2.0000000000000018E-2</v>
      </c>
      <c r="W21" s="179">
        <f>'All Respondents'!X22-'All Respondents'!X21</f>
        <v>2.0000000000000018E-2</v>
      </c>
      <c r="X21" s="79"/>
      <c r="AB21" s="80"/>
      <c r="AC21" s="79"/>
      <c r="AG21" s="80"/>
      <c r="AH21" s="177">
        <f>'All Respondents'!AI22-'All Respondents'!AI21</f>
        <v>-9.9999999999999985E-3</v>
      </c>
      <c r="AI21" s="178">
        <f>'All Respondents'!AJ22-'All Respondents'!AJ21</f>
        <v>9.999999999999995E-3</v>
      </c>
      <c r="AJ21" s="33">
        <f>'All Respondents'!AK22-'All Respondents'!AK21</f>
        <v>0</v>
      </c>
      <c r="AK21" s="178">
        <f>'All Respondents'!AL22-'All Respondents'!AL21</f>
        <v>0</v>
      </c>
      <c r="AL21" s="178">
        <f>'All Respondents'!AM22-'All Respondents'!AM21</f>
        <v>-2.0000000000000018E-2</v>
      </c>
      <c r="AM21" s="33">
        <f>'All Respondents'!AN22-'All Respondents'!AN21</f>
        <v>-2.0000000000000018E-2</v>
      </c>
      <c r="AN21" s="179">
        <f>'All Respondents'!AO22-'All Respondents'!AO21</f>
        <v>2.0000000000000018E-2</v>
      </c>
      <c r="AO21" s="79"/>
      <c r="AS21" s="80"/>
      <c r="AT21" s="79"/>
      <c r="AX21" s="80"/>
      <c r="AY21" s="178">
        <f>'All Respondents'!AZ22-'All Respondents'!AZ21</f>
        <v>2.0000000000000018E-2</v>
      </c>
      <c r="AZ21" s="178">
        <f>'All Respondents'!BA22-'All Respondents'!BA21</f>
        <v>-1.0000000000000002E-2</v>
      </c>
      <c r="BA21" s="178">
        <f>'All Respondents'!BB22-'All Respondents'!BB21</f>
        <v>0</v>
      </c>
      <c r="BB21" s="178">
        <f>'All Respondents'!BC22-'All Respondents'!BC21</f>
        <v>3.0000000000000027E-2</v>
      </c>
      <c r="BC21" s="113">
        <f>'All Respondents'!BD22-'All Respondents'!BD21</f>
        <v>4.5200000000000101E-4</v>
      </c>
      <c r="BD21" s="178">
        <f>'All Respondents'!BE22-'All Respondents'!BE21</f>
        <v>-1.0000000000000009E-2</v>
      </c>
      <c r="BE21" s="178">
        <f>'All Respondents'!BF22-'All Respondents'!BF21</f>
        <v>0</v>
      </c>
      <c r="BF21" s="178">
        <f>'All Respondents'!BG22-'All Respondents'!BG21</f>
        <v>-1.0000000000000009E-2</v>
      </c>
      <c r="BG21" s="177">
        <f>'All Respondents'!BH22-'All Respondents'!BH21</f>
        <v>7.9999999999999988E-2</v>
      </c>
      <c r="BH21" s="178">
        <f>'All Respondents'!BI22-'All Respondents'!BI21</f>
        <v>-7.999999999999996E-2</v>
      </c>
      <c r="BI21" s="179">
        <f>'All Respondents'!BJ22-'All Respondents'!BJ21</f>
        <v>0.15999999999999998</v>
      </c>
      <c r="BJ21" s="54">
        <f>'All Respondents'!BK22-'All Respondents'!BK21</f>
        <v>4.0000000000000008E-2</v>
      </c>
      <c r="BK21" s="54">
        <f>'All Respondents'!BL22-'All Respondents'!BL21</f>
        <v>-1.9999999999999962E-2</v>
      </c>
      <c r="BL21" s="34">
        <f>'All Respondents'!BM22-'All Respondents'!BM21</f>
        <v>2.0000000000000073E-2</v>
      </c>
      <c r="BM21" s="35">
        <f>'All Respondents'!BN22-'All Respondents'!BN21</f>
        <v>2.0000000000000018E-2</v>
      </c>
      <c r="BN21" s="54">
        <f>'All Respondents'!BO22-'All Respondents'!BO21</f>
        <v>-0.03</v>
      </c>
      <c r="BO21" s="54">
        <f>'All Respondents'!BP22-'All Respondents'!BP21</f>
        <v>-9.999999999999995E-3</v>
      </c>
      <c r="BP21" s="33">
        <f>'All Respondents'!BQ22-'All Respondents'!BQ21</f>
        <v>-3.999999999999998E-2</v>
      </c>
      <c r="BQ21" s="178">
        <f>'All Respondents'!BR22-'All Respondents'!BR21</f>
        <v>6.0000000000000053E-2</v>
      </c>
      <c r="BR21" s="17">
        <f>'All Respondents'!BS22-'All Respondents'!BS21</f>
        <v>9.9999999999999811E-3</v>
      </c>
      <c r="BS21" s="18">
        <f>'All Respondents'!BT22-'All Respondents'!BT21</f>
        <v>-1.999999999999999E-2</v>
      </c>
      <c r="BT21" s="18">
        <f>'All Respondents'!BU22-'All Respondents'!BU21</f>
        <v>1.0000000000000009E-2</v>
      </c>
      <c r="BU21" s="19">
        <f>'All Respondents'!BV22-'All Respondents'!BV21</f>
        <v>2.9999999999999971E-2</v>
      </c>
      <c r="BV21" s="178">
        <f>'All Respondents'!BW22-'All Respondents'!BW21</f>
        <v>0</v>
      </c>
      <c r="BW21" s="178">
        <f>'All Respondents'!BX22-'All Respondents'!BX21</f>
        <v>-1.0000000000000009E-2</v>
      </c>
      <c r="BX21" s="178">
        <f>'All Respondents'!BY22-'All Respondents'!BY21</f>
        <v>-1.0000000000000009E-2</v>
      </c>
      <c r="BY21" s="177">
        <f>'All Respondents'!BZ22-'All Respondents'!BZ21</f>
        <v>-9.9999999999999811E-3</v>
      </c>
      <c r="BZ21" s="178">
        <f>'All Respondents'!CA22-'All Respondents'!CA21</f>
        <v>-1.0000000000000009E-2</v>
      </c>
      <c r="CA21" s="33">
        <f>'All Respondents'!CB22-'All Respondents'!CB21</f>
        <v>-2.0000000000000018E-2</v>
      </c>
      <c r="CB21" s="32">
        <f>'All Respondents'!CC22-'All Respondents'!CC21</f>
        <v>1.0000000000000009E-2</v>
      </c>
      <c r="CC21" s="178">
        <f>'All Respondents'!CD22-'All Respondents'!CD21</f>
        <v>-0.09</v>
      </c>
      <c r="CD21" s="178">
        <f>'All Respondents'!CE22-'All Respondents'!CE21</f>
        <v>0.06</v>
      </c>
      <c r="CE21" s="179">
        <f>'All Respondents'!CF22-'All Respondents'!CF21</f>
        <v>3.999999999999998E-2</v>
      </c>
      <c r="CF21" s="178">
        <f>'All Respondents'!CG22-'All Respondents'!CG21</f>
        <v>-9.999999999999995E-3</v>
      </c>
      <c r="CG21" s="178">
        <f>'All Respondents'!CH22-'All Respondents'!CH21</f>
        <v>-9.999999999999995E-3</v>
      </c>
      <c r="CH21" s="178">
        <f>'All Respondents'!CI22-'All Respondents'!CI21</f>
        <v>4.0000000000000008E-2</v>
      </c>
      <c r="CI21" s="178">
        <f>'All Respondents'!CJ22-'All Respondents'!CJ21</f>
        <v>-2.0000000000000018E-2</v>
      </c>
      <c r="CJ21" s="177">
        <f>'All Respondents'!CK22-'All Respondents'!CK21</f>
        <v>-9.999999999999995E-3</v>
      </c>
      <c r="CK21" s="178">
        <f>'All Respondents'!CL22-'All Respondents'!CL21</f>
        <v>-1.999999999999999E-2</v>
      </c>
      <c r="CL21" s="33">
        <f>'All Respondents'!CM22-'All Respondents'!CM21</f>
        <v>-2.9999999999999971E-2</v>
      </c>
      <c r="CM21" s="32">
        <f>'All Respondents'!CN22-'All Respondents'!CN21</f>
        <v>3.0000000000000027E-2</v>
      </c>
      <c r="CN21" s="178">
        <f>'All Respondents'!CO22-'All Respondents'!CO21</f>
        <v>4.0000000000000008E-2</v>
      </c>
      <c r="CO21" s="178">
        <f>'All Respondents'!CP22-'All Respondents'!CP21</f>
        <v>-1.0000000000000009E-2</v>
      </c>
      <c r="CP21" s="179">
        <f>'All Respondents'!CQ22-'All Respondents'!CQ21</f>
        <v>6.0000000000000053E-2</v>
      </c>
      <c r="CQ21" s="22"/>
      <c r="CR21" s="22"/>
      <c r="CS21" s="22"/>
      <c r="CT21" s="22"/>
      <c r="CU21" s="22"/>
      <c r="CV21" s="177"/>
      <c r="CW21" s="178"/>
      <c r="CX21" s="178"/>
      <c r="CY21" s="178"/>
      <c r="CZ21" s="179"/>
      <c r="DA21" s="178">
        <f>'All Respondents'!DB22-'All Respondents'!DB21</f>
        <v>4.0000000000000008E-2</v>
      </c>
      <c r="DB21" s="178">
        <f>'All Respondents'!DC22-'All Respondents'!DC21</f>
        <v>-2.0000000000000018E-2</v>
      </c>
      <c r="DC21" s="177"/>
      <c r="DD21" s="179"/>
      <c r="DE21" s="178">
        <f>'All Respondents'!DF22-'All Respondents'!DF21</f>
        <v>-3.0000000000000027E-2</v>
      </c>
      <c r="DF21" s="178">
        <f>'All Respondents'!DG22-'All Respondents'!DG21</f>
        <v>0</v>
      </c>
      <c r="DG21" s="32">
        <f>'All Respondents'!DH22-'All Respondents'!DH21</f>
        <v>-3.0000000000000027E-2</v>
      </c>
      <c r="DH21" s="178">
        <f>'All Respondents'!DI22-'All Respondents'!DI21</f>
        <v>3.999999999999998E-2</v>
      </c>
      <c r="DI21" s="33">
        <f>'All Respondents'!DJ22-'All Respondents'!DJ21</f>
        <v>1.0000000000000009E-2</v>
      </c>
      <c r="DJ21" s="178">
        <f>'All Respondents'!DK22-'All Respondents'!DK21</f>
        <v>0</v>
      </c>
      <c r="DK21" s="178">
        <f>'All Respondents'!DL22-'All Respondents'!DL21</f>
        <v>1.0000000000000009E-2</v>
      </c>
      <c r="DL21" s="177"/>
      <c r="DM21" s="179"/>
      <c r="DN21" s="178"/>
      <c r="DO21" s="178"/>
      <c r="DP21" s="178"/>
      <c r="DQ21" s="178"/>
      <c r="DR21" s="179"/>
    </row>
    <row r="22" spans="1:122" x14ac:dyDescent="0.25">
      <c r="A22" s="56" t="s">
        <v>96</v>
      </c>
      <c r="B22" s="191">
        <f>'All Respondents'!B23-'All Respondents'!B22</f>
        <v>9.9999999999994316E-2</v>
      </c>
      <c r="C22" s="191">
        <f>'All Respondents'!D23-'All Respondents'!D22</f>
        <v>-0.39999999999999147</v>
      </c>
      <c r="D22" s="177">
        <f>'All Respondents'!E23-'All Respondents'!E22</f>
        <v>-2.9999999999999971E-2</v>
      </c>
      <c r="E22" s="178">
        <f>'All Respondents'!F23-'All Respondents'!F22</f>
        <v>-1.0000000000000009E-2</v>
      </c>
      <c r="F22" s="178">
        <f>'All Respondents'!G23-'All Respondents'!G22</f>
        <v>5.0000000000000044E-2</v>
      </c>
      <c r="G22" s="179">
        <f>'All Respondents'!H23-'All Respondents'!H22</f>
        <v>-1.9999999999999962E-2</v>
      </c>
      <c r="H22" s="59">
        <f>'All Respondents'!I23-'All Respondents'!I22</f>
        <v>-3.1999999999999945E-3</v>
      </c>
      <c r="I22" s="42">
        <f>'All Respondents'!J23-'All Respondents'!J22</f>
        <v>-6.3E-3</v>
      </c>
      <c r="J22" s="154">
        <f>'All Respondents'!K23-'All Respondents'!K22</f>
        <v>-3.8819999999999948E-3</v>
      </c>
      <c r="K22" s="18">
        <f>'All Respondents'!L23-'All Respondents'!L22</f>
        <v>0</v>
      </c>
      <c r="L22" s="18">
        <f>'All Respondents'!M23-'All Respondents'!M22</f>
        <v>0.03</v>
      </c>
      <c r="M22" s="18">
        <f>'All Respondents'!N23-'All Respondents'!N22</f>
        <v>-3.0000000000000027E-2</v>
      </c>
      <c r="N22" s="18">
        <f>'All Respondents'!O23-'All Respondents'!O22</f>
        <v>2.9999999999999971E-2</v>
      </c>
      <c r="O22" s="232"/>
      <c r="P22" s="257"/>
      <c r="Q22" s="177">
        <f>'All Respondents'!R23-'All Respondents'!R22</f>
        <v>2.0000000000000018E-2</v>
      </c>
      <c r="R22" s="178">
        <f>'All Respondents'!S23-'All Respondents'!S22</f>
        <v>-2.0000000000000018E-2</v>
      </c>
      <c r="S22" s="32">
        <f>'All Respondents'!T23-'All Respondents'!T22</f>
        <v>0</v>
      </c>
      <c r="T22" s="178">
        <f>'All Respondents'!U23-'All Respondents'!U22</f>
        <v>1.999999999999999E-2</v>
      </c>
      <c r="U22" s="178">
        <f>'All Respondents'!V23-'All Respondents'!V22</f>
        <v>-0.03</v>
      </c>
      <c r="V22" s="32">
        <f>'All Respondents'!W23-'All Respondents'!W22</f>
        <v>-1.0000000000000009E-2</v>
      </c>
      <c r="W22" s="179">
        <f>'All Respondents'!X23-'All Respondents'!X22</f>
        <v>1.0000000000000009E-2</v>
      </c>
      <c r="X22" s="79"/>
      <c r="AB22" s="80"/>
      <c r="AC22" s="79"/>
      <c r="AG22" s="80"/>
      <c r="AH22" s="177">
        <f>'All Respondents'!AI23-'All Respondents'!AI22</f>
        <v>9.9999999999999985E-3</v>
      </c>
      <c r="AI22" s="178">
        <f>'All Respondents'!AJ23-'All Respondents'!AJ22</f>
        <v>1.0000000000000009E-2</v>
      </c>
      <c r="AJ22" s="33">
        <f>'All Respondents'!AK23-'All Respondents'!AK22</f>
        <v>2.0000000000000004E-2</v>
      </c>
      <c r="AK22" s="178">
        <f>'All Respondents'!AL23-'All Respondents'!AL22</f>
        <v>1.9999999999999962E-2</v>
      </c>
      <c r="AL22" s="178">
        <f>'All Respondents'!AM23-'All Respondents'!AM22</f>
        <v>-3.0000000000000027E-2</v>
      </c>
      <c r="AM22" s="33">
        <f>'All Respondents'!AN23-'All Respondents'!AN22</f>
        <v>-1.000000000000012E-2</v>
      </c>
      <c r="AN22" s="179">
        <f>'All Respondents'!AO23-'All Respondents'!AO22</f>
        <v>3.0000000000000138E-2</v>
      </c>
      <c r="AO22" s="79"/>
      <c r="AS22" s="80"/>
      <c r="AT22" s="79"/>
      <c r="AX22" s="80"/>
      <c r="AY22" s="178">
        <f>'All Respondents'!AZ23-'All Respondents'!AZ22</f>
        <v>0</v>
      </c>
      <c r="AZ22" s="178">
        <f>'All Respondents'!BA23-'All Respondents'!BA22</f>
        <v>0</v>
      </c>
      <c r="BA22" s="178">
        <f>'All Respondents'!BB23-'All Respondents'!BB22</f>
        <v>0</v>
      </c>
      <c r="BB22" s="178">
        <f>'All Respondents'!BC23-'All Respondents'!BC22</f>
        <v>0</v>
      </c>
      <c r="BC22" s="113">
        <f>'All Respondents'!BD23-'All Respondents'!BD22</f>
        <v>-2.0499999999999963E-3</v>
      </c>
      <c r="BD22" s="178">
        <f>'All Respondents'!BE23-'All Respondents'!BE22</f>
        <v>1.0000000000000009E-2</v>
      </c>
      <c r="BE22" s="178">
        <f>'All Respondents'!BF23-'All Respondents'!BF22</f>
        <v>-1.0000000000000009E-2</v>
      </c>
      <c r="BF22" s="178">
        <f>'All Respondents'!BG23-'All Respondents'!BG22</f>
        <v>2.0000000000000018E-2</v>
      </c>
      <c r="BG22" s="177">
        <f>'All Respondents'!BH23-'All Respondents'!BH22</f>
        <v>4.9999999999999989E-2</v>
      </c>
      <c r="BH22" s="178">
        <f>'All Respondents'!BI23-'All Respondents'!BI22</f>
        <v>-4.0000000000000036E-2</v>
      </c>
      <c r="BI22" s="179">
        <f>'All Respondents'!BJ23-'All Respondents'!BJ22</f>
        <v>9.0000000000000024E-2</v>
      </c>
      <c r="BJ22" s="54">
        <f>'All Respondents'!BK23-'All Respondents'!BK22</f>
        <v>-2.0000000000000018E-2</v>
      </c>
      <c r="BK22" s="54">
        <f>'All Respondents'!BL23-'All Respondents'!BL22</f>
        <v>2.9999999999999971E-2</v>
      </c>
      <c r="BL22" s="34">
        <f>'All Respondents'!BM23-'All Respondents'!BM22</f>
        <v>9.9999999999998979E-3</v>
      </c>
      <c r="BM22" s="35">
        <f>'All Respondents'!BN23-'All Respondents'!BN22</f>
        <v>1.9999999999999962E-2</v>
      </c>
      <c r="BN22" s="54">
        <f>'All Respondents'!BO23-'All Respondents'!BO22</f>
        <v>0</v>
      </c>
      <c r="BO22" s="54">
        <f>'All Respondents'!BP23-'All Respondents'!BP22</f>
        <v>-2.0000000000000004E-2</v>
      </c>
      <c r="BP22" s="33">
        <f>'All Respondents'!BQ23-'All Respondents'!BQ22</f>
        <v>-2.0000000000000018E-2</v>
      </c>
      <c r="BQ22" s="178">
        <f>'All Respondents'!BR23-'All Respondents'!BR22</f>
        <v>2.9999999999999916E-2</v>
      </c>
      <c r="BR22" s="17">
        <f>'All Respondents'!BS23-'All Respondents'!BS22</f>
        <v>-9.9999999999999811E-3</v>
      </c>
      <c r="BS22" s="18">
        <f>'All Respondents'!BT23-'All Respondents'!BT22</f>
        <v>0</v>
      </c>
      <c r="BT22" s="18">
        <f>'All Respondents'!BU23-'All Respondents'!BU22</f>
        <v>3.0000000000000027E-2</v>
      </c>
      <c r="BU22" s="19">
        <f>'All Respondents'!BV23-'All Respondents'!BV22</f>
        <v>-9.9999999999999811E-3</v>
      </c>
      <c r="BV22" s="178">
        <f>'All Respondents'!BW23-'All Respondents'!BW22</f>
        <v>-3.0000000000000027E-2</v>
      </c>
      <c r="BW22" s="178">
        <f>'All Respondents'!BX23-'All Respondents'!BX22</f>
        <v>2.0000000000000018E-2</v>
      </c>
      <c r="BX22" s="178">
        <f>'All Respondents'!BY23-'All Respondents'!BY22</f>
        <v>5.0000000000000044E-2</v>
      </c>
      <c r="BY22" s="177">
        <f>'All Respondents'!BZ23-'All Respondents'!BZ22</f>
        <v>-6.0000000000000012E-2</v>
      </c>
      <c r="BZ22" s="178">
        <f>'All Respondents'!CA23-'All Respondents'!CA22</f>
        <v>0.03</v>
      </c>
      <c r="CA22" s="33">
        <f>'All Respondents'!CB23-'All Respondents'!CB22</f>
        <v>-3.0000000000000027E-2</v>
      </c>
      <c r="CB22" s="32">
        <f>'All Respondents'!CC23-'All Respondents'!CC22</f>
        <v>0</v>
      </c>
      <c r="CC22" s="178">
        <f>'All Respondents'!CD23-'All Respondents'!CD22</f>
        <v>0.03</v>
      </c>
      <c r="CD22" s="178">
        <f>'All Respondents'!CE23-'All Respondents'!CE22</f>
        <v>-0.03</v>
      </c>
      <c r="CE22" s="179">
        <f>'All Respondents'!CF23-'All Respondents'!CF22</f>
        <v>0</v>
      </c>
      <c r="CF22" s="178">
        <f>'All Respondents'!CG23-'All Respondents'!CG22</f>
        <v>-9.999999999999995E-3</v>
      </c>
      <c r="CG22" s="178">
        <f>'All Respondents'!CH23-'All Respondents'!CH22</f>
        <v>1.999999999999999E-2</v>
      </c>
      <c r="CH22" s="178">
        <f>'All Respondents'!CI23-'All Respondents'!CI22</f>
        <v>-1.999999999999999E-2</v>
      </c>
      <c r="CI22" s="178">
        <f>'All Respondents'!CJ23-'All Respondents'!CJ22</f>
        <v>0</v>
      </c>
      <c r="CJ22" s="177">
        <f>'All Respondents'!CK23-'All Respondents'!CK22</f>
        <v>0</v>
      </c>
      <c r="CK22" s="178">
        <f>'All Respondents'!CL23-'All Respondents'!CL22</f>
        <v>1.999999999999999E-2</v>
      </c>
      <c r="CL22" s="33">
        <f>'All Respondents'!CM23-'All Respondents'!CM22</f>
        <v>1.9999999999999962E-2</v>
      </c>
      <c r="CM22" s="32">
        <f>'All Respondents'!CN23-'All Respondents'!CN22</f>
        <v>-1.0000000000000009E-2</v>
      </c>
      <c r="CN22" s="178">
        <f>'All Respondents'!CO23-'All Respondents'!CO22</f>
        <v>-1.0000000000000009E-2</v>
      </c>
      <c r="CO22" s="178">
        <f>'All Respondents'!CP23-'All Respondents'!CP22</f>
        <v>0</v>
      </c>
      <c r="CP22" s="179">
        <f>'All Respondents'!CQ23-'All Respondents'!CQ22</f>
        <v>-3.0000000000000027E-2</v>
      </c>
      <c r="CQ22" s="54">
        <f>'All Respondents'!CR23-'All Respondents'!CR22</f>
        <v>2.0000000000000018E-2</v>
      </c>
      <c r="CR22" s="54">
        <f>'All Respondents'!CS23-'All Respondents'!CS22</f>
        <v>-0.03</v>
      </c>
      <c r="CS22" s="54">
        <f>'All Respondents'!CT23-'All Respondents'!CT22</f>
        <v>-2.0000000000000018E-2</v>
      </c>
      <c r="CT22" s="54">
        <f>'All Respondents'!CU23-'All Respondents'!CU22</f>
        <v>0</v>
      </c>
      <c r="CU22" s="54">
        <f>'All Respondents'!CV23-'All Respondents'!CV22</f>
        <v>1.0000000000000009E-2</v>
      </c>
      <c r="CV22" s="177"/>
      <c r="CW22" s="178"/>
      <c r="CX22" s="178"/>
      <c r="CY22" s="178"/>
      <c r="CZ22" s="179"/>
      <c r="DA22" s="178">
        <f>'All Respondents'!DB23-'All Respondents'!DB22</f>
        <v>-2.0000000000000018E-2</v>
      </c>
      <c r="DB22" s="178">
        <f>'All Respondents'!DC23-'All Respondents'!DC22</f>
        <v>1.0000000000000009E-2</v>
      </c>
      <c r="DC22" s="170"/>
      <c r="DD22" s="171"/>
      <c r="DE22" s="178">
        <f>'All Respondents'!DF23-'All Respondents'!DF22</f>
        <v>-1.9999999999999962E-2</v>
      </c>
      <c r="DF22" s="178">
        <f>'All Respondents'!DG23-'All Respondents'!DG22</f>
        <v>-9.9999999999999811E-3</v>
      </c>
      <c r="DG22" s="32">
        <f>'All Respondents'!DH23-'All Respondents'!DH22</f>
        <v>-2.9999999999999916E-2</v>
      </c>
      <c r="DH22" s="178">
        <f>'All Respondents'!DI23-'All Respondents'!DI22</f>
        <v>0</v>
      </c>
      <c r="DI22" s="33">
        <f>'All Respondents'!DJ23-'All Respondents'!DJ22</f>
        <v>1.999999999999999E-2</v>
      </c>
      <c r="DJ22" s="178">
        <f>'All Respondents'!DK23-'All Respondents'!DK22</f>
        <v>2.0000000000000004E-2</v>
      </c>
      <c r="DK22" s="178">
        <f>'All Respondents'!DL23-'All Respondents'!DL22</f>
        <v>0</v>
      </c>
      <c r="DL22" s="177"/>
      <c r="DM22" s="179"/>
      <c r="DN22" s="178"/>
      <c r="DO22" s="178"/>
      <c r="DP22" s="178"/>
      <c r="DQ22" s="178"/>
      <c r="DR22" s="179"/>
    </row>
    <row r="23" spans="1:122" x14ac:dyDescent="0.25">
      <c r="A23" s="56" t="s">
        <v>99</v>
      </c>
      <c r="B23" s="191">
        <f>'All Respondents'!B24-'All Respondents'!B23</f>
        <v>-9.9999999999994316E-2</v>
      </c>
      <c r="C23" s="191">
        <f>'All Respondents'!D24-'All Respondents'!D23</f>
        <v>1.5999999999999943</v>
      </c>
      <c r="D23" s="177">
        <f>'All Respondents'!E24-'All Respondents'!E23</f>
        <v>7.999999999999996E-2</v>
      </c>
      <c r="E23" s="178">
        <f>'All Respondents'!F24-'All Respondents'!F23</f>
        <v>-9.9999999999999811E-3</v>
      </c>
      <c r="F23" s="178">
        <f>'All Respondents'!G24-'All Respondents'!G23</f>
        <v>-4.0000000000000036E-2</v>
      </c>
      <c r="G23" s="179">
        <f>'All Respondents'!H24-'All Respondents'!H23</f>
        <v>8.9999999999999941E-2</v>
      </c>
      <c r="H23" s="59">
        <f>'All Respondents'!I24-'All Respondents'!I23</f>
        <v>-1.9500000000000003E-2</v>
      </c>
      <c r="I23" s="42">
        <f>'All Respondents'!J24-'All Respondents'!J23</f>
        <v>-2.7999999999999969E-3</v>
      </c>
      <c r="J23" s="154">
        <f>'All Respondents'!K24-'All Respondents'!K23</f>
        <v>3.1809999999999894E-3</v>
      </c>
      <c r="K23" s="18">
        <f>'All Respondents'!L24-'All Respondents'!L23</f>
        <v>0.06</v>
      </c>
      <c r="L23" s="18">
        <f>'All Respondents'!M24-'All Respondents'!M23</f>
        <v>-0.03</v>
      </c>
      <c r="M23" s="18">
        <f>'All Respondents'!N24-'All Respondents'!N23</f>
        <v>-1.9999999999999962E-2</v>
      </c>
      <c r="N23" s="18">
        <f>'All Respondents'!O24-'All Respondents'!O23</f>
        <v>-8.9999999999999969E-2</v>
      </c>
      <c r="O23" s="232"/>
      <c r="P23" s="257"/>
      <c r="Q23" s="177">
        <f>'All Respondents'!R24-'All Respondents'!R23</f>
        <v>0</v>
      </c>
      <c r="R23" s="178">
        <f>'All Respondents'!S24-'All Respondents'!S23</f>
        <v>2.0000000000000018E-2</v>
      </c>
      <c r="S23" s="32">
        <f>'All Respondents'!T24-'All Respondents'!T23</f>
        <v>2.0000000000000018E-2</v>
      </c>
      <c r="T23" s="178">
        <f>'All Respondents'!U24-'All Respondents'!U23</f>
        <v>-9.9999999999999811E-3</v>
      </c>
      <c r="U23" s="178">
        <f>'All Respondents'!V24-'All Respondents'!V23</f>
        <v>0</v>
      </c>
      <c r="V23" s="32">
        <f>'All Respondents'!W24-'All Respondents'!W23</f>
        <v>-9.9999999999999811E-3</v>
      </c>
      <c r="W23" s="179">
        <f>'All Respondents'!X24-'All Respondents'!X23</f>
        <v>3.0000000000000027E-2</v>
      </c>
      <c r="X23" s="79"/>
      <c r="AB23" s="80"/>
      <c r="AC23" s="79"/>
      <c r="AG23" s="80"/>
      <c r="AH23" s="177">
        <f>'All Respondents'!AI24-'All Respondents'!AI23</f>
        <v>0</v>
      </c>
      <c r="AI23" s="178">
        <f>'All Respondents'!AJ24-'All Respondents'!AJ23</f>
        <v>9.999999999999995E-3</v>
      </c>
      <c r="AJ23" s="33">
        <f>'All Respondents'!AK24-'All Respondents'!AK23</f>
        <v>1.0000000000000009E-2</v>
      </c>
      <c r="AK23" s="178">
        <f>'All Respondents'!AL24-'All Respondents'!AL23</f>
        <v>1.0000000000000009E-2</v>
      </c>
      <c r="AL23" s="178">
        <f>'All Respondents'!AM24-'All Respondents'!AM23</f>
        <v>-1.0000000000000009E-2</v>
      </c>
      <c r="AM23" s="33">
        <f>'All Respondents'!AN24-'All Respondents'!AN23</f>
        <v>0</v>
      </c>
      <c r="AN23" s="179">
        <f>'All Respondents'!AO24-'All Respondents'!AO23</f>
        <v>1.0000000000000009E-2</v>
      </c>
      <c r="AO23" s="79"/>
      <c r="AS23" s="80"/>
      <c r="AT23" s="79"/>
      <c r="AX23" s="80"/>
      <c r="AY23" s="178">
        <f>'All Respondents'!AZ24-'All Respondents'!AZ23</f>
        <v>2.9999999999999971E-2</v>
      </c>
      <c r="AZ23" s="178">
        <f>'All Respondents'!BA24-'All Respondents'!BA23</f>
        <v>0</v>
      </c>
      <c r="BA23" s="178">
        <f>'All Respondents'!BB24-'All Respondents'!BB23</f>
        <v>-1.0000000000000009E-2</v>
      </c>
      <c r="BB23" s="178">
        <f>'All Respondents'!BC24-'All Respondents'!BC23</f>
        <v>2.9999999999999971E-2</v>
      </c>
      <c r="BC23" s="113">
        <f>'All Respondents'!BD24-'All Respondents'!BD23</f>
        <v>6.6939999999999916E-3</v>
      </c>
      <c r="BD23" s="178">
        <f>'All Respondents'!BE24-'All Respondents'!BE23</f>
        <v>1.0000000000000009E-2</v>
      </c>
      <c r="BE23" s="178">
        <f>'All Respondents'!BF24-'All Respondents'!BF23</f>
        <v>0</v>
      </c>
      <c r="BF23" s="178">
        <f>'All Respondents'!BG24-'All Respondents'!BG23</f>
        <v>1.0000000000000009E-2</v>
      </c>
      <c r="BG23" s="177">
        <f>'All Respondents'!BH24-'All Respondents'!BH23</f>
        <v>-9.9999999999999534E-3</v>
      </c>
      <c r="BH23" s="178">
        <f>'All Respondents'!BI24-'All Respondents'!BI23</f>
        <v>1.0000000000000009E-2</v>
      </c>
      <c r="BI23" s="179">
        <f>'All Respondents'!BJ24-'All Respondents'!BJ23</f>
        <v>-1.9999999999999962E-2</v>
      </c>
      <c r="BJ23" s="54">
        <f>'All Respondents'!BK24-'All Respondents'!BK23</f>
        <v>-1.999999999999999E-2</v>
      </c>
      <c r="BK23" s="54">
        <f>'All Respondents'!BL24-'All Respondents'!BL23</f>
        <v>1.0000000000000009E-2</v>
      </c>
      <c r="BL23" s="34">
        <f>'All Respondents'!BM24-'All Respondents'!BM23</f>
        <v>-9.9999999999999534E-3</v>
      </c>
      <c r="BM23" s="35">
        <f>'All Respondents'!BN24-'All Respondents'!BN23</f>
        <v>2.0000000000000018E-2</v>
      </c>
      <c r="BN23" s="54">
        <f>'All Respondents'!BO24-'All Respondents'!BO23</f>
        <v>-1.999999999999999E-2</v>
      </c>
      <c r="BO23" s="54">
        <f>'All Respondents'!BP24-'All Respondents'!BP23</f>
        <v>1.0000000000000002E-2</v>
      </c>
      <c r="BP23" s="33">
        <f>'All Respondents'!BQ24-'All Respondents'!BQ23</f>
        <v>-9.9999999999999811E-3</v>
      </c>
      <c r="BQ23" s="178">
        <f>'All Respondents'!BR24-'All Respondents'!BR23</f>
        <v>0</v>
      </c>
      <c r="BR23" s="17">
        <f>'All Respondents'!BS24-'All Respondents'!BS23</f>
        <v>1.999999999999999E-2</v>
      </c>
      <c r="BS23" s="18">
        <f>'All Respondents'!BT24-'All Respondents'!BT23</f>
        <v>0</v>
      </c>
      <c r="BT23" s="18">
        <f>'All Respondents'!BU24-'All Respondents'!BU23</f>
        <v>-3.0000000000000027E-2</v>
      </c>
      <c r="BU23" s="19">
        <f>'All Respondents'!BV24-'All Respondents'!BV23</f>
        <v>1.999999999999999E-2</v>
      </c>
      <c r="BV23" s="178">
        <f>'All Respondents'!BW24-'All Respondents'!BW23</f>
        <v>0</v>
      </c>
      <c r="BW23" s="178">
        <f>'All Respondents'!BX24-'All Respondents'!BX23</f>
        <v>1.0000000000000009E-2</v>
      </c>
      <c r="BX23" s="178">
        <f>'All Respondents'!BY24-'All Respondents'!BY23</f>
        <v>1.0000000000000009E-2</v>
      </c>
      <c r="BY23" s="177">
        <f>'All Respondents'!BZ24-'All Respondents'!BZ23</f>
        <v>9.999999999999995E-3</v>
      </c>
      <c r="BZ23" s="178">
        <f>'All Respondents'!CA24-'All Respondents'!CA23</f>
        <v>0</v>
      </c>
      <c r="CA23" s="33">
        <f>'All Respondents'!CB24-'All Respondents'!CB23</f>
        <v>1.0000000000000009E-2</v>
      </c>
      <c r="CB23" s="32">
        <f>'All Respondents'!CC24-'All Respondents'!CC23</f>
        <v>1.0000000000000009E-2</v>
      </c>
      <c r="CC23" s="178">
        <f>'All Respondents'!CD24-'All Respondents'!CD23</f>
        <v>-1.0000000000000009E-2</v>
      </c>
      <c r="CD23" s="178">
        <f>'All Respondents'!CE24-'All Respondents'!CE23</f>
        <v>1.999999999999999E-2</v>
      </c>
      <c r="CE23" s="179">
        <f>'All Respondents'!CF24-'All Respondents'!CF23</f>
        <v>0</v>
      </c>
      <c r="CF23" s="178">
        <f>'All Respondents'!CG24-'All Respondents'!CG23</f>
        <v>0</v>
      </c>
      <c r="CG23" s="178">
        <f>'All Respondents'!CH24-'All Respondents'!CH23</f>
        <v>2.0000000000000018E-2</v>
      </c>
      <c r="CH23" s="178">
        <f>'All Respondents'!CI24-'All Respondents'!CI23</f>
        <v>0</v>
      </c>
      <c r="CI23" s="178">
        <f>'All Respondents'!CJ24-'All Respondents'!CJ23</f>
        <v>0</v>
      </c>
      <c r="CJ23" s="177">
        <f>'All Respondents'!CK24-'All Respondents'!CK23</f>
        <v>0</v>
      </c>
      <c r="CK23" s="178">
        <f>'All Respondents'!CL24-'All Respondents'!CL23</f>
        <v>0.03</v>
      </c>
      <c r="CL23" s="33">
        <f>'All Respondents'!CM24-'All Respondents'!CM23</f>
        <v>3.0000000000000027E-2</v>
      </c>
      <c r="CM23" s="32">
        <f>'All Respondents'!CN24-'All Respondents'!CN23</f>
        <v>-4.0000000000000036E-2</v>
      </c>
      <c r="CN23" s="178">
        <f>'All Respondents'!CO24-'All Respondents'!CO23</f>
        <v>-1.999999999999999E-2</v>
      </c>
      <c r="CO23" s="178">
        <f>'All Respondents'!CP24-'All Respondents'!CP23</f>
        <v>-2.0000000000000018E-2</v>
      </c>
      <c r="CP23" s="179">
        <f>'All Respondents'!CQ24-'All Respondents'!CQ23</f>
        <v>-7.0000000000000062E-2</v>
      </c>
      <c r="CQ23" s="54">
        <f>'All Respondents'!CR24-'All Respondents'!CR23</f>
        <v>-3.0000000000000027E-2</v>
      </c>
      <c r="CR23" s="54">
        <f>'All Respondents'!CS24-'All Respondents'!CS23</f>
        <v>2.0000000000000004E-2</v>
      </c>
      <c r="CS23" s="54">
        <f>'All Respondents'!CT24-'All Respondents'!CT23</f>
        <v>4.0000000000000008E-2</v>
      </c>
      <c r="CT23" s="54">
        <f>'All Respondents'!CU24-'All Respondents'!CU23</f>
        <v>0</v>
      </c>
      <c r="CU23" s="54">
        <f>'All Respondents'!CV24-'All Respondents'!CV23</f>
        <v>9.999999999999995E-3</v>
      </c>
      <c r="CV23" s="170"/>
      <c r="CW23" s="54"/>
      <c r="CX23" s="54"/>
      <c r="CY23" s="54"/>
      <c r="CZ23" s="171"/>
      <c r="DA23" s="178">
        <f>'All Respondents'!DB24-'All Respondents'!DB23</f>
        <v>-1.999999999999999E-2</v>
      </c>
      <c r="DB23" s="178">
        <f>'All Respondents'!DC24-'All Respondents'!DC23</f>
        <v>3.0000000000000027E-2</v>
      </c>
      <c r="DC23" s="170"/>
      <c r="DD23" s="171"/>
      <c r="DE23" s="178">
        <f>'All Respondents'!DF24-'All Respondents'!DF23</f>
        <v>1.9999999999999962E-2</v>
      </c>
      <c r="DF23" s="178">
        <f>'All Respondents'!DG24-'All Respondents'!DG23</f>
        <v>9.9999999999999811E-3</v>
      </c>
      <c r="DG23" s="32">
        <f>'All Respondents'!DH24-'All Respondents'!DH23</f>
        <v>2.9999999999999916E-2</v>
      </c>
      <c r="DH23" s="178">
        <f>'All Respondents'!DI24-'All Respondents'!DI23</f>
        <v>-9.9999999999999811E-3</v>
      </c>
      <c r="DI23" s="33">
        <f>'All Respondents'!DJ24-'All Respondents'!DJ23</f>
        <v>-1.0000000000000009E-2</v>
      </c>
      <c r="DJ23" s="178">
        <f>'All Respondents'!DK24-'All Respondents'!DK23</f>
        <v>0</v>
      </c>
      <c r="DK23" s="178">
        <f>'All Respondents'!DL24-'All Respondents'!DL23</f>
        <v>-1.0000000000000009E-2</v>
      </c>
      <c r="DL23" s="177"/>
      <c r="DM23" s="179"/>
      <c r="DN23" s="178"/>
      <c r="DO23" s="178"/>
      <c r="DP23" s="178"/>
      <c r="DQ23" s="178"/>
      <c r="DR23" s="179"/>
    </row>
    <row r="24" spans="1:122" x14ac:dyDescent="0.25">
      <c r="A24" s="56" t="s">
        <v>98</v>
      </c>
      <c r="B24" s="191">
        <f>'All Respondents'!B25-'All Respondents'!B24</f>
        <v>2</v>
      </c>
      <c r="C24" s="191">
        <f>'All Respondents'!D25-'All Respondents'!D24</f>
        <v>1.7999999999999972</v>
      </c>
      <c r="D24" s="177">
        <f>'All Respondents'!E25-'All Respondents'!E24</f>
        <v>-2.9999999999999971E-2</v>
      </c>
      <c r="E24" s="178">
        <f>'All Respondents'!F25-'All Respondents'!F24</f>
        <v>9.9999999999999811E-3</v>
      </c>
      <c r="F24" s="178">
        <f>'All Respondents'!G25-'All Respondents'!G24</f>
        <v>0</v>
      </c>
      <c r="G24" s="179">
        <f>'All Respondents'!H25-'All Respondents'!H24</f>
        <v>-3.9999999999999952E-2</v>
      </c>
      <c r="H24" s="59">
        <f>'All Respondents'!I25-'All Respondents'!I24</f>
        <v>1.1399999999999993E-2</v>
      </c>
      <c r="I24" s="42">
        <f>'All Respondents'!J25-'All Respondents'!J24</f>
        <v>8.0999999999999961E-3</v>
      </c>
      <c r="J24" s="154">
        <f>'All Respondents'!K25-'All Respondents'!K24</f>
        <v>1.1050000000000122E-3</v>
      </c>
      <c r="K24" s="18">
        <f>'All Respondents'!L25-'All Respondents'!L24</f>
        <v>-1.9999999999999962E-2</v>
      </c>
      <c r="L24" s="18">
        <f>'All Respondents'!M25-'All Respondents'!M24</f>
        <v>9.999999999999995E-3</v>
      </c>
      <c r="M24" s="18">
        <f>'All Respondents'!N25-'All Respondents'!N24</f>
        <v>0</v>
      </c>
      <c r="N24" s="18">
        <f>'All Respondents'!O25-'All Respondents'!O24</f>
        <v>2.9999999999999916E-2</v>
      </c>
      <c r="O24" s="232"/>
      <c r="P24" s="257"/>
      <c r="Q24" s="177">
        <f>'All Respondents'!R25-'All Respondents'!R24</f>
        <v>-1.0000000000000009E-2</v>
      </c>
      <c r="R24" s="178">
        <f>'All Respondents'!S25-'All Respondents'!S24</f>
        <v>1.0000000000000009E-2</v>
      </c>
      <c r="S24" s="32">
        <f>'All Respondents'!T25-'All Respondents'!T24</f>
        <v>0</v>
      </c>
      <c r="T24" s="178">
        <f>'All Respondents'!U25-'All Respondents'!U24</f>
        <v>-1.0000000000000009E-2</v>
      </c>
      <c r="U24" s="178">
        <f>'All Respondents'!V25-'All Respondents'!V24</f>
        <v>9.999999999999995E-3</v>
      </c>
      <c r="V24" s="32">
        <f>'All Respondents'!W25-'All Respondents'!W24</f>
        <v>0</v>
      </c>
      <c r="W24" s="179">
        <f>'All Respondents'!X25-'All Respondents'!X24</f>
        <v>0</v>
      </c>
      <c r="X24" s="79"/>
      <c r="AB24" s="80"/>
      <c r="AC24" s="79"/>
      <c r="AG24" s="80"/>
      <c r="AH24" s="177">
        <f>'All Respondents'!AI25-'All Respondents'!AI24</f>
        <v>0</v>
      </c>
      <c r="AI24" s="178">
        <f>'All Respondents'!AJ25-'All Respondents'!AJ24</f>
        <v>9.999999999999995E-3</v>
      </c>
      <c r="AJ24" s="33">
        <f>'All Respondents'!AK25-'All Respondents'!AK24</f>
        <v>9.9999999999999811E-3</v>
      </c>
      <c r="AK24" s="178">
        <f>'All Respondents'!AL25-'All Respondents'!AL24</f>
        <v>-1.0000000000000009E-2</v>
      </c>
      <c r="AL24" s="178">
        <f>'All Respondents'!AM25-'All Respondents'!AM24</f>
        <v>-9.9999999999999534E-3</v>
      </c>
      <c r="AM24" s="33">
        <f>'All Respondents'!AN25-'All Respondents'!AN24</f>
        <v>-1.9999999999999907E-2</v>
      </c>
      <c r="AN24" s="179">
        <f>'All Respondents'!AO25-'All Respondents'!AO24</f>
        <v>2.9999999999999916E-2</v>
      </c>
      <c r="AO24" s="79"/>
      <c r="AS24" s="80"/>
      <c r="AT24" s="79"/>
      <c r="AX24" s="80"/>
      <c r="AY24" s="178">
        <f>'All Respondents'!AZ25-'All Respondents'!AZ24</f>
        <v>1.0000000000000009E-2</v>
      </c>
      <c r="AZ24" s="178">
        <f>'All Respondents'!BA25-'All Respondents'!BA24</f>
        <v>1.0000000000000002E-2</v>
      </c>
      <c r="BA24" s="178">
        <f>'All Respondents'!BB25-'All Respondents'!BB24</f>
        <v>-1.0000000000000009E-2</v>
      </c>
      <c r="BB24" s="178">
        <f>'All Respondents'!BC25-'All Respondents'!BC24</f>
        <v>0</v>
      </c>
      <c r="BC24" s="113">
        <f>'All Respondents'!BD25-'All Respondents'!BD24</f>
        <v>-6.2239999999999934E-3</v>
      </c>
      <c r="BD24" s="178">
        <f>'All Respondents'!BE25-'All Respondents'!BE24</f>
        <v>-3.0000000000000027E-2</v>
      </c>
      <c r="BE24" s="178">
        <f>'All Respondents'!BF25-'All Respondents'!BF24</f>
        <v>2.0000000000000018E-2</v>
      </c>
      <c r="BF24" s="178">
        <f>'All Respondents'!BG25-'All Respondents'!BG24</f>
        <v>-5.0000000000000044E-2</v>
      </c>
      <c r="BG24" s="177">
        <f>'All Respondents'!BH25-'All Respondents'!BH24</f>
        <v>2.9999999999999971E-2</v>
      </c>
      <c r="BH24" s="178">
        <f>'All Respondents'!BI25-'All Respondents'!BI24</f>
        <v>-2.9999999999999916E-2</v>
      </c>
      <c r="BI24" s="179">
        <f>'All Respondents'!BJ25-'All Respondents'!BJ24</f>
        <v>5.9999999999999887E-2</v>
      </c>
      <c r="BJ24" s="54">
        <f>'All Respondents'!BK25-'All Respondents'!BK24</f>
        <v>1.999999999999999E-2</v>
      </c>
      <c r="BK24" s="54">
        <f>'All Respondents'!BL25-'All Respondents'!BL24</f>
        <v>-2.0000000000000018E-2</v>
      </c>
      <c r="BL24" s="34">
        <f>'All Respondents'!BM25-'All Respondents'!BM24</f>
        <v>0</v>
      </c>
      <c r="BM24" s="35">
        <f>'All Respondents'!BN25-'All Respondents'!BN24</f>
        <v>-1.0000000000000009E-2</v>
      </c>
      <c r="BN24" s="54">
        <f>'All Respondents'!BO25-'All Respondents'!BO24</f>
        <v>1.999999999999999E-2</v>
      </c>
      <c r="BO24" s="54">
        <f>'All Respondents'!BP25-'All Respondents'!BP24</f>
        <v>-1.0000000000000002E-2</v>
      </c>
      <c r="BP24" s="33">
        <f>'All Respondents'!BQ25-'All Respondents'!BQ24</f>
        <v>9.9999999999999811E-3</v>
      </c>
      <c r="BQ24" s="178">
        <f>'All Respondents'!BR25-'All Respondents'!BR24</f>
        <v>-1.0000000000000009E-2</v>
      </c>
      <c r="BR24" s="17">
        <f>'All Respondents'!BS25-'All Respondents'!BS24</f>
        <v>0.03</v>
      </c>
      <c r="BS24" s="18">
        <f>'All Respondents'!BT25-'All Respondents'!BT24</f>
        <v>-1.0000000000000009E-2</v>
      </c>
      <c r="BT24" s="18">
        <f>'All Respondents'!BU25-'All Respondents'!BU24</f>
        <v>-2.0000000000000018E-2</v>
      </c>
      <c r="BU24" s="19">
        <f>'All Respondents'!BV25-'All Respondents'!BV24</f>
        <v>4.0000000000000008E-2</v>
      </c>
      <c r="BV24" s="178">
        <f>'All Respondents'!BW25-'All Respondents'!BW24</f>
        <v>0</v>
      </c>
      <c r="BW24" s="178">
        <f>'All Respondents'!BX25-'All Respondents'!BX24</f>
        <v>0</v>
      </c>
      <c r="BX24" s="178">
        <f>'All Respondents'!BY25-'All Respondents'!BY24</f>
        <v>0</v>
      </c>
      <c r="BY24" s="177">
        <f>'All Respondents'!BZ25-'All Respondents'!BZ24</f>
        <v>5.0000000000000017E-2</v>
      </c>
      <c r="BZ24" s="178">
        <f>'All Respondents'!CA25-'All Respondents'!CA24</f>
        <v>4.0000000000000008E-2</v>
      </c>
      <c r="CA24" s="33">
        <f>'All Respondents'!CB25-'All Respondents'!CB24</f>
        <v>9.0000000000000024E-2</v>
      </c>
      <c r="CB24" s="32">
        <f>'All Respondents'!CC25-'All Respondents'!CC24</f>
        <v>-6.999999999999984E-2</v>
      </c>
      <c r="CC24" s="178">
        <f>'All Respondents'!CD25-'All Respondents'!CD24</f>
        <v>2.0000000000000018E-2</v>
      </c>
      <c r="CD24" s="178">
        <f>'All Respondents'!CE25-'All Respondents'!CE24</f>
        <v>-7.9999999999999988E-2</v>
      </c>
      <c r="CE24" s="179">
        <f>'All Respondents'!CF25-'All Respondents'!CF24</f>
        <v>-9.9999999999999534E-3</v>
      </c>
      <c r="CF24" s="178">
        <f>'All Respondents'!CG25-'All Respondents'!CG24</f>
        <v>1.999999999999999E-2</v>
      </c>
      <c r="CG24" s="178">
        <f>'All Respondents'!CH25-'All Respondents'!CH24</f>
        <v>-4.0000000000000008E-2</v>
      </c>
      <c r="CH24" s="178">
        <f>'All Respondents'!CI25-'All Respondents'!CI24</f>
        <v>0</v>
      </c>
      <c r="CI24" s="178">
        <f>'All Respondents'!CJ25-'All Respondents'!CJ24</f>
        <v>2.0000000000000018E-2</v>
      </c>
      <c r="CJ24" s="177">
        <f>'All Respondents'!CK25-'All Respondents'!CK24</f>
        <v>0.03</v>
      </c>
      <c r="CK24" s="178">
        <f>'All Respondents'!CL25-'All Respondents'!CL24</f>
        <v>-0.06</v>
      </c>
      <c r="CL24" s="33">
        <f>'All Respondents'!CM25-'All Respondents'!CM24</f>
        <v>-3.0000000000000027E-2</v>
      </c>
      <c r="CM24" s="32">
        <f>'All Respondents'!CN25-'All Respondents'!CN24</f>
        <v>3.0000000000000027E-2</v>
      </c>
      <c r="CN24" s="178">
        <f>'All Respondents'!CO25-'All Respondents'!CO24</f>
        <v>0</v>
      </c>
      <c r="CO24" s="178">
        <f>'All Respondents'!CP25-'All Respondents'!CP24</f>
        <v>3.0000000000000027E-2</v>
      </c>
      <c r="CP24" s="179">
        <f>'All Respondents'!CQ25-'All Respondents'!CQ24</f>
        <v>6.0000000000000053E-2</v>
      </c>
      <c r="CQ24" s="54">
        <f>'All Respondents'!CR25-'All Respondents'!CR24</f>
        <v>-6.9999999999999951E-2</v>
      </c>
      <c r="CR24" s="54">
        <f>'All Respondents'!CS25-'All Respondents'!CS24</f>
        <v>0.03</v>
      </c>
      <c r="CS24" s="54">
        <f>'All Respondents'!CT25-'All Respondents'!CT24</f>
        <v>-7.0000000000000007E-2</v>
      </c>
      <c r="CT24" s="54">
        <f>'All Respondents'!CU25-'All Respondents'!CU24</f>
        <v>1.999999999999999E-2</v>
      </c>
      <c r="CU24" s="54">
        <f>'All Respondents'!CV25-'All Respondents'!CV24</f>
        <v>9.0000000000000011E-2</v>
      </c>
      <c r="CV24" s="170"/>
      <c r="CW24" s="54"/>
      <c r="CX24" s="54"/>
      <c r="CY24" s="54"/>
      <c r="CZ24" s="171"/>
      <c r="DA24" s="178">
        <f>'All Respondents'!DB25-'All Respondents'!DB24</f>
        <v>1.999999999999999E-2</v>
      </c>
      <c r="DB24" s="178">
        <f>'All Respondents'!DC25-'All Respondents'!DC24</f>
        <v>-3.0000000000000027E-2</v>
      </c>
      <c r="DC24" s="175"/>
      <c r="DD24" s="176"/>
      <c r="DE24" s="178">
        <f>'All Respondents'!DF25-'All Respondents'!DF24</f>
        <v>-1.9999999999999962E-2</v>
      </c>
      <c r="DF24" s="178">
        <f>'All Respondents'!DG25-'All Respondents'!DG24</f>
        <v>-9.9999999999999811E-3</v>
      </c>
      <c r="DG24" s="32">
        <f>'All Respondents'!DH25-'All Respondents'!DH24</f>
        <v>-2.9999999999999916E-2</v>
      </c>
      <c r="DH24" s="178">
        <f>'All Respondents'!DI25-'All Respondents'!DI24</f>
        <v>1.999999999999999E-2</v>
      </c>
      <c r="DI24" s="33">
        <f>'All Respondents'!DJ25-'All Respondents'!DJ24</f>
        <v>0</v>
      </c>
      <c r="DJ24" s="178">
        <f>'All Respondents'!DK25-'All Respondents'!DK24</f>
        <v>0</v>
      </c>
      <c r="DK24" s="178">
        <f>'All Respondents'!DL25-'All Respondents'!DL24</f>
        <v>0</v>
      </c>
      <c r="DL24" s="177"/>
      <c r="DM24" s="179"/>
      <c r="DN24" s="178"/>
      <c r="DO24" s="178"/>
      <c r="DP24" s="178"/>
      <c r="DQ24" s="178"/>
      <c r="DR24" s="179"/>
    </row>
    <row r="25" spans="1:122" x14ac:dyDescent="0.25">
      <c r="A25" s="56" t="s">
        <v>100</v>
      </c>
      <c r="B25" s="191">
        <f>'All Respondents'!B26-'All Respondents'!B25</f>
        <v>1.0999999999999943</v>
      </c>
      <c r="C25" s="191">
        <f>'All Respondents'!D26-'All Respondents'!D25</f>
        <v>2</v>
      </c>
      <c r="D25" s="177">
        <f>'All Respondents'!E26-'All Respondents'!E25</f>
        <v>2.9999999999999971E-2</v>
      </c>
      <c r="E25" s="178">
        <f>'All Respondents'!F26-'All Respondents'!F25</f>
        <v>-0.03</v>
      </c>
      <c r="F25" s="178">
        <f>'All Respondents'!G26-'All Respondents'!G25</f>
        <v>1.0000000000000009E-2</v>
      </c>
      <c r="G25" s="179">
        <f>'All Respondents'!H26-'All Respondents'!H25</f>
        <v>5.999999999999997E-2</v>
      </c>
      <c r="H25" s="59">
        <f>'All Respondents'!I26-'All Respondents'!I25</f>
        <v>-1.7799999999999996E-2</v>
      </c>
      <c r="I25" s="42">
        <f>'All Respondents'!J26-'All Respondents'!J25</f>
        <v>-5.0000000000000044E-4</v>
      </c>
      <c r="J25" s="154">
        <f>'All Respondents'!K26-'All Respondents'!K25</f>
        <v>2.7829999999999938E-3</v>
      </c>
      <c r="K25" s="18">
        <f>'All Respondents'!L26-'All Respondents'!L25</f>
        <v>1.9999999999999962E-2</v>
      </c>
      <c r="L25" s="18">
        <f>'All Respondents'!M26-'All Respondents'!M25</f>
        <v>-9.999999999999995E-3</v>
      </c>
      <c r="M25" s="18">
        <f>'All Respondents'!N26-'All Respondents'!N25</f>
        <v>9.9999999999999534E-3</v>
      </c>
      <c r="N25" s="18">
        <f>'All Respondents'!O26-'All Respondents'!O25</f>
        <v>-2.9999999999999916E-2</v>
      </c>
      <c r="O25" s="232"/>
      <c r="P25" s="257"/>
      <c r="Q25" s="177">
        <f>'All Respondents'!R26-'All Respondents'!R25</f>
        <v>1.0000000000000009E-2</v>
      </c>
      <c r="R25" s="178">
        <f>'All Respondents'!S26-'All Respondents'!S25</f>
        <v>0</v>
      </c>
      <c r="S25" s="32">
        <f>'All Respondents'!T26-'All Respondents'!T25</f>
        <v>1.0000000000000009E-2</v>
      </c>
      <c r="T25" s="178">
        <f>'All Respondents'!U26-'All Respondents'!U25</f>
        <v>0.03</v>
      </c>
      <c r="U25" s="178">
        <f>'All Respondents'!V26-'All Respondents'!V25</f>
        <v>-2.0000000000000004E-2</v>
      </c>
      <c r="V25" s="32">
        <f>'All Respondents'!W26-'All Respondents'!W25</f>
        <v>1.0000000000000009E-2</v>
      </c>
      <c r="W25" s="179">
        <f>'All Respondents'!X26-'All Respondents'!X25</f>
        <v>0</v>
      </c>
      <c r="X25" s="79"/>
      <c r="AB25" s="80"/>
      <c r="AC25" s="79"/>
      <c r="AG25" s="80"/>
      <c r="AH25" s="177">
        <f>'All Respondents'!AI26-'All Respondents'!AI25</f>
        <v>0</v>
      </c>
      <c r="AI25" s="178">
        <f>'All Respondents'!AJ26-'All Respondents'!AJ25</f>
        <v>1.0000000000000009E-2</v>
      </c>
      <c r="AJ25" s="33">
        <f>'All Respondents'!AK26-'All Respondents'!AK25</f>
        <v>1.0000000000000009E-2</v>
      </c>
      <c r="AK25" s="178">
        <f>'All Respondents'!AL26-'All Respondents'!AL25</f>
        <v>7.0000000000000007E-2</v>
      </c>
      <c r="AL25" s="178">
        <f>'All Respondents'!AM26-'All Respondents'!AM25</f>
        <v>-7.0000000000000007E-2</v>
      </c>
      <c r="AM25" s="33">
        <f>'All Respondents'!AN26-'All Respondents'!AN25</f>
        <v>0</v>
      </c>
      <c r="AN25" s="179">
        <f>'All Respondents'!AO26-'All Respondents'!AO25</f>
        <v>1.0000000000000009E-2</v>
      </c>
      <c r="AO25" s="79"/>
      <c r="AS25" s="80"/>
      <c r="AT25" s="79"/>
      <c r="AX25" s="80"/>
      <c r="AY25" s="178">
        <f>'All Respondents'!AZ26-'All Respondents'!AZ25</f>
        <v>-1.0000000000000009E-2</v>
      </c>
      <c r="AZ25" s="178">
        <f>'All Respondents'!BA26-'All Respondents'!BA25</f>
        <v>0</v>
      </c>
      <c r="BA25" s="178">
        <f>'All Respondents'!BB26-'All Respondents'!BB25</f>
        <v>1.0000000000000009E-2</v>
      </c>
      <c r="BB25" s="178">
        <f>'All Respondents'!BC26-'All Respondents'!BC25</f>
        <v>-1.0000000000000009E-2</v>
      </c>
      <c r="BC25" s="113">
        <f>'All Respondents'!BD26-'All Respondents'!BD25</f>
        <v>5.721999999999991E-3</v>
      </c>
      <c r="BD25" s="178">
        <f>'All Respondents'!BE26-'All Respondents'!BE25</f>
        <v>0</v>
      </c>
      <c r="BE25" s="178">
        <f>'All Respondents'!BF26-'All Respondents'!BF25</f>
        <v>2.0000000000000018E-2</v>
      </c>
      <c r="BF25" s="178">
        <f>'All Respondents'!BG26-'All Respondents'!BG25</f>
        <v>-2.0000000000000018E-2</v>
      </c>
      <c r="BG25" s="177">
        <f>'All Respondents'!BH26-'All Respondents'!BH25</f>
        <v>1.0000000000000009E-2</v>
      </c>
      <c r="BH25" s="178">
        <f>'All Respondents'!BI26-'All Respondents'!BI25</f>
        <v>1.0000000000000009E-2</v>
      </c>
      <c r="BI25" s="179">
        <f>'All Respondents'!BJ26-'All Respondents'!BJ25</f>
        <v>0</v>
      </c>
      <c r="BJ25" s="54">
        <f>'All Respondents'!BK26-'All Respondents'!BK25</f>
        <v>-9.9999999999999811E-3</v>
      </c>
      <c r="BK25" s="54">
        <f>'All Respondents'!BL26-'All Respondents'!BL25</f>
        <v>-9.9999999999999534E-3</v>
      </c>
      <c r="BL25" s="34">
        <f>'All Respondents'!BM26-'All Respondents'!BM25</f>
        <v>-1.9999999999999907E-2</v>
      </c>
      <c r="BM25" s="35">
        <f>'All Respondents'!BN26-'All Respondents'!BN25</f>
        <v>2.0000000000000018E-2</v>
      </c>
      <c r="BN25" s="54">
        <f>'All Respondents'!BO26-'All Respondents'!BO25</f>
        <v>-9.999999999999995E-3</v>
      </c>
      <c r="BO25" s="54">
        <f>'All Respondents'!BP26-'All Respondents'!BP25</f>
        <v>0</v>
      </c>
      <c r="BP25" s="33">
        <f>'All Respondents'!BQ26-'All Respondents'!BQ25</f>
        <v>-9.999999999999995E-3</v>
      </c>
      <c r="BQ25" s="178">
        <f>'All Respondents'!BR26-'All Respondents'!BR25</f>
        <v>-9.9999999999998979E-3</v>
      </c>
      <c r="BR25" s="17">
        <f>'All Respondents'!BS26-'All Respondents'!BS25</f>
        <v>-0.03</v>
      </c>
      <c r="BS25" s="18">
        <f>'All Respondents'!BT26-'All Respondents'!BT25</f>
        <v>1.0000000000000009E-2</v>
      </c>
      <c r="BT25" s="18">
        <f>'All Respondents'!BU26-'All Respondents'!BU25</f>
        <v>1.0000000000000009E-2</v>
      </c>
      <c r="BU25" s="19">
        <f>'All Respondents'!BV26-'All Respondents'!BV25</f>
        <v>-4.0000000000000008E-2</v>
      </c>
      <c r="BV25" s="178">
        <f>'All Respondents'!BW26-'All Respondents'!BW25</f>
        <v>-1.0000000000000009E-2</v>
      </c>
      <c r="BW25" s="178">
        <f>'All Respondents'!BX26-'All Respondents'!BX25</f>
        <v>1.0000000000000009E-2</v>
      </c>
      <c r="BX25" s="178">
        <f>'All Respondents'!BY26-'All Respondents'!BY25</f>
        <v>2.0000000000000018E-2</v>
      </c>
      <c r="BY25" s="177">
        <f>'All Respondents'!BZ26-'All Respondents'!BZ25</f>
        <v>-2.0000000000000018E-2</v>
      </c>
      <c r="BZ25" s="178">
        <f>'All Respondents'!CA26-'All Respondents'!CA25</f>
        <v>-0.03</v>
      </c>
      <c r="CA25" s="33">
        <f>'All Respondents'!CB26-'All Respondents'!CB25</f>
        <v>-4.9999999999999989E-2</v>
      </c>
      <c r="CB25" s="32">
        <f>'All Respondents'!CC26-'All Respondents'!CC25</f>
        <v>5.9999999999999831E-2</v>
      </c>
      <c r="CC25" s="178">
        <f>'All Respondents'!CD26-'All Respondents'!CD25</f>
        <v>0</v>
      </c>
      <c r="CD25" s="178">
        <f>'All Respondents'!CE26-'All Respondents'!CE25</f>
        <v>0.06</v>
      </c>
      <c r="CE25" s="179">
        <f>'All Respondents'!CF26-'All Respondents'!CF25</f>
        <v>0</v>
      </c>
      <c r="CF25" s="178">
        <f>'All Respondents'!CG26-'All Respondents'!CG25</f>
        <v>0</v>
      </c>
      <c r="CG25" s="178">
        <f>'All Respondents'!CH26-'All Respondents'!CH25</f>
        <v>-1.0000000000000009E-2</v>
      </c>
      <c r="CH25" s="178">
        <f>'All Respondents'!CI26-'All Respondents'!CI25</f>
        <v>-1.0000000000000009E-2</v>
      </c>
      <c r="CI25" s="178">
        <f>'All Respondents'!CJ26-'All Respondents'!CJ25</f>
        <v>2.0000000000000018E-2</v>
      </c>
      <c r="CJ25" s="177">
        <f>'All Respondents'!CK26-'All Respondents'!CK25</f>
        <v>-2.0000000000000004E-2</v>
      </c>
      <c r="CK25" s="178">
        <f>'All Respondents'!CL26-'All Respondents'!CL25</f>
        <v>-1.0000000000000009E-2</v>
      </c>
      <c r="CL25" s="33">
        <f>'All Respondents'!CM26-'All Respondents'!CM25</f>
        <v>-0.03</v>
      </c>
      <c r="CM25" s="32">
        <f>'All Respondents'!CN26-'All Respondents'!CN25</f>
        <v>4.0000000000000036E-2</v>
      </c>
      <c r="CN25" s="178">
        <f>'All Respondents'!CO26-'All Respondents'!CO25</f>
        <v>-1.999999999999999E-2</v>
      </c>
      <c r="CO25" s="178">
        <f>'All Respondents'!CP26-'All Respondents'!CP25</f>
        <v>5.9999999999999942E-2</v>
      </c>
      <c r="CP25" s="179">
        <f>'All Respondents'!CQ26-'All Respondents'!CQ25</f>
        <v>7.0000000000000062E-2</v>
      </c>
      <c r="CQ25" s="54">
        <f>'All Respondents'!CR26-'All Respondents'!CR25</f>
        <v>-3.0000000000000027E-2</v>
      </c>
      <c r="CR25" s="54">
        <f>'All Respondents'!CS26-'All Respondents'!CS25</f>
        <v>9.999999999999995E-3</v>
      </c>
      <c r="CS25" s="54">
        <f>'All Respondents'!CT26-'All Respondents'!CT25</f>
        <v>1.0000000000000009E-2</v>
      </c>
      <c r="CT25" s="54">
        <f>'All Respondents'!CU26-'All Respondents'!CU25</f>
        <v>-9.999999999999995E-3</v>
      </c>
      <c r="CU25" s="54">
        <f>'All Respondents'!CV26-'All Respondents'!CV25</f>
        <v>1.999999999999999E-2</v>
      </c>
      <c r="CV25" s="1"/>
      <c r="CW25" s="2"/>
      <c r="CX25" s="2"/>
      <c r="CY25" s="2"/>
      <c r="CZ25" s="3"/>
      <c r="DA25" s="178">
        <f>'All Respondents'!DB26-'All Respondents'!DB25</f>
        <v>-9.9999999999999811E-3</v>
      </c>
      <c r="DB25" s="178">
        <f>'All Respondents'!DC26-'All Respondents'!DC25</f>
        <v>1.0000000000000009E-2</v>
      </c>
      <c r="DC25" s="175"/>
      <c r="DD25" s="176"/>
      <c r="DE25" s="178">
        <f>'All Respondents'!DF26-'All Respondents'!DF25</f>
        <v>0</v>
      </c>
      <c r="DF25" s="178">
        <f>'All Respondents'!DG26-'All Respondents'!DG25</f>
        <v>4.9999999999999989E-2</v>
      </c>
      <c r="DG25" s="32">
        <f>'All Respondents'!DH26-'All Respondents'!DH25</f>
        <v>4.9999999999999933E-2</v>
      </c>
      <c r="DH25" s="178">
        <f>'All Respondents'!DI26-'All Respondents'!DI25</f>
        <v>-0.03</v>
      </c>
      <c r="DI25" s="33">
        <f>'All Respondents'!DJ26-'All Respondents'!DJ25</f>
        <v>-1.999999999999999E-2</v>
      </c>
      <c r="DJ25" s="178">
        <f>'All Respondents'!DK26-'All Respondents'!DK25</f>
        <v>-2.0000000000000004E-2</v>
      </c>
      <c r="DK25" s="178">
        <f>'All Respondents'!DL26-'All Respondents'!DL25</f>
        <v>0</v>
      </c>
      <c r="DL25" s="177"/>
      <c r="DM25" s="179"/>
      <c r="DN25" s="178"/>
      <c r="DO25" s="178"/>
      <c r="DP25" s="178"/>
      <c r="DQ25" s="178"/>
      <c r="DR25" s="179"/>
    </row>
    <row r="26" spans="1:122" x14ac:dyDescent="0.25">
      <c r="A26" s="56" t="s">
        <v>101</v>
      </c>
      <c r="B26" s="191">
        <f>'All Respondents'!B27-'All Respondents'!B26</f>
        <v>-0.79999999999999716</v>
      </c>
      <c r="C26" s="191">
        <f>'All Respondents'!D27-'All Respondents'!D26</f>
        <v>-1.5999999999999943</v>
      </c>
      <c r="D26" s="177">
        <f>'All Respondents'!E27-'All Respondents'!E26</f>
        <v>0</v>
      </c>
      <c r="E26" s="178">
        <f>'All Respondents'!F27-'All Respondents'!F26</f>
        <v>1.0000000000000009E-2</v>
      </c>
      <c r="F26" s="178">
        <f>'All Respondents'!G27-'All Respondents'!G26</f>
        <v>-1.0000000000000009E-2</v>
      </c>
      <c r="G26" s="179">
        <f>'All Respondents'!H27-'All Respondents'!H26</f>
        <v>-1.0000000000000009E-2</v>
      </c>
      <c r="H26" s="59">
        <f>'All Respondents'!I27-'All Respondents'!I26</f>
        <v>1.9799999999999998E-2</v>
      </c>
      <c r="I26" s="42">
        <f>'All Respondents'!J27-'All Respondents'!J26</f>
        <v>5.7999999999999996E-3</v>
      </c>
      <c r="J26" s="154">
        <f>'All Respondents'!K27-'All Respondents'!K26</f>
        <v>3.5419999999999983E-3</v>
      </c>
      <c r="K26" s="18">
        <f>'All Respondents'!L27-'All Respondents'!L26</f>
        <v>-2.9999999999999971E-2</v>
      </c>
      <c r="L26" s="18">
        <f>'All Respondents'!M27-'All Respondents'!M26</f>
        <v>0</v>
      </c>
      <c r="M26" s="18">
        <f>'All Respondents'!N27-'All Respondents'!N26</f>
        <v>1.0000000000000009E-2</v>
      </c>
      <c r="N26" s="18">
        <f>'All Respondents'!O27-'All Respondents'!O26</f>
        <v>2.9999999999999971E-2</v>
      </c>
      <c r="O26" s="232"/>
      <c r="P26" s="257"/>
      <c r="Q26" s="177">
        <f>'All Respondents'!R27-'All Respondents'!R26</f>
        <v>0.06</v>
      </c>
      <c r="R26" s="178">
        <f>'All Respondents'!S27-'All Respondents'!S26</f>
        <v>-0.06</v>
      </c>
      <c r="S26" s="32">
        <f>'All Respondents'!T27-'All Respondents'!T26</f>
        <v>0</v>
      </c>
      <c r="T26" s="178">
        <f>'All Respondents'!U27-'All Respondents'!U26</f>
        <v>-4.0000000000000008E-2</v>
      </c>
      <c r="U26" s="178">
        <f>'All Respondents'!V27-'All Respondents'!V26</f>
        <v>1.0000000000000009E-2</v>
      </c>
      <c r="V26" s="32">
        <f>'All Respondents'!W27-'All Respondents'!W26</f>
        <v>-0.03</v>
      </c>
      <c r="W26" s="179">
        <f>'All Respondents'!X27-'All Respondents'!X26</f>
        <v>3.0000000000000027E-2</v>
      </c>
      <c r="X26" s="79"/>
      <c r="AB26" s="80"/>
      <c r="AC26" s="79"/>
      <c r="AG26" s="80"/>
      <c r="AH26" s="177">
        <f>'All Respondents'!AI27-'All Respondents'!AI26</f>
        <v>0</v>
      </c>
      <c r="AI26" s="178">
        <f>'All Respondents'!AJ27-'All Respondents'!AJ26</f>
        <v>0</v>
      </c>
      <c r="AJ26" s="33">
        <f>'All Respondents'!AK27-'All Respondents'!AK26</f>
        <v>0</v>
      </c>
      <c r="AK26" s="178">
        <f>'All Respondents'!AL27-'All Respondents'!AL26</f>
        <v>-7.0000000000000007E-2</v>
      </c>
      <c r="AL26" s="178">
        <f>'All Respondents'!AM27-'All Respondents'!AM26</f>
        <v>0.06</v>
      </c>
      <c r="AM26" s="33">
        <f>'All Respondents'!AN27-'All Respondents'!AN26</f>
        <v>-1.0000000000000009E-2</v>
      </c>
      <c r="AN26" s="179">
        <f>'All Respondents'!AO27-'All Respondents'!AO26</f>
        <v>1.0000000000000009E-2</v>
      </c>
      <c r="AO26" s="79"/>
      <c r="AS26" s="80"/>
      <c r="AT26" s="79"/>
      <c r="AX26" s="80"/>
      <c r="AY26" s="178">
        <f>'All Respondents'!AZ27-'All Respondents'!AZ26</f>
        <v>0</v>
      </c>
      <c r="AZ26" s="178">
        <f>'All Respondents'!BA27-'All Respondents'!BA26</f>
        <v>0</v>
      </c>
      <c r="BA26" s="178">
        <f>'All Respondents'!BB27-'All Respondents'!BB26</f>
        <v>-1.0000000000000009E-2</v>
      </c>
      <c r="BB26" s="178">
        <f>'All Respondents'!BC27-'All Respondents'!BC26</f>
        <v>0</v>
      </c>
      <c r="BC26" s="113">
        <f>'All Respondents'!BD27-'All Respondents'!BD26</f>
        <v>4.1400000000000464E-4</v>
      </c>
      <c r="BD26" s="178">
        <f>'All Respondents'!BE27-'All Respondents'!BE26</f>
        <v>4.0000000000000036E-2</v>
      </c>
      <c r="BE26" s="178">
        <f>'All Respondents'!BF27-'All Respondents'!BF26</f>
        <v>-0.06</v>
      </c>
      <c r="BF26" s="178">
        <f>'All Respondents'!BG27-'All Respondents'!BG26</f>
        <v>0.10000000000000003</v>
      </c>
      <c r="BG26" s="177">
        <f>'All Respondents'!BH27-'All Respondents'!BH26</f>
        <v>-2.0000000000000018E-2</v>
      </c>
      <c r="BH26" s="178">
        <f>'All Respondents'!BI27-'All Respondents'!BI26</f>
        <v>9.9999999999998979E-3</v>
      </c>
      <c r="BI26" s="179">
        <f>'All Respondents'!BJ27-'All Respondents'!BJ26</f>
        <v>-2.9999999999999916E-2</v>
      </c>
      <c r="BJ26" s="54">
        <f>'All Respondents'!BK27-'All Respondents'!BK26</f>
        <v>-2.0000000000000018E-2</v>
      </c>
      <c r="BK26" s="54">
        <f>'All Respondents'!BL27-'All Respondents'!BL26</f>
        <v>2.9999999999999971E-2</v>
      </c>
      <c r="BL26" s="34">
        <f>'All Respondents'!BM27-'All Respondents'!BM26</f>
        <v>9.9999999999999534E-3</v>
      </c>
      <c r="BM26" s="35">
        <f>'All Respondents'!BN27-'All Respondents'!BN26</f>
        <v>-4.9999999999999989E-2</v>
      </c>
      <c r="BN26" s="54">
        <f>'All Respondents'!BO27-'All Respondents'!BO26</f>
        <v>9.999999999999995E-3</v>
      </c>
      <c r="BO26" s="54">
        <f>'All Respondents'!BP27-'All Respondents'!BP26</f>
        <v>2.0000000000000004E-2</v>
      </c>
      <c r="BP26" s="33">
        <f>'All Respondents'!BQ27-'All Respondents'!BQ26</f>
        <v>3.0000000000000013E-2</v>
      </c>
      <c r="BQ26" s="178">
        <f>'All Respondents'!BR27-'All Respondents'!BR26</f>
        <v>-2.0000000000000073E-2</v>
      </c>
      <c r="BR26" s="17">
        <f>'All Respondents'!BS27-'All Respondents'!BS26</f>
        <v>-4.0000000000000008E-2</v>
      </c>
      <c r="BS26" s="18">
        <f>'All Respondents'!BT27-'All Respondents'!BT26</f>
        <v>-1.0000000000000009E-2</v>
      </c>
      <c r="BT26" s="18">
        <f>'All Respondents'!BU27-'All Respondents'!BU26</f>
        <v>6.0000000000000053E-2</v>
      </c>
      <c r="BU26" s="19">
        <f>'All Respondents'!BV27-'All Respondents'!BV26</f>
        <v>-0.03</v>
      </c>
      <c r="BV26" s="178">
        <f>'All Respondents'!BW27-'All Respondents'!BW26</f>
        <v>1.0000000000000009E-2</v>
      </c>
      <c r="BW26" s="178">
        <f>'All Respondents'!BX27-'All Respondents'!BX26</f>
        <v>9.9999999999999534E-3</v>
      </c>
      <c r="BX26" s="178">
        <f>'All Respondents'!BY27-'All Respondents'!BY26</f>
        <v>-5.5511151231257827E-17</v>
      </c>
      <c r="BY26" s="177">
        <f>'All Respondents'!BZ27-'All Respondents'!BZ26</f>
        <v>0</v>
      </c>
      <c r="BZ26" s="178">
        <f>'All Respondents'!CA27-'All Respondents'!CA26</f>
        <v>0</v>
      </c>
      <c r="CA26" s="33">
        <f>'All Respondents'!CB27-'All Respondents'!CB26</f>
        <v>0</v>
      </c>
      <c r="CB26" s="32">
        <f>'All Respondents'!CC27-'All Respondents'!CC26</f>
        <v>-2.0000000000000018E-2</v>
      </c>
      <c r="CC26" s="178">
        <f>'All Respondents'!CD27-'All Respondents'!CD26</f>
        <v>-2.0000000000000018E-2</v>
      </c>
      <c r="CD26" s="178">
        <f>'All Respondents'!CE27-'All Respondents'!CE26</f>
        <v>1.0000000000000009E-2</v>
      </c>
      <c r="CE26" s="179">
        <f>'All Respondents'!CF27-'All Respondents'!CF26</f>
        <v>-1.0000000000000009E-2</v>
      </c>
      <c r="CF26" s="178">
        <f>'All Respondents'!CG27-'All Respondents'!CG26</f>
        <v>-1.999999999999999E-2</v>
      </c>
      <c r="CG26" s="178">
        <f>'All Respondents'!CH27-'All Respondents'!CH26</f>
        <v>2.0000000000000004E-2</v>
      </c>
      <c r="CH26" s="178">
        <f>'All Respondents'!CI27-'All Respondents'!CI26</f>
        <v>-1.999999999999999E-2</v>
      </c>
      <c r="CI26" s="178">
        <f>'All Respondents'!CJ27-'All Respondents'!CJ26</f>
        <v>2.0000000000000018E-2</v>
      </c>
      <c r="CJ26" s="177">
        <f>'All Respondents'!CK27-'All Respondents'!CK26</f>
        <v>0</v>
      </c>
      <c r="CK26" s="178">
        <f>'All Respondents'!CL27-'All Respondents'!CL26</f>
        <v>0.03</v>
      </c>
      <c r="CL26" s="33">
        <f>'All Respondents'!CM27-'All Respondents'!CM26</f>
        <v>0.03</v>
      </c>
      <c r="CM26" s="32">
        <f>'All Respondents'!CN27-'All Respondents'!CN26</f>
        <v>-5.0000000000000044E-2</v>
      </c>
      <c r="CN26" s="178">
        <f>'All Respondents'!CO27-'All Respondents'!CO26</f>
        <v>-2.0000000000000018E-2</v>
      </c>
      <c r="CO26" s="178">
        <f>'All Respondents'!CP27-'All Respondents'!CP26</f>
        <v>-2.9999999999999916E-2</v>
      </c>
      <c r="CP26" s="179">
        <f>'All Respondents'!CQ27-'All Respondents'!CQ26</f>
        <v>-8.0000000000000071E-2</v>
      </c>
      <c r="CQ26" s="54">
        <f>'All Respondents'!CR27-'All Respondents'!CR26</f>
        <v>-1.0000000000000009E-2</v>
      </c>
      <c r="CR26" s="54">
        <f>'All Respondents'!CS27-'All Respondents'!CS26</f>
        <v>-9.999999999999995E-3</v>
      </c>
      <c r="CS26" s="54">
        <f>'All Respondents'!CT27-'All Respondents'!CT26</f>
        <v>1.999999999999999E-2</v>
      </c>
      <c r="CT26" s="54">
        <f>'All Respondents'!CU27-'All Respondents'!CU26</f>
        <v>9.999999999999995E-3</v>
      </c>
      <c r="CU26" s="54">
        <f>'All Respondents'!CV27-'All Respondents'!CV26</f>
        <v>-1.999999999999999E-2</v>
      </c>
      <c r="CV26" s="1"/>
      <c r="CW26" s="2"/>
      <c r="CX26" s="2"/>
      <c r="CY26" s="2"/>
      <c r="CZ26" s="3"/>
      <c r="DA26" s="178">
        <f>'All Respondents'!DB27-'All Respondents'!DB26</f>
        <v>-1.0000000000000009E-2</v>
      </c>
      <c r="DB26" s="178">
        <f>'All Respondents'!DC27-'All Respondents'!DC26</f>
        <v>1.0000000000000009E-2</v>
      </c>
      <c r="DC26" s="175"/>
      <c r="DD26" s="176"/>
      <c r="DE26" s="178">
        <f>'All Respondents'!DF27-'All Respondents'!DF26</f>
        <v>-0.06</v>
      </c>
      <c r="DF26" s="178">
        <f>'All Respondents'!DG27-'All Respondents'!DG26</f>
        <v>0</v>
      </c>
      <c r="DG26" s="32">
        <f>'All Respondents'!DH27-'All Respondents'!DH26</f>
        <v>-5.9999999999999942E-2</v>
      </c>
      <c r="DH26" s="178">
        <f>'All Respondents'!DI27-'All Respondents'!DI26</f>
        <v>0.03</v>
      </c>
      <c r="DI26" s="33">
        <f>'All Respondents'!DJ27-'All Respondents'!DJ26</f>
        <v>3.999999999999998E-2</v>
      </c>
      <c r="DJ26" s="178">
        <f>'All Respondents'!DK27-'All Respondents'!DK26</f>
        <v>2.0000000000000004E-2</v>
      </c>
      <c r="DK26" s="178">
        <f>'All Respondents'!DL27-'All Respondents'!DL26</f>
        <v>2.0000000000000004E-2</v>
      </c>
      <c r="DL26" s="177"/>
      <c r="DM26" s="179"/>
      <c r="DN26" s="178"/>
      <c r="DO26" s="178"/>
      <c r="DP26" s="178"/>
      <c r="DQ26" s="178"/>
      <c r="DR26" s="179"/>
    </row>
    <row r="27" spans="1:122" x14ac:dyDescent="0.25">
      <c r="A27" s="56" t="s">
        <v>102</v>
      </c>
      <c r="B27" s="191">
        <f>'All Respondents'!B28-'All Respondents'!B27</f>
        <v>1</v>
      </c>
      <c r="C27" s="191">
        <f>'All Respondents'!D28-'All Respondents'!D27</f>
        <v>1</v>
      </c>
      <c r="D27" s="177">
        <f>'All Respondents'!E28-'All Respondents'!E27</f>
        <v>1.0000000000000009E-2</v>
      </c>
      <c r="E27" s="178">
        <f>'All Respondents'!F28-'All Respondents'!F27</f>
        <v>-2.0000000000000004E-2</v>
      </c>
      <c r="F27" s="178">
        <f>'All Respondents'!G28-'All Respondents'!G27</f>
        <v>0</v>
      </c>
      <c r="G27" s="179">
        <f>'All Respondents'!H28-'All Respondents'!H27</f>
        <v>3.0000000000000027E-2</v>
      </c>
      <c r="H27" s="59">
        <f>'All Respondents'!I28-'All Respondents'!I27</f>
        <v>-1.4799999999999994E-2</v>
      </c>
      <c r="I27" s="42">
        <f>'All Respondents'!J28-'All Respondents'!J27</f>
        <v>-4.0000000000000036E-3</v>
      </c>
      <c r="J27" s="154">
        <f>'All Respondents'!K28-'All Respondents'!K27</f>
        <v>-4.7299999999999773E-4</v>
      </c>
      <c r="K27" s="18">
        <f>'All Respondents'!L28-'All Respondents'!L27</f>
        <v>-2.0000000000000018E-2</v>
      </c>
      <c r="L27" s="18">
        <f>'All Respondents'!M28-'All Respondents'!M27</f>
        <v>-9.999999999999995E-3</v>
      </c>
      <c r="M27" s="18">
        <f>'All Respondents'!N28-'All Respondents'!N27</f>
        <v>2.0000000000000018E-2</v>
      </c>
      <c r="N27" s="18">
        <f>'All Respondents'!O28-'All Respondents'!O27</f>
        <v>1.0000000000000009E-2</v>
      </c>
      <c r="O27" s="232"/>
      <c r="P27" s="257"/>
      <c r="Q27" s="177">
        <f>'All Respondents'!R28-'All Respondents'!R27</f>
        <v>-3.0000000000000027E-2</v>
      </c>
      <c r="R27" s="178">
        <f>'All Respondents'!S28-'All Respondents'!S27</f>
        <v>2.0000000000000018E-2</v>
      </c>
      <c r="S27" s="32">
        <f>'All Respondents'!T28-'All Respondents'!T27</f>
        <v>-1.0000000000000009E-2</v>
      </c>
      <c r="T27" s="178">
        <f>'All Respondents'!U28-'All Respondents'!U27</f>
        <v>1.0000000000000009E-2</v>
      </c>
      <c r="U27" s="178">
        <f>'All Respondents'!V28-'All Respondents'!V27</f>
        <v>0</v>
      </c>
      <c r="V27" s="32">
        <f>'All Respondents'!W28-'All Respondents'!W27</f>
        <v>1.0000000000000009E-2</v>
      </c>
      <c r="W27" s="179">
        <f>'All Respondents'!X28-'All Respondents'!X27</f>
        <v>-2.0000000000000018E-2</v>
      </c>
      <c r="X27" s="79"/>
      <c r="AB27" s="80"/>
      <c r="AC27" s="79"/>
      <c r="AG27" s="80"/>
      <c r="AH27" s="177">
        <f>'All Respondents'!AI28-'All Respondents'!AI27</f>
        <v>-9.9999999999999985E-3</v>
      </c>
      <c r="AI27" s="178">
        <f>'All Respondents'!AJ28-'All Respondents'!AJ27</f>
        <v>1.0000000000000009E-2</v>
      </c>
      <c r="AJ27" s="33">
        <f>'All Respondents'!AK28-'All Respondents'!AK27</f>
        <v>0</v>
      </c>
      <c r="AK27" s="178">
        <f>'All Respondents'!AL28-'All Respondents'!AL27</f>
        <v>8.0000000000000016E-2</v>
      </c>
      <c r="AL27" s="178">
        <f>'All Respondents'!AM28-'All Respondents'!AM27</f>
        <v>-0.10000000000000003</v>
      </c>
      <c r="AM27" s="33">
        <f>'All Respondents'!AN28-'All Respondents'!AN27</f>
        <v>-2.0000000000000018E-2</v>
      </c>
      <c r="AN27" s="179">
        <f>'All Respondents'!AO28-'All Respondents'!AO27</f>
        <v>2.0000000000000018E-2</v>
      </c>
      <c r="AO27" s="79"/>
      <c r="AS27" s="80"/>
      <c r="AT27" s="79"/>
      <c r="AX27" s="80"/>
      <c r="AY27" s="178">
        <f>'All Respondents'!AZ28-'All Respondents'!AZ27</f>
        <v>1.0000000000000009E-2</v>
      </c>
      <c r="AZ27" s="178">
        <f>'All Respondents'!BA28-'All Respondents'!BA27</f>
        <v>-3.0000000000000002E-2</v>
      </c>
      <c r="BA27" s="178">
        <f>'All Respondents'!BB28-'All Respondents'!BB27</f>
        <v>2.0000000000000018E-2</v>
      </c>
      <c r="BB27" s="178">
        <f>'All Respondents'!BC28-'All Respondents'!BC27</f>
        <v>3.999999999999998E-2</v>
      </c>
      <c r="BC27" s="113">
        <f>'All Respondents'!BD28-'All Respondents'!BD27</f>
        <v>1.3340000000000019E-3</v>
      </c>
      <c r="BD27" s="178">
        <f>'All Respondents'!BE28-'All Respondents'!BE27</f>
        <v>-2.0000000000000018E-2</v>
      </c>
      <c r="BE27" s="178">
        <f>'All Respondents'!BF28-'All Respondents'!BF27</f>
        <v>2.9999999999999971E-2</v>
      </c>
      <c r="BF27" s="178">
        <f>'All Respondents'!BG28-'All Respondents'!BG27</f>
        <v>-4.9999999999999989E-2</v>
      </c>
      <c r="BG27" s="177">
        <f>'All Respondents'!BH28-'All Respondents'!BH27</f>
        <v>-1.0000000000000009E-2</v>
      </c>
      <c r="BH27" s="178">
        <f>'All Respondents'!BI28-'All Respondents'!BI27</f>
        <v>1.0000000000000009E-2</v>
      </c>
      <c r="BI27" s="179">
        <f>'All Respondents'!BJ28-'All Respondents'!BJ27</f>
        <v>-2.0000000000000018E-2</v>
      </c>
      <c r="BJ27" s="54">
        <f>'All Respondents'!BK28-'All Respondents'!BK27</f>
        <v>0.03</v>
      </c>
      <c r="BK27" s="54">
        <f>'All Respondents'!BL28-'All Respondents'!BL27</f>
        <v>-1.0000000000000009E-2</v>
      </c>
      <c r="BL27" s="34">
        <f>'All Respondents'!BM28-'All Respondents'!BM27</f>
        <v>1.9999999999999962E-2</v>
      </c>
      <c r="BM27" s="35">
        <f>'All Respondents'!BN28-'All Respondents'!BN27</f>
        <v>-3.0000000000000027E-2</v>
      </c>
      <c r="BN27" s="54">
        <f>'All Respondents'!BO28-'All Respondents'!BO27</f>
        <v>1.0000000000000009E-2</v>
      </c>
      <c r="BO27" s="54">
        <f>'All Respondents'!BP28-'All Respondents'!BP27</f>
        <v>0</v>
      </c>
      <c r="BP27" s="33">
        <f>'All Respondents'!BQ28-'All Respondents'!BQ27</f>
        <v>1.0000000000000009E-2</v>
      </c>
      <c r="BQ27" s="178">
        <f>'All Respondents'!BR28-'All Respondents'!BR27</f>
        <v>9.9999999999999534E-3</v>
      </c>
      <c r="BR27" s="17">
        <f>'All Respondents'!BS28-'All Respondents'!BS27</f>
        <v>0.03</v>
      </c>
      <c r="BS27" s="18">
        <f>'All Respondents'!BT28-'All Respondents'!BT27</f>
        <v>1.0000000000000009E-2</v>
      </c>
      <c r="BT27" s="18">
        <f>'All Respondents'!BU28-'All Respondents'!BU27</f>
        <v>-4.0000000000000036E-2</v>
      </c>
      <c r="BU27" s="19">
        <f>'All Respondents'!BV28-'All Respondents'!BV27</f>
        <v>1.999999999999999E-2</v>
      </c>
      <c r="BV27" s="178">
        <f>'All Respondents'!BW28-'All Respondents'!BW27</f>
        <v>4.0000000000000036E-2</v>
      </c>
      <c r="BW27" s="178">
        <f>'All Respondents'!BX28-'All Respondents'!BX27</f>
        <v>-0.06</v>
      </c>
      <c r="BX27" s="178">
        <f>'All Respondents'!BY28-'All Respondents'!BY27</f>
        <v>-0.10000000000000003</v>
      </c>
      <c r="BY27" s="177">
        <f>'All Respondents'!BZ28-'All Respondents'!BZ27</f>
        <v>0.03</v>
      </c>
      <c r="BZ27" s="178">
        <f>'All Respondents'!CA28-'All Respondents'!CA27</f>
        <v>0</v>
      </c>
      <c r="CA27" s="33">
        <f>'All Respondents'!CB28-'All Respondents'!CB27</f>
        <v>2.9999999999999971E-2</v>
      </c>
      <c r="CB27" s="32">
        <f>'All Respondents'!CC28-'All Respondents'!CC27</f>
        <v>-2.0000000000000018E-2</v>
      </c>
      <c r="CC27" s="178">
        <f>'All Respondents'!CD28-'All Respondents'!CD27</f>
        <v>1.0000000000000009E-2</v>
      </c>
      <c r="CD27" s="178">
        <f>'All Respondents'!CE28-'All Respondents'!CE27</f>
        <v>-2.0000000000000018E-2</v>
      </c>
      <c r="CE27" s="179">
        <f>'All Respondents'!CF28-'All Respondents'!CF27</f>
        <v>-1.0000000000000009E-2</v>
      </c>
      <c r="CF27" s="178">
        <f>'All Respondents'!CG28-'All Respondents'!CG27</f>
        <v>9.999999999999995E-3</v>
      </c>
      <c r="CG27" s="178">
        <f>'All Respondents'!CH28-'All Respondents'!CH27</f>
        <v>2.0000000000000004E-2</v>
      </c>
      <c r="CH27" s="178">
        <f>'All Respondents'!CI28-'All Respondents'!CI27</f>
        <v>1.999999999999999E-2</v>
      </c>
      <c r="CI27" s="178">
        <f>'All Respondents'!CJ28-'All Respondents'!CJ27</f>
        <v>-4.0000000000000036E-2</v>
      </c>
      <c r="CJ27" s="177">
        <f>'All Respondents'!CK28-'All Respondents'!CK27</f>
        <v>-9.999999999999995E-3</v>
      </c>
      <c r="CK27" s="178">
        <f>'All Respondents'!CL28-'All Respondents'!CL27</f>
        <v>1.0000000000000009E-2</v>
      </c>
      <c r="CL27" s="33">
        <f>'All Respondents'!CM28-'All Respondents'!CM27</f>
        <v>0</v>
      </c>
      <c r="CM27" s="32">
        <f>'All Respondents'!CN28-'All Respondents'!CN27</f>
        <v>0</v>
      </c>
      <c r="CN27" s="178">
        <f>'All Respondents'!CO28-'All Respondents'!CO27</f>
        <v>0.03</v>
      </c>
      <c r="CO27" s="178">
        <f>'All Respondents'!CP28-'All Respondents'!CP27</f>
        <v>-3.0000000000000027E-2</v>
      </c>
      <c r="CP27" s="179">
        <f>'All Respondents'!CQ28-'All Respondents'!CQ27</f>
        <v>0</v>
      </c>
      <c r="CQ27" s="54">
        <f>'All Respondents'!CR28-'All Respondents'!CR27</f>
        <v>2.0000000000000018E-2</v>
      </c>
      <c r="CR27" s="54">
        <f>'All Respondents'!CS28-'All Respondents'!CS27</f>
        <v>2.0000000000000004E-2</v>
      </c>
      <c r="CS27" s="54">
        <f>'All Respondents'!CT28-'All Respondents'!CT27</f>
        <v>0</v>
      </c>
      <c r="CT27" s="54">
        <f>'All Respondents'!CU28-'All Respondents'!CU27</f>
        <v>-9.999999999999995E-3</v>
      </c>
      <c r="CU27" s="54">
        <f>'All Respondents'!CV28-'All Respondents'!CV27</f>
        <v>0</v>
      </c>
      <c r="CV27" s="170"/>
      <c r="CW27" s="54"/>
      <c r="CX27" s="54"/>
      <c r="CY27" s="54"/>
      <c r="CZ27" s="171"/>
      <c r="DA27" s="178">
        <f>'All Respondents'!DB28-'All Respondents'!DB27</f>
        <v>1.999999999999999E-2</v>
      </c>
      <c r="DB27" s="178">
        <f>'All Respondents'!DC28-'All Respondents'!DC27</f>
        <v>-2.0000000000000018E-2</v>
      </c>
      <c r="DC27" s="175"/>
      <c r="DD27" s="176"/>
      <c r="DE27" s="178">
        <f>'All Respondents'!DF28-'All Respondents'!DF27</f>
        <v>7.999999999999996E-2</v>
      </c>
      <c r="DF27" s="178">
        <f>'All Respondents'!DG28-'All Respondents'!DG27</f>
        <v>-0.03</v>
      </c>
      <c r="DG27" s="32">
        <f>'All Respondents'!DH28-'All Respondents'!DH27</f>
        <v>4.9999999999999933E-2</v>
      </c>
      <c r="DH27" s="178">
        <f>'All Respondents'!DI28-'All Respondents'!DI27</f>
        <v>-1.999999999999999E-2</v>
      </c>
      <c r="DI27" s="33">
        <f>'All Respondents'!DJ28-'All Respondents'!DJ27</f>
        <v>-4.9999999999999989E-2</v>
      </c>
      <c r="DJ27" s="178">
        <f>'All Respondents'!DK28-'All Respondents'!DK27</f>
        <v>-2.0000000000000004E-2</v>
      </c>
      <c r="DK27" s="178">
        <f>'All Respondents'!DL28-'All Respondents'!DL27</f>
        <v>-0.03</v>
      </c>
      <c r="DL27" s="177"/>
      <c r="DM27" s="179"/>
      <c r="DN27" s="178"/>
      <c r="DO27" s="178"/>
      <c r="DP27" s="178"/>
      <c r="DQ27" s="178"/>
      <c r="DR27" s="179"/>
    </row>
    <row r="28" spans="1:122" x14ac:dyDescent="0.25">
      <c r="A28" s="56" t="s">
        <v>119</v>
      </c>
      <c r="B28" s="191">
        <f>'All Respondents'!B29-'All Respondents'!B28</f>
        <v>-1.5</v>
      </c>
      <c r="C28" s="191">
        <f>'All Respondents'!D29-'All Respondents'!D28</f>
        <v>-1</v>
      </c>
      <c r="D28" s="177">
        <f>'All Respondents'!E29-'All Respondents'!E28</f>
        <v>-2.9999999999999971E-2</v>
      </c>
      <c r="E28" s="178">
        <f>'All Respondents'!F29-'All Respondents'!F28</f>
        <v>9.999999999999995E-3</v>
      </c>
      <c r="F28" s="178">
        <f>'All Respondents'!G29-'All Respondents'!G28</f>
        <v>-1.0000000000000009E-2</v>
      </c>
      <c r="G28" s="179">
        <f>'All Respondents'!H29-'All Respondents'!H28</f>
        <v>-3.999999999999998E-2</v>
      </c>
      <c r="H28" s="59">
        <f>'All Respondents'!I29-'All Respondents'!I28</f>
        <v>3.0700000000000005E-2</v>
      </c>
      <c r="I28" s="42">
        <f>'All Respondents'!J29-'All Respondents'!J28</f>
        <v>-1.3100000000000001E-2</v>
      </c>
      <c r="J28" s="154">
        <f>'All Respondents'!K29-'All Respondents'!K28</f>
        <v>-4.1320000000000003E-3</v>
      </c>
      <c r="K28" s="18">
        <f>'All Respondents'!L29-'All Respondents'!L28</f>
        <v>4.9999999999999989E-2</v>
      </c>
      <c r="L28" s="18">
        <f>'All Respondents'!M29-'All Respondents'!M28</f>
        <v>9.999999999999995E-3</v>
      </c>
      <c r="M28" s="18">
        <f>'All Respondents'!N29-'All Respondents'!N28</f>
        <v>-3.999999999999998E-2</v>
      </c>
      <c r="N28" s="18">
        <f>'All Respondents'!O29-'All Respondents'!O28</f>
        <v>-3.999999999999998E-2</v>
      </c>
      <c r="O28" s="232"/>
      <c r="P28" s="257"/>
      <c r="Q28" s="177">
        <f>'All Respondents'!R29-'All Respondents'!R28</f>
        <v>-2.0000000000000018E-2</v>
      </c>
      <c r="R28" s="178">
        <f>'All Respondents'!S29-'All Respondents'!S28</f>
        <v>1.9999999999999962E-2</v>
      </c>
      <c r="S28" s="32">
        <f>'All Respondents'!T29-'All Respondents'!T28</f>
        <v>0</v>
      </c>
      <c r="T28" s="178">
        <f>'All Respondents'!U29-'All Respondents'!U28</f>
        <v>1.999999999999999E-2</v>
      </c>
      <c r="U28" s="178">
        <f>'All Respondents'!V29-'All Respondents'!V28</f>
        <v>9.999999999999995E-3</v>
      </c>
      <c r="V28" s="32">
        <f>'All Respondents'!W29-'All Respondents'!W28</f>
        <v>0.03</v>
      </c>
      <c r="W28" s="179">
        <f>'All Respondents'!X29-'All Respondents'!X28</f>
        <v>-3.0000000000000027E-2</v>
      </c>
      <c r="X28" s="79"/>
      <c r="AB28" s="80"/>
      <c r="AC28" s="79"/>
      <c r="AG28" s="80"/>
      <c r="AH28" s="177">
        <f>'All Respondents'!AI29-'All Respondents'!AI28</f>
        <v>9.9999999999999985E-3</v>
      </c>
      <c r="AI28" s="178">
        <f>'All Respondents'!AJ29-'All Respondents'!AJ28</f>
        <v>9.9999999999999811E-3</v>
      </c>
      <c r="AJ28" s="33">
        <f>'All Respondents'!AK29-'All Respondents'!AK28</f>
        <v>1.999999999999999E-2</v>
      </c>
      <c r="AK28" s="178">
        <f>'All Respondents'!AL29-'All Respondents'!AL28</f>
        <v>-7.0000000000000007E-2</v>
      </c>
      <c r="AL28" s="178">
        <f>'All Respondents'!AM29-'All Respondents'!AM28</f>
        <v>0.06</v>
      </c>
      <c r="AM28" s="33">
        <f>'All Respondents'!AN29-'All Respondents'!AN28</f>
        <v>-1.0000000000000009E-2</v>
      </c>
      <c r="AN28" s="179">
        <f>'All Respondents'!AO29-'All Respondents'!AO28</f>
        <v>2.9999999999999916E-2</v>
      </c>
      <c r="AO28" s="79"/>
      <c r="AS28" s="80"/>
      <c r="AT28" s="79"/>
      <c r="AX28" s="80"/>
      <c r="AY28" s="178">
        <f>'All Respondents'!AZ29-'All Respondents'!AZ28</f>
        <v>-0.06</v>
      </c>
      <c r="AZ28" s="178">
        <f>'All Respondents'!BA29-'All Respondents'!BA28</f>
        <v>3.0000000000000002E-2</v>
      </c>
      <c r="BA28" s="178">
        <f>'All Respondents'!BB29-'All Respondents'!BB28</f>
        <v>0</v>
      </c>
      <c r="BB28" s="178">
        <f>'All Respondents'!BC29-'All Respondents'!BC28</f>
        <v>-8.9999999999999969E-2</v>
      </c>
      <c r="BC28" s="113">
        <f>'All Respondents'!BD29-'All Respondents'!BD28</f>
        <v>-9.9290000000000003E-3</v>
      </c>
      <c r="BD28" s="178">
        <f>'All Respondents'!BE29-'All Respondents'!BE28</f>
        <v>1.0000000000000009E-2</v>
      </c>
      <c r="BE28" s="178">
        <f>'All Respondents'!BF29-'All Respondents'!BF28</f>
        <v>-2.0000000000000018E-2</v>
      </c>
      <c r="BF28" s="178">
        <f>'All Respondents'!BG29-'All Respondents'!BG28</f>
        <v>3.0000000000000027E-2</v>
      </c>
      <c r="BG28" s="177">
        <f>'All Respondents'!BH29-'All Respondents'!BH28</f>
        <v>-2.9999999999999971E-2</v>
      </c>
      <c r="BH28" s="178">
        <f>'All Respondents'!BI29-'All Respondents'!BI28</f>
        <v>3.0000000000000027E-2</v>
      </c>
      <c r="BI28" s="179">
        <f>'All Respondents'!BJ29-'All Respondents'!BJ28</f>
        <v>-0.06</v>
      </c>
      <c r="BJ28" s="54">
        <f>'All Respondents'!BK29-'All Respondents'!BK28</f>
        <v>-1.999999999999999E-2</v>
      </c>
      <c r="BK28" s="54">
        <f>'All Respondents'!BL29-'All Respondents'!BL28</f>
        <v>0</v>
      </c>
      <c r="BL28" s="34">
        <f>'All Respondents'!BM29-'All Respondents'!BM28</f>
        <v>-1.9999999999999962E-2</v>
      </c>
      <c r="BM28" s="35">
        <f>'All Respondents'!BN29-'All Respondents'!BN28</f>
        <v>1.0000000000000009E-2</v>
      </c>
      <c r="BN28" s="54">
        <f>'All Respondents'!BO29-'All Respondents'!BO28</f>
        <v>0</v>
      </c>
      <c r="BO28" s="54">
        <f>'All Respondents'!BP29-'All Respondents'!BP28</f>
        <v>0</v>
      </c>
      <c r="BP28" s="33">
        <f>'All Respondents'!BQ29-'All Respondents'!BQ28</f>
        <v>0</v>
      </c>
      <c r="BQ28" s="178">
        <f>'All Respondents'!BR29-'All Respondents'!BR28</f>
        <v>-1.9999999999999962E-2</v>
      </c>
      <c r="BR28" s="17">
        <f>'All Respondents'!BS29-'All Respondents'!BS28</f>
        <v>1.0000000000000009E-2</v>
      </c>
      <c r="BS28" s="18">
        <f>'All Respondents'!BT29-'All Respondents'!BT28</f>
        <v>0</v>
      </c>
      <c r="BT28" s="18">
        <f>'All Respondents'!BU29-'All Respondents'!BU28</f>
        <v>-1.0000000000000009E-2</v>
      </c>
      <c r="BU28" s="19">
        <f>'All Respondents'!BV29-'All Respondents'!BV28</f>
        <v>1.0000000000000009E-2</v>
      </c>
      <c r="BV28" s="178">
        <f>'All Respondents'!BW29-'All Respondents'!BW28</f>
        <v>-5.0000000000000044E-2</v>
      </c>
      <c r="BW28" s="178">
        <f>'All Respondents'!BX29-'All Respondents'!BX28</f>
        <v>0.06</v>
      </c>
      <c r="BX28" s="178">
        <f>'All Respondents'!BY29-'All Respondents'!BY28</f>
        <v>0.11000000000000004</v>
      </c>
      <c r="BY28" s="177">
        <f>'All Respondents'!BZ29-'All Respondents'!BZ28</f>
        <v>-0.03</v>
      </c>
      <c r="BZ28" s="178">
        <f>'All Respondents'!CA29-'All Respondents'!CA28</f>
        <v>-1.0000000000000009E-2</v>
      </c>
      <c r="CA28" s="33">
        <f>'All Respondents'!CB29-'All Respondents'!CB28</f>
        <v>-3.999999999999998E-2</v>
      </c>
      <c r="CB28" s="32">
        <f>'All Respondents'!CC29-'All Respondents'!CC28</f>
        <v>2.0000000000000018E-2</v>
      </c>
      <c r="CC28" s="178">
        <f>'All Respondents'!CD29-'All Respondents'!CD28</f>
        <v>0</v>
      </c>
      <c r="CD28" s="178">
        <f>'All Respondents'!CE29-'All Respondents'!CE28</f>
        <v>-1.999999999999999E-2</v>
      </c>
      <c r="CE28" s="179">
        <f>'All Respondents'!CF29-'All Respondents'!CF28</f>
        <v>3.999999999999998E-2</v>
      </c>
      <c r="CF28" s="178">
        <f>'All Respondents'!CG29-'All Respondents'!CG28</f>
        <v>-9.999999999999995E-3</v>
      </c>
      <c r="CG28" s="178">
        <f>'All Respondents'!CH29-'All Respondents'!CH28</f>
        <v>1.0000000000000009E-2</v>
      </c>
      <c r="CH28" s="178">
        <f>'All Respondents'!CI29-'All Respondents'!CI28</f>
        <v>1.999999999999999E-2</v>
      </c>
      <c r="CI28" s="178">
        <f>'All Respondents'!CJ29-'All Respondents'!CJ28</f>
        <v>-2.0000000000000018E-2</v>
      </c>
      <c r="CJ28" s="177">
        <f>'All Respondents'!CK29-'All Respondents'!CK28</f>
        <v>-9.999999999999995E-3</v>
      </c>
      <c r="CK28" s="178">
        <f>'All Respondents'!CL29-'All Respondents'!CL28</f>
        <v>0.03</v>
      </c>
      <c r="CL28" s="33">
        <f>'All Respondents'!CM29-'All Respondents'!CM28</f>
        <v>2.0000000000000018E-2</v>
      </c>
      <c r="CM28" s="32">
        <f>'All Respondents'!CN29-'All Respondents'!CN28</f>
        <v>0</v>
      </c>
      <c r="CN28" s="178">
        <f>'All Respondents'!CO29-'All Respondents'!CO28</f>
        <v>4.0000000000000008E-2</v>
      </c>
      <c r="CO28" s="178">
        <f>'All Respondents'!CP29-'All Respondents'!CP28</f>
        <v>-4.0000000000000036E-2</v>
      </c>
      <c r="CP28" s="179">
        <f>'All Respondents'!CQ29-'All Respondents'!CQ28</f>
        <v>-2.0000000000000018E-2</v>
      </c>
      <c r="CQ28" s="54">
        <f>'All Respondents'!CR29-'All Respondents'!CR28</f>
        <v>-3.0000000000000027E-2</v>
      </c>
      <c r="CR28" s="54">
        <f>'All Respondents'!CS29-'All Respondents'!CS28</f>
        <v>-0.03</v>
      </c>
      <c r="CS28" s="54">
        <f>'All Respondents'!CT29-'All Respondents'!CT28</f>
        <v>4.0000000000000008E-2</v>
      </c>
      <c r="CT28" s="54">
        <f>'All Respondents'!CU29-'All Respondents'!CU28</f>
        <v>0</v>
      </c>
      <c r="CU28" s="54">
        <f>'All Respondents'!CV29-'All Respondents'!CV28</f>
        <v>9.9999999999999811E-3</v>
      </c>
      <c r="CV28" s="65"/>
      <c r="CW28" s="66"/>
      <c r="CX28" s="54"/>
      <c r="CY28" s="54"/>
      <c r="CZ28" s="67"/>
      <c r="DA28" s="178">
        <f>'All Respondents'!DB29-'All Respondents'!DB28</f>
        <v>-1.999999999999999E-2</v>
      </c>
      <c r="DB28" s="178">
        <f>'All Respondents'!DC29-'All Respondents'!DC28</f>
        <v>1.0000000000000009E-2</v>
      </c>
      <c r="DC28" s="170">
        <f>'All Respondents'!DD29-'All Respondents'!DD28</f>
        <v>-4.0000000000000008E-2</v>
      </c>
      <c r="DD28" s="171">
        <f>'All Respondents'!DE29-'All Respondents'!DE28</f>
        <v>3.0000000000000027E-2</v>
      </c>
      <c r="DE28" s="178">
        <f>'All Respondents'!DF29-'All Respondents'!DF28</f>
        <v>1.0000000000000009E-2</v>
      </c>
      <c r="DF28" s="178">
        <f>'All Respondents'!DG29-'All Respondents'!DG28</f>
        <v>-1.0000000000000009E-2</v>
      </c>
      <c r="DG28" s="32">
        <f>'All Respondents'!DH29-'All Respondents'!DH28</f>
        <v>0</v>
      </c>
      <c r="DH28" s="178">
        <f>'All Respondents'!DI29-'All Respondents'!DI28</f>
        <v>0.03</v>
      </c>
      <c r="DI28" s="33">
        <f>'All Respondents'!DJ29-'All Respondents'!DJ28</f>
        <v>-2.0000000000000018E-2</v>
      </c>
      <c r="DJ28" s="178">
        <f>'All Respondents'!DK29-'All Respondents'!DK28</f>
        <v>-2.0000000000000004E-2</v>
      </c>
      <c r="DK28" s="178">
        <f>'All Respondents'!DL29-'All Respondents'!DL28</f>
        <v>0</v>
      </c>
      <c r="DL28" s="177"/>
      <c r="DM28" s="179"/>
      <c r="DN28" s="178"/>
      <c r="DO28" s="178"/>
      <c r="DP28" s="178"/>
      <c r="DQ28" s="178"/>
      <c r="DR28" s="179"/>
    </row>
    <row r="29" spans="1:122" x14ac:dyDescent="0.25">
      <c r="A29" s="56" t="s">
        <v>103</v>
      </c>
      <c r="B29" s="191">
        <f>'All Respondents'!B30-'All Respondents'!B29</f>
        <v>3.7999999999999972</v>
      </c>
      <c r="C29" s="191">
        <f>'All Respondents'!D30-'All Respondents'!D29</f>
        <v>2.5999999999999943</v>
      </c>
      <c r="D29" s="177">
        <f>'All Respondents'!E30-'All Respondents'!E29</f>
        <v>3.999999999999998E-2</v>
      </c>
      <c r="E29" s="178">
        <f>'All Respondents'!F30-'All Respondents'!F29</f>
        <v>-9.999999999999995E-3</v>
      </c>
      <c r="F29" s="178">
        <f>'All Respondents'!G30-'All Respondents'!G29</f>
        <v>-2.9999999999999971E-2</v>
      </c>
      <c r="G29" s="179">
        <f>'All Respondents'!H30-'All Respondents'!H29</f>
        <v>4.9999999999999989E-2</v>
      </c>
      <c r="H29" s="59">
        <f>'All Respondents'!I30-'All Respondents'!I29</f>
        <v>-2.23E-2</v>
      </c>
      <c r="I29" s="42">
        <f>'All Respondents'!J30-'All Respondents'!J29</f>
        <v>-9.9999999999988987E-5</v>
      </c>
      <c r="J29" s="154">
        <f>'All Respondents'!K30-'All Respondents'!K29</f>
        <v>9.9899999999999989E-4</v>
      </c>
      <c r="K29" s="18">
        <f>'All Respondents'!L30-'All Respondents'!L29</f>
        <v>-8.9999999999999969E-2</v>
      </c>
      <c r="L29" s="18">
        <f>'All Respondents'!M30-'All Respondents'!M29</f>
        <v>9.999999999999995E-3</v>
      </c>
      <c r="M29" s="18">
        <f>'All Respondents'!N30-'All Respondents'!N29</f>
        <v>3.999999999999998E-2</v>
      </c>
      <c r="N29" s="18">
        <f>'All Respondents'!O30-'All Respondents'!O29</f>
        <v>9.999999999999995E-2</v>
      </c>
      <c r="O29" s="232"/>
      <c r="P29" s="257"/>
      <c r="Q29" s="177">
        <f>'All Respondents'!R30-'All Respondents'!R29</f>
        <v>-2.9999999999999971E-2</v>
      </c>
      <c r="R29" s="178">
        <f>'All Respondents'!S30-'All Respondents'!S29</f>
        <v>2.0000000000000018E-2</v>
      </c>
      <c r="S29" s="32">
        <f>'All Respondents'!T30-'All Respondents'!T29</f>
        <v>-1.0000000000000009E-2</v>
      </c>
      <c r="T29" s="178">
        <f>'All Respondents'!U30-'All Respondents'!U29</f>
        <v>1.0000000000000009E-2</v>
      </c>
      <c r="U29" s="178">
        <f>'All Respondents'!V30-'All Respondents'!V29</f>
        <v>-0.03</v>
      </c>
      <c r="V29" s="32">
        <f>'All Respondents'!W30-'All Respondents'!W29</f>
        <v>-2.0000000000000018E-2</v>
      </c>
      <c r="W29" s="179">
        <f>'All Respondents'!X30-'All Respondents'!X29</f>
        <v>1.0000000000000009E-2</v>
      </c>
      <c r="X29" s="79"/>
      <c r="AB29" s="80"/>
      <c r="AC29" s="79"/>
      <c r="AG29" s="80"/>
      <c r="AH29" s="177">
        <f>'All Respondents'!AI30-'All Respondents'!AI29</f>
        <v>0</v>
      </c>
      <c r="AI29" s="178">
        <f>'All Respondents'!AJ30-'All Respondents'!AJ29</f>
        <v>1.0000000000000009E-2</v>
      </c>
      <c r="AJ29" s="33">
        <f>'All Respondents'!AK30-'All Respondents'!AK29</f>
        <v>1.0000000000000009E-2</v>
      </c>
      <c r="AK29" s="178">
        <f>'All Respondents'!AL30-'All Respondents'!AL29</f>
        <v>3.0000000000000027E-2</v>
      </c>
      <c r="AL29" s="178">
        <f>'All Respondents'!AM30-'All Respondents'!AM29</f>
        <v>-6.9999999999999951E-2</v>
      </c>
      <c r="AM29" s="33">
        <f>'All Respondents'!AN30-'All Respondents'!AN29</f>
        <v>-4.0000000000000036E-2</v>
      </c>
      <c r="AN29" s="179">
        <f>'All Respondents'!AO30-'All Respondents'!AO29</f>
        <v>5.0000000000000044E-2</v>
      </c>
      <c r="AO29" s="79"/>
      <c r="AS29" s="80"/>
      <c r="AT29" s="79"/>
      <c r="AX29" s="80"/>
      <c r="AY29" s="178">
        <f>'All Respondents'!AZ30-'All Respondents'!AZ29</f>
        <v>3.999999999999998E-2</v>
      </c>
      <c r="AZ29" s="178">
        <f>'All Respondents'!BA30-'All Respondents'!BA29</f>
        <v>-1.0000000000000002E-2</v>
      </c>
      <c r="BA29" s="178">
        <f>'All Respondents'!BB30-'All Respondents'!BB29</f>
        <v>-3.0000000000000027E-2</v>
      </c>
      <c r="BB29" s="178">
        <f>'All Respondents'!BC30-'All Respondents'!BC29</f>
        <v>4.9999999999999989E-2</v>
      </c>
      <c r="BC29" s="113">
        <f>'All Respondents'!BD30-'All Respondents'!BD29</f>
        <v>1.0499999999999399E-4</v>
      </c>
      <c r="BD29" s="178">
        <f>'All Respondents'!BE30-'All Respondents'!BE29</f>
        <v>2.0000000000000018E-2</v>
      </c>
      <c r="BE29" s="178">
        <f>'All Respondents'!BF30-'All Respondents'!BF29</f>
        <v>1.0000000000000009E-2</v>
      </c>
      <c r="BF29" s="178">
        <f>'All Respondents'!BG30-'All Respondents'!BG29</f>
        <v>1.0000000000000009E-2</v>
      </c>
      <c r="BG29" s="177">
        <f>'All Respondents'!BH30-'All Respondents'!BH29</f>
        <v>9.9999999999999978E-2</v>
      </c>
      <c r="BH29" s="178">
        <f>'All Respondents'!BI30-'All Respondents'!BI29</f>
        <v>-7.999999999999996E-2</v>
      </c>
      <c r="BI29" s="179">
        <f>'All Respondents'!BJ30-'All Respondents'!BJ29</f>
        <v>0.17999999999999994</v>
      </c>
      <c r="BJ29" s="54">
        <f>'All Respondents'!BK30-'All Respondents'!BK29</f>
        <v>4.0000000000000008E-2</v>
      </c>
      <c r="BK29" s="54">
        <f>'All Respondents'!BL30-'All Respondents'!BL29</f>
        <v>-1.9999999999999962E-2</v>
      </c>
      <c r="BL29" s="34">
        <f>'All Respondents'!BM30-'All Respondents'!BM29</f>
        <v>2.0000000000000073E-2</v>
      </c>
      <c r="BM29" s="35">
        <f>'All Respondents'!BN30-'All Respondents'!BN29</f>
        <v>1.0000000000000009E-2</v>
      </c>
      <c r="BN29" s="54">
        <f>'All Respondents'!BO30-'All Respondents'!BO29</f>
        <v>-1.0000000000000009E-2</v>
      </c>
      <c r="BO29" s="54">
        <f>'All Respondents'!BP30-'All Respondents'!BP29</f>
        <v>-1.0000000000000002E-2</v>
      </c>
      <c r="BP29" s="33">
        <f>'All Respondents'!BQ30-'All Respondents'!BQ29</f>
        <v>-2.0000000000000018E-2</v>
      </c>
      <c r="BQ29" s="178">
        <f>'All Respondents'!BR30-'All Respondents'!BR29</f>
        <v>4.0000000000000091E-2</v>
      </c>
      <c r="BR29" s="17">
        <f>'All Respondents'!BS30-'All Respondents'!BS29</f>
        <v>-4.0000000000000008E-2</v>
      </c>
      <c r="BS29" s="18">
        <f>'All Respondents'!BT30-'All Respondents'!BT29</f>
        <v>1.999999999999999E-2</v>
      </c>
      <c r="BT29" s="18">
        <f>'All Respondents'!BU30-'All Respondents'!BU29</f>
        <v>2.0000000000000018E-2</v>
      </c>
      <c r="BU29" s="19">
        <f>'All Respondents'!BV30-'All Respondents'!BV29</f>
        <v>-0.06</v>
      </c>
      <c r="BV29" s="178">
        <f>'All Respondents'!BW30-'All Respondents'!BW29</f>
        <v>0</v>
      </c>
      <c r="BW29" s="178">
        <f>'All Respondents'!BX30-'All Respondents'!BX29</f>
        <v>0</v>
      </c>
      <c r="BX29" s="178">
        <f>'All Respondents'!BY30-'All Respondents'!BY29</f>
        <v>0</v>
      </c>
      <c r="BY29" s="177">
        <f>'All Respondents'!BZ30-'All Respondents'!BZ29</f>
        <v>1.0000000000000009E-2</v>
      </c>
      <c r="BZ29" s="178">
        <f>'All Respondents'!CA30-'All Respondents'!CA29</f>
        <v>0</v>
      </c>
      <c r="CA29" s="33">
        <f>'All Respondents'!CB30-'All Respondents'!CB29</f>
        <v>1.0000000000000009E-2</v>
      </c>
      <c r="CB29" s="32">
        <f>'All Respondents'!CC30-'All Respondents'!CC29</f>
        <v>1.0000000000000009E-2</v>
      </c>
      <c r="CC29" s="178">
        <f>'All Respondents'!CD30-'All Respondents'!CD29</f>
        <v>1.999999999999999E-2</v>
      </c>
      <c r="CD29" s="178">
        <f>'All Respondents'!CE30-'All Respondents'!CE29</f>
        <v>-1.999999999999999E-2</v>
      </c>
      <c r="CE29" s="179">
        <f>'All Respondents'!CF30-'All Respondents'!CF29</f>
        <v>1.0000000000000009E-2</v>
      </c>
      <c r="CF29" s="178">
        <f>'All Respondents'!CG30-'All Respondents'!CG29</f>
        <v>9.999999999999995E-3</v>
      </c>
      <c r="CG29" s="178">
        <f>'All Respondents'!CH30-'All Respondents'!CH29</f>
        <v>-3.0000000000000013E-2</v>
      </c>
      <c r="CH29" s="178">
        <f>'All Respondents'!CI30-'All Respondents'!CI29</f>
        <v>-9.9999999999999811E-3</v>
      </c>
      <c r="CI29" s="178">
        <f>'All Respondents'!CJ30-'All Respondents'!CJ29</f>
        <v>2.0000000000000018E-2</v>
      </c>
      <c r="CJ29" s="177">
        <f>'All Respondents'!CK30-'All Respondents'!CK29</f>
        <v>1.999999999999999E-2</v>
      </c>
      <c r="CK29" s="178">
        <f>'All Respondents'!CL30-'All Respondents'!CL29</f>
        <v>-0.06</v>
      </c>
      <c r="CL29" s="33">
        <f>'All Respondents'!CM30-'All Respondents'!CM29</f>
        <v>-4.0000000000000008E-2</v>
      </c>
      <c r="CM29" s="32">
        <f>'All Respondents'!CN30-'All Respondents'!CN29</f>
        <v>4.0000000000000036E-2</v>
      </c>
      <c r="CN29" s="178">
        <f>'All Respondents'!CO30-'All Respondents'!CO29</f>
        <v>-1.0000000000000009E-2</v>
      </c>
      <c r="CO29" s="178">
        <f>'All Respondents'!CP30-'All Respondents'!CP29</f>
        <v>5.0000000000000044E-2</v>
      </c>
      <c r="CP29" s="179">
        <f>'All Respondents'!CQ30-'All Respondents'!CQ29</f>
        <v>8.0000000000000071E-2</v>
      </c>
      <c r="CQ29" s="54">
        <f>'All Respondents'!CR30-'All Respondents'!CR29</f>
        <v>4.0000000000000036E-2</v>
      </c>
      <c r="CR29" s="54">
        <f>'All Respondents'!CS30-'All Respondents'!CS29</f>
        <v>1.999999999999999E-2</v>
      </c>
      <c r="CS29" s="54">
        <f>'All Respondents'!CT30-'All Respondents'!CT29</f>
        <v>-4.0000000000000008E-2</v>
      </c>
      <c r="CT29" s="54">
        <f>'All Respondents'!CU30-'All Respondents'!CU29</f>
        <v>9.999999999999995E-3</v>
      </c>
      <c r="CU29" s="54">
        <f>'All Respondents'!CV30-'All Respondents'!CV29</f>
        <v>-0.03</v>
      </c>
      <c r="CV29" s="4"/>
      <c r="CW29" s="5"/>
      <c r="CX29" s="5"/>
      <c r="CY29" s="5"/>
      <c r="CZ29" s="6"/>
      <c r="DA29" s="178">
        <f>'All Respondents'!DB30-'All Respondents'!DB29</f>
        <v>1.0000000000000009E-2</v>
      </c>
      <c r="DB29" s="178">
        <f>'All Respondents'!DC30-'All Respondents'!DC29</f>
        <v>0</v>
      </c>
      <c r="DC29" s="170">
        <f>'All Respondents'!DD30-'All Respondents'!DD29</f>
        <v>4.0000000000000008E-2</v>
      </c>
      <c r="DD29" s="171">
        <f>'All Respondents'!DE30-'All Respondents'!DE29</f>
        <v>-2.0000000000000018E-2</v>
      </c>
      <c r="DE29" s="178">
        <f>'All Respondents'!DF30-'All Respondents'!DF29</f>
        <v>1.0000000000000009E-2</v>
      </c>
      <c r="DF29" s="178">
        <f>'All Respondents'!DG30-'All Respondents'!DG29</f>
        <v>1.0000000000000009E-2</v>
      </c>
      <c r="DG29" s="32">
        <f>'All Respondents'!DH30-'All Respondents'!DH29</f>
        <v>2.0000000000000018E-2</v>
      </c>
      <c r="DH29" s="178">
        <f>'All Respondents'!DI30-'All Respondents'!DI29</f>
        <v>-0.03</v>
      </c>
      <c r="DI29" s="33">
        <f>'All Respondents'!DJ30-'All Respondents'!DJ29</f>
        <v>1.0000000000000009E-2</v>
      </c>
      <c r="DJ29" s="178">
        <f>'All Respondents'!DK30-'All Respondents'!DK29</f>
        <v>0</v>
      </c>
      <c r="DK29" s="178">
        <f>'All Respondents'!DL30-'All Respondents'!DL29</f>
        <v>9.999999999999995E-3</v>
      </c>
      <c r="DL29" s="177"/>
      <c r="DM29" s="179"/>
      <c r="DN29" s="178"/>
      <c r="DO29" s="178"/>
      <c r="DP29" s="178"/>
      <c r="DQ29" s="178"/>
      <c r="DR29" s="179"/>
    </row>
    <row r="30" spans="1:122" x14ac:dyDescent="0.25">
      <c r="A30" s="56" t="s">
        <v>104</v>
      </c>
      <c r="B30" s="191">
        <f>'All Respondents'!B31-'All Respondents'!B30</f>
        <v>0.5</v>
      </c>
      <c r="C30" s="191">
        <f>'All Respondents'!D31-'All Respondents'!D30</f>
        <v>1.4000000000000057</v>
      </c>
      <c r="D30" s="177">
        <f>'All Respondents'!E31-'All Respondents'!E30</f>
        <v>0</v>
      </c>
      <c r="E30" s="178">
        <f>'All Respondents'!F31-'All Respondents'!F30</f>
        <v>-9.999999999999995E-3</v>
      </c>
      <c r="F30" s="178">
        <f>'All Respondents'!G31-'All Respondents'!G30</f>
        <v>1.9999999999999962E-2</v>
      </c>
      <c r="G30" s="179">
        <f>'All Respondents'!H31-'All Respondents'!H30</f>
        <v>1.0000000000000009E-2</v>
      </c>
      <c r="H30" s="59">
        <f>'All Respondents'!I31-'All Respondents'!I30</f>
        <v>5.6999999999999967E-3</v>
      </c>
      <c r="I30" s="42">
        <f>'All Respondents'!J31-'All Respondents'!J30</f>
        <v>1.8999999999999989E-3</v>
      </c>
      <c r="J30" s="154">
        <f>'All Respondents'!K31-'All Respondents'!K30</f>
        <v>2.2009999999999981E-3</v>
      </c>
      <c r="K30" s="18">
        <f>'All Respondents'!L31-'All Respondents'!L30</f>
        <v>2.9999999999999971E-2</v>
      </c>
      <c r="L30" s="18">
        <f>'All Respondents'!M31-'All Respondents'!M30</f>
        <v>-9.999999999999995E-3</v>
      </c>
      <c r="M30" s="18">
        <f>'All Respondents'!N31-'All Respondents'!N30</f>
        <v>-1.0000000000000009E-2</v>
      </c>
      <c r="N30" s="18">
        <f>'All Respondents'!O31-'All Respondents'!O30</f>
        <v>-3.9999999999999952E-2</v>
      </c>
      <c r="O30" s="232"/>
      <c r="P30" s="257"/>
      <c r="Q30" s="177">
        <f>'All Respondents'!R31-'All Respondents'!R30</f>
        <v>-2.0000000000000018E-2</v>
      </c>
      <c r="R30" s="178">
        <f>'All Respondents'!S31-'All Respondents'!S30</f>
        <v>0.06</v>
      </c>
      <c r="S30" s="32">
        <f>'All Respondents'!T31-'All Respondents'!T30</f>
        <v>4.0000000000000036E-2</v>
      </c>
      <c r="T30" s="178">
        <f>'All Respondents'!U31-'All Respondents'!U30</f>
        <v>-0.03</v>
      </c>
      <c r="U30" s="178">
        <f>'All Respondents'!V31-'All Respondents'!V30</f>
        <v>0</v>
      </c>
      <c r="V30" s="32">
        <f>'All Respondents'!W31-'All Respondents'!W30</f>
        <v>-2.9999999999999971E-2</v>
      </c>
      <c r="W30" s="179">
        <f>'All Respondents'!X31-'All Respondents'!X30</f>
        <v>7.0000000000000062E-2</v>
      </c>
      <c r="X30" s="79"/>
      <c r="AB30" s="80"/>
      <c r="AC30" s="79"/>
      <c r="AG30" s="80"/>
      <c r="AH30" s="177">
        <f>'All Respondents'!AI31-'All Respondents'!AI30</f>
        <v>0</v>
      </c>
      <c r="AI30" s="178">
        <f>'All Respondents'!AJ31-'All Respondents'!AJ30</f>
        <v>-1.0000000000000009E-2</v>
      </c>
      <c r="AJ30" s="33">
        <f>'All Respondents'!AK31-'All Respondents'!AK30</f>
        <v>-1.0000000000000009E-2</v>
      </c>
      <c r="AK30" s="178">
        <f>'All Respondents'!AL31-'All Respondents'!AL30</f>
        <v>3.999999999999998E-2</v>
      </c>
      <c r="AL30" s="178">
        <f>'All Respondents'!AM31-'All Respondents'!AM30</f>
        <v>0</v>
      </c>
      <c r="AM30" s="33">
        <f>'All Respondents'!AN31-'All Respondents'!AN30</f>
        <v>4.0000000000000036E-2</v>
      </c>
      <c r="AN30" s="179">
        <f>'All Respondents'!AO31-'All Respondents'!AO30</f>
        <v>-5.0000000000000044E-2</v>
      </c>
      <c r="AO30" s="79"/>
      <c r="AS30" s="80"/>
      <c r="AT30" s="79"/>
      <c r="AX30" s="80"/>
      <c r="AY30" s="178">
        <f>'All Respondents'!AZ31-'All Respondents'!AZ30</f>
        <v>2.0000000000000018E-2</v>
      </c>
      <c r="AZ30" s="178">
        <f>'All Respondents'!BA31-'All Respondents'!BA30</f>
        <v>-1.0000000000000002E-2</v>
      </c>
      <c r="BA30" s="178">
        <f>'All Respondents'!BB31-'All Respondents'!BB30</f>
        <v>2.0000000000000018E-2</v>
      </c>
      <c r="BB30" s="178">
        <f>'All Respondents'!BC31-'All Respondents'!BC30</f>
        <v>2.9999999999999971E-2</v>
      </c>
      <c r="BC30" s="113">
        <f>'All Respondents'!BD31-'All Respondents'!BD30</f>
        <v>7.2620000000000046E-3</v>
      </c>
      <c r="BD30" s="178">
        <f>'All Respondents'!BE31-'All Respondents'!BE30</f>
        <v>-2.0000000000000018E-2</v>
      </c>
      <c r="BE30" s="178">
        <f>'All Respondents'!BF31-'All Respondents'!BF30</f>
        <v>-1.0000000000000009E-2</v>
      </c>
      <c r="BF30" s="178">
        <f>'All Respondents'!BG31-'All Respondents'!BG30</f>
        <v>-1.0000000000000009E-2</v>
      </c>
      <c r="BG30" s="177">
        <f>'All Respondents'!BH31-'All Respondents'!BH30</f>
        <v>-2.9999999999999971E-2</v>
      </c>
      <c r="BH30" s="178">
        <f>'All Respondents'!BI31-'All Respondents'!BI30</f>
        <v>3.0000000000000027E-2</v>
      </c>
      <c r="BI30" s="179">
        <f>'All Respondents'!BJ31-'All Respondents'!BJ30</f>
        <v>-0.06</v>
      </c>
      <c r="BJ30" s="54">
        <f>'All Respondents'!BK31-'All Respondents'!BK30</f>
        <v>9.9999999999999811E-3</v>
      </c>
      <c r="BK30" s="54">
        <f>'All Respondents'!BL31-'All Respondents'!BL30</f>
        <v>-1.0000000000000009E-2</v>
      </c>
      <c r="BL30" s="34">
        <f>'All Respondents'!BM31-'All Respondents'!BM30</f>
        <v>0</v>
      </c>
      <c r="BM30" s="35">
        <f>'All Respondents'!BN31-'All Respondents'!BN30</f>
        <v>0</v>
      </c>
      <c r="BN30" s="54">
        <f>'All Respondents'!BO31-'All Respondents'!BO30</f>
        <v>-9.999999999999995E-3</v>
      </c>
      <c r="BO30" s="54">
        <f>'All Respondents'!BP31-'All Respondents'!BP30</f>
        <v>1.0000000000000002E-2</v>
      </c>
      <c r="BP30" s="33">
        <f>'All Respondents'!BQ31-'All Respondents'!BQ30</f>
        <v>0</v>
      </c>
      <c r="BQ30" s="178">
        <f>'All Respondents'!BR31-'All Respondents'!BR30</f>
        <v>0</v>
      </c>
      <c r="BR30" s="17">
        <f>'All Respondents'!BS31-'All Respondents'!BS30</f>
        <v>1.0000000000000009E-2</v>
      </c>
      <c r="BS30" s="18">
        <f>'All Respondents'!BT31-'All Respondents'!BT30</f>
        <v>-1.999999999999999E-2</v>
      </c>
      <c r="BT30" s="18">
        <f>'All Respondents'!BU31-'All Respondents'!BU30</f>
        <v>0</v>
      </c>
      <c r="BU30" s="19">
        <f>'All Respondents'!BV31-'All Respondents'!BV30</f>
        <v>0.03</v>
      </c>
      <c r="BV30" s="178">
        <f>'All Respondents'!BW31-'All Respondents'!BW30</f>
        <v>3.0000000000000027E-2</v>
      </c>
      <c r="BW30" s="178">
        <f>'All Respondents'!BX31-'All Respondents'!BX30</f>
        <v>-1.9999999999999962E-2</v>
      </c>
      <c r="BX30" s="178">
        <f>'All Respondents'!BY31-'All Respondents'!BY30</f>
        <v>-4.9999999999999989E-2</v>
      </c>
      <c r="BY30" s="177">
        <f>'All Respondents'!BZ31-'All Respondents'!BZ30</f>
        <v>-1.0000000000000009E-2</v>
      </c>
      <c r="BZ30" s="178">
        <f>'All Respondents'!CA31-'All Respondents'!CA30</f>
        <v>-1.999999999999999E-2</v>
      </c>
      <c r="CA30" s="33">
        <f>'All Respondents'!CB31-'All Respondents'!CB30</f>
        <v>-3.0000000000000027E-2</v>
      </c>
      <c r="CB30" s="32">
        <f>'All Respondents'!CC31-'All Respondents'!CC30</f>
        <v>3.0000000000000027E-2</v>
      </c>
      <c r="CC30" s="178">
        <f>'All Respondents'!CD31-'All Respondents'!CD30</f>
        <v>5.0000000000000017E-2</v>
      </c>
      <c r="CD30" s="178">
        <f>'All Respondents'!CE31-'All Respondents'!CE30</f>
        <v>9.9999999999999811E-3</v>
      </c>
      <c r="CE30" s="179">
        <f>'All Respondents'!CF31-'All Respondents'!CF30</f>
        <v>-2.9999999999999971E-2</v>
      </c>
      <c r="CF30" s="178">
        <f>'All Respondents'!CG31-'All Respondents'!CG30</f>
        <v>0</v>
      </c>
      <c r="CG30" s="178">
        <f>'All Respondents'!CH31-'All Respondents'!CH30</f>
        <v>-2.0000000000000004E-2</v>
      </c>
      <c r="CH30" s="178">
        <f>'All Respondents'!CI31-'All Respondents'!CI30</f>
        <v>-1.0000000000000009E-2</v>
      </c>
      <c r="CI30" s="178">
        <f>'All Respondents'!CJ31-'All Respondents'!CJ30</f>
        <v>2.0000000000000018E-2</v>
      </c>
      <c r="CJ30" s="177">
        <f>'All Respondents'!CK31-'All Respondents'!CK30</f>
        <v>-9.999999999999995E-3</v>
      </c>
      <c r="CK30" s="178">
        <f>'All Respondents'!CL31-'All Respondents'!CL30</f>
        <v>0</v>
      </c>
      <c r="CL30" s="33">
        <f>'All Respondents'!CM31-'All Respondents'!CM30</f>
        <v>-9.9999999999999811E-3</v>
      </c>
      <c r="CM30" s="32">
        <f>'All Respondents'!CN31-'All Respondents'!CN30</f>
        <v>0</v>
      </c>
      <c r="CN30" s="178">
        <f>'All Respondents'!CO31-'All Respondents'!CO30</f>
        <v>-1.999999999999999E-2</v>
      </c>
      <c r="CO30" s="178">
        <f>'All Respondents'!CP31-'All Respondents'!CP30</f>
        <v>2.0000000000000018E-2</v>
      </c>
      <c r="CP30" s="179">
        <f>'All Respondents'!CQ31-'All Respondents'!CQ30</f>
        <v>1.0000000000000009E-2</v>
      </c>
      <c r="CQ30" s="54">
        <f>'All Respondents'!CR31-'All Respondents'!CR30</f>
        <v>0</v>
      </c>
      <c r="CR30" s="54">
        <f>'All Respondents'!CS31-'All Respondents'!CS30</f>
        <v>-0.03</v>
      </c>
      <c r="CS30" s="54">
        <f>'All Respondents'!CT31-'All Respondents'!CT30</f>
        <v>0.03</v>
      </c>
      <c r="CT30" s="54">
        <f>'All Respondents'!CU31-'All Respondents'!CU30</f>
        <v>1.0000000000000009E-2</v>
      </c>
      <c r="CU30" s="54">
        <f>'All Respondents'!CV31-'All Respondents'!CV30</f>
        <v>1.0000000000000009E-2</v>
      </c>
      <c r="CV30" s="1"/>
      <c r="CW30" s="2"/>
      <c r="CX30" s="2"/>
      <c r="CY30" s="2"/>
      <c r="CZ30" s="3"/>
      <c r="DA30" s="178">
        <f>'All Respondents'!DB31-'All Respondents'!DB30</f>
        <v>-2.0000000000000018E-2</v>
      </c>
      <c r="DB30" s="178">
        <f>'All Respondents'!DC31-'All Respondents'!DC30</f>
        <v>2.0000000000000018E-2</v>
      </c>
      <c r="DC30" s="170">
        <f>'All Respondents'!DD31-'All Respondents'!DD30</f>
        <v>-0.03</v>
      </c>
      <c r="DD30" s="171">
        <f>'All Respondents'!DE31-'All Respondents'!DE30</f>
        <v>2.0000000000000018E-2</v>
      </c>
      <c r="DE30" s="178">
        <f>'All Respondents'!DF31-'All Respondents'!DF30</f>
        <v>-2.0000000000000018E-2</v>
      </c>
      <c r="DF30" s="178">
        <f>'All Respondents'!DG31-'All Respondents'!DG30</f>
        <v>1.999999999999999E-2</v>
      </c>
      <c r="DG30" s="32">
        <f>'All Respondents'!DH31-'All Respondents'!DH30</f>
        <v>0</v>
      </c>
      <c r="DH30" s="178">
        <f>'All Respondents'!DI31-'All Respondents'!DI30</f>
        <v>0.03</v>
      </c>
      <c r="DI30" s="33">
        <f>'All Respondents'!DJ31-'All Respondents'!DJ30</f>
        <v>-3.999999999999998E-2</v>
      </c>
      <c r="DJ30" s="178">
        <f>'All Respondents'!DK31-'All Respondents'!DK30</f>
        <v>-9.999999999999995E-3</v>
      </c>
      <c r="DK30" s="178">
        <f>'All Respondents'!DL31-'All Respondents'!DL30</f>
        <v>-0.03</v>
      </c>
      <c r="DL30" s="177"/>
      <c r="DM30" s="179"/>
      <c r="DN30" s="178"/>
      <c r="DO30" s="178"/>
      <c r="DP30" s="178"/>
      <c r="DQ30" s="178"/>
      <c r="DR30" s="179"/>
    </row>
    <row r="31" spans="1:122" x14ac:dyDescent="0.25">
      <c r="A31" s="56" t="s">
        <v>105</v>
      </c>
      <c r="B31" s="191">
        <f>'All Respondents'!B32-'All Respondents'!B31</f>
        <v>-0.59999999999999432</v>
      </c>
      <c r="C31" s="191">
        <f>'All Respondents'!D32-'All Respondents'!D31</f>
        <v>0.59999999999999432</v>
      </c>
      <c r="D31" s="177">
        <f>'All Respondents'!E32-'All Respondents'!E31</f>
        <v>0</v>
      </c>
      <c r="E31" s="178">
        <f>'All Respondents'!F32-'All Respondents'!F31</f>
        <v>4.0000000000000008E-2</v>
      </c>
      <c r="F31" s="178">
        <f>'All Respondents'!G32-'All Respondents'!G31</f>
        <v>-2.9999999999999971E-2</v>
      </c>
      <c r="G31" s="179">
        <f>'All Respondents'!H32-'All Respondents'!H31</f>
        <v>-4.0000000000000036E-2</v>
      </c>
      <c r="H31" s="59">
        <f>'All Respondents'!I32-'All Respondents'!I31</f>
        <v>-2.1500000000000005E-2</v>
      </c>
      <c r="I31" s="42">
        <f>'All Respondents'!J32-'All Respondents'!J31</f>
        <v>1.4100000000000001E-2</v>
      </c>
      <c r="J31" s="154">
        <f>'All Respondents'!K32-'All Respondents'!K31</f>
        <v>-1.2769999999999934E-3</v>
      </c>
      <c r="K31" s="18">
        <f>'All Respondents'!L32-'All Respondents'!L31</f>
        <v>7.0000000000000007E-2</v>
      </c>
      <c r="L31" s="18">
        <f>'All Respondents'!M32-'All Respondents'!M31</f>
        <v>0</v>
      </c>
      <c r="M31" s="18">
        <f>'All Respondents'!N32-'All Respondents'!N31</f>
        <v>-0.06</v>
      </c>
      <c r="N31" s="18">
        <f>'All Respondents'!O32-'All Respondents'!O31</f>
        <v>-7.0000000000000007E-2</v>
      </c>
      <c r="O31" s="232"/>
      <c r="P31" s="257"/>
      <c r="Q31" s="177">
        <f>'All Respondents'!R32-'All Respondents'!R31</f>
        <v>1.0000000000000009E-2</v>
      </c>
      <c r="R31" s="178">
        <f>'All Respondents'!S32-'All Respondents'!S31</f>
        <v>-3.999999999999998E-2</v>
      </c>
      <c r="S31" s="32">
        <f>'All Respondents'!T32-'All Respondents'!T31</f>
        <v>-3.0000000000000027E-2</v>
      </c>
      <c r="T31" s="178">
        <f>'All Respondents'!U32-'All Respondents'!U31</f>
        <v>4.0000000000000008E-2</v>
      </c>
      <c r="U31" s="178">
        <f>'All Respondents'!V32-'All Respondents'!V31</f>
        <v>0</v>
      </c>
      <c r="V31" s="32">
        <f>'All Respondents'!W32-'All Respondents'!W31</f>
        <v>3.999999999999998E-2</v>
      </c>
      <c r="W31" s="179">
        <f>'All Respondents'!X32-'All Respondents'!X31</f>
        <v>-7.0000000000000062E-2</v>
      </c>
      <c r="X31" s="79"/>
      <c r="AB31" s="80"/>
      <c r="AC31" s="79"/>
      <c r="AG31" s="80"/>
      <c r="AH31" s="177">
        <f>'All Respondents'!AI32-'All Respondents'!AI31</f>
        <v>0</v>
      </c>
      <c r="AI31" s="178">
        <f>'All Respondents'!AJ32-'All Respondents'!AJ31</f>
        <v>0.06</v>
      </c>
      <c r="AJ31" s="33">
        <f>'All Respondents'!AK32-'All Respondents'!AK31</f>
        <v>0.06</v>
      </c>
      <c r="AK31" s="178">
        <f>'All Respondents'!AL32-'All Respondents'!AL31</f>
        <v>-3.999999999999998E-2</v>
      </c>
      <c r="AL31" s="178">
        <f>'All Respondents'!AM32-'All Respondents'!AM31</f>
        <v>-2.0000000000000018E-2</v>
      </c>
      <c r="AM31" s="33">
        <f>'All Respondents'!AN32-'All Respondents'!AN31</f>
        <v>-6.0000000000000053E-2</v>
      </c>
      <c r="AN31" s="179">
        <f>'All Respondents'!AO32-'All Respondents'!AO31</f>
        <v>0.12000000000000011</v>
      </c>
      <c r="AO31" s="79"/>
      <c r="AS31" s="80"/>
      <c r="AT31" s="79"/>
      <c r="AX31" s="80"/>
      <c r="AY31" s="178">
        <f>'All Respondents'!AZ32-'All Respondents'!AZ31</f>
        <v>-1.0000000000000009E-2</v>
      </c>
      <c r="AZ31" s="178">
        <f>'All Respondents'!BA32-'All Respondents'!BA31</f>
        <v>1.0000000000000002E-2</v>
      </c>
      <c r="BA31" s="178">
        <f>'All Respondents'!BB32-'All Respondents'!BB31</f>
        <v>0</v>
      </c>
      <c r="BB31" s="178">
        <f>'All Respondents'!BC32-'All Respondents'!BC31</f>
        <v>-1.9999999999999962E-2</v>
      </c>
      <c r="BC31" s="113">
        <f>'All Respondents'!BD32-'All Respondents'!BD31</f>
        <v>2.7319999999999914E-3</v>
      </c>
      <c r="BD31" s="178">
        <f>'All Respondents'!BE32-'All Respondents'!BE31</f>
        <v>1.0000000000000009E-2</v>
      </c>
      <c r="BE31" s="178">
        <f>'All Respondents'!BF32-'All Respondents'!BF31</f>
        <v>-9.9999999999999534E-3</v>
      </c>
      <c r="BF31" s="178">
        <f>'All Respondents'!BG32-'All Respondents'!BG31</f>
        <v>1.9999999999999962E-2</v>
      </c>
      <c r="BG31" s="177">
        <f>'All Respondents'!BH32-'All Respondents'!BH31</f>
        <v>0.06</v>
      </c>
      <c r="BH31" s="178">
        <f>'All Respondents'!BI32-'All Respondents'!BI31</f>
        <v>-8.0000000000000071E-2</v>
      </c>
      <c r="BI31" s="179">
        <f>'All Respondents'!BJ32-'All Respondents'!BJ31</f>
        <v>0.14000000000000007</v>
      </c>
      <c r="BJ31" s="54">
        <f>'All Respondents'!BK32-'All Respondents'!BK31</f>
        <v>-4.9999999999999989E-2</v>
      </c>
      <c r="BK31" s="54">
        <f>'All Respondents'!BL32-'All Respondents'!BL31</f>
        <v>1.0000000000000009E-2</v>
      </c>
      <c r="BL31" s="34">
        <f>'All Respondents'!BM32-'All Respondents'!BM31</f>
        <v>-3.999999999999998E-2</v>
      </c>
      <c r="BM31" s="35">
        <f>'All Respondents'!BN32-'All Respondents'!BN31</f>
        <v>1.0000000000000009E-2</v>
      </c>
      <c r="BN31" s="54">
        <f>'All Respondents'!BO32-'All Respondents'!BO31</f>
        <v>0.03</v>
      </c>
      <c r="BO31" s="54">
        <f>'All Respondents'!BP32-'All Respondents'!BP31</f>
        <v>9.999999999999995E-3</v>
      </c>
      <c r="BP31" s="33">
        <f>'All Respondents'!BQ32-'All Respondents'!BQ31</f>
        <v>3.999999999999998E-2</v>
      </c>
      <c r="BQ31" s="178">
        <f>'All Respondents'!BR32-'All Respondents'!BR31</f>
        <v>-7.999999999999996E-2</v>
      </c>
      <c r="BR31" s="17">
        <f>'All Respondents'!BS32-'All Respondents'!BS31</f>
        <v>1.999999999999999E-2</v>
      </c>
      <c r="BS31" s="18">
        <f>'All Respondents'!BT32-'All Respondents'!BT31</f>
        <v>-1.999999999999999E-2</v>
      </c>
      <c r="BT31" s="18">
        <f>'All Respondents'!BU32-'All Respondents'!BU31</f>
        <v>1.0000000000000009E-2</v>
      </c>
      <c r="BU31" s="19">
        <f>'All Respondents'!BV32-'All Respondents'!BV31</f>
        <v>3.999999999999998E-2</v>
      </c>
      <c r="BV31" s="178">
        <f>'All Respondents'!BW32-'All Respondents'!BW31</f>
        <v>-7.0000000000000062E-2</v>
      </c>
      <c r="BW31" s="178">
        <f>'All Respondents'!BX32-'All Respondents'!BX31</f>
        <v>4.9999999999999989E-2</v>
      </c>
      <c r="BX31" s="178">
        <f>'All Respondents'!BY32-'All Respondents'!BY31</f>
        <v>0.12000000000000005</v>
      </c>
      <c r="BY31" s="177">
        <f>'All Respondents'!BZ32-'All Respondents'!BZ31</f>
        <v>2.0000000000000018E-2</v>
      </c>
      <c r="BZ31" s="178">
        <f>'All Respondents'!CA32-'All Respondents'!CA31</f>
        <v>0</v>
      </c>
      <c r="CA31" s="33">
        <f>'All Respondents'!CB32-'All Respondents'!CB31</f>
        <v>2.0000000000000018E-2</v>
      </c>
      <c r="CB31" s="32">
        <f>'All Respondents'!CC32-'All Respondents'!CC31</f>
        <v>-3.0000000000000027E-2</v>
      </c>
      <c r="CC31" s="178">
        <f>'All Respondents'!CD32-'All Respondents'!CD31</f>
        <v>-0.06</v>
      </c>
      <c r="CD31" s="178">
        <f>'All Respondents'!CE32-'All Respondents'!CE31</f>
        <v>0.03</v>
      </c>
      <c r="CE31" s="179">
        <f>'All Respondents'!CF32-'All Respondents'!CF31</f>
        <v>0</v>
      </c>
      <c r="CF31" s="178">
        <f>'All Respondents'!CG32-'All Respondents'!CG31</f>
        <v>-9.999999999999995E-3</v>
      </c>
      <c r="CG31" s="178">
        <f>'All Respondents'!CH32-'All Respondents'!CH31</f>
        <v>2.0000000000000004E-2</v>
      </c>
      <c r="CH31" s="178">
        <f>'All Respondents'!CI32-'All Respondents'!CI31</f>
        <v>1.999999999999999E-2</v>
      </c>
      <c r="CI31" s="178">
        <f>'All Respondents'!CJ32-'All Respondents'!CJ31</f>
        <v>-2.0000000000000018E-2</v>
      </c>
      <c r="CJ31" s="177">
        <f>'All Respondents'!CK32-'All Respondents'!CK31</f>
        <v>-9.999999999999995E-3</v>
      </c>
      <c r="CK31" s="178">
        <f>'All Respondents'!CL32-'All Respondents'!CL31</f>
        <v>1.999999999999999E-2</v>
      </c>
      <c r="CL31" s="33">
        <f>'All Respondents'!CM32-'All Respondents'!CM31</f>
        <v>9.9999999999999811E-3</v>
      </c>
      <c r="CM31" s="32">
        <f>'All Respondents'!CN32-'All Respondents'!CN31</f>
        <v>-1.0000000000000009E-2</v>
      </c>
      <c r="CN31" s="178">
        <f>'All Respondents'!CO32-'All Respondents'!CO31</f>
        <v>1.999999999999999E-2</v>
      </c>
      <c r="CO31" s="178">
        <f>'All Respondents'!CP32-'All Respondents'!CP31</f>
        <v>-3.0000000000000027E-2</v>
      </c>
      <c r="CP31" s="179">
        <f>'All Respondents'!CQ32-'All Respondents'!CQ31</f>
        <v>-2.0000000000000018E-2</v>
      </c>
      <c r="CQ31" s="54">
        <f>'All Respondents'!CR32-'All Respondents'!CR31</f>
        <v>0</v>
      </c>
      <c r="CR31" s="54">
        <f>'All Respondents'!CS32-'All Respondents'!CS31</f>
        <v>0.03</v>
      </c>
      <c r="CS31" s="54">
        <f>'All Respondents'!CT32-'All Respondents'!CT31</f>
        <v>-1.999999999999999E-2</v>
      </c>
      <c r="CT31" s="54">
        <f>'All Respondents'!CU32-'All Respondents'!CU31</f>
        <v>-2.0000000000000004E-2</v>
      </c>
      <c r="CU31" s="54">
        <f>'All Respondents'!CV32-'All Respondents'!CV31</f>
        <v>1.0000000000000009E-2</v>
      </c>
      <c r="CV31" s="65"/>
      <c r="CW31" s="66"/>
      <c r="CX31" s="66"/>
      <c r="CY31" s="66"/>
      <c r="CZ31" s="67"/>
      <c r="DA31" s="178">
        <f>'All Respondents'!DB32-'All Respondents'!DB31</f>
        <v>1.0000000000000009E-2</v>
      </c>
      <c r="DB31" s="178">
        <f>'All Respondents'!DC32-'All Respondents'!DC31</f>
        <v>-1.0000000000000009E-2</v>
      </c>
      <c r="DC31" s="170">
        <f>'All Respondents'!DD32-'All Respondents'!DD31</f>
        <v>1.999999999999999E-2</v>
      </c>
      <c r="DD31" s="171">
        <f>'All Respondents'!DE32-'All Respondents'!DE31</f>
        <v>-1.0000000000000009E-2</v>
      </c>
      <c r="DE31" s="178">
        <f>'All Respondents'!DF32-'All Respondents'!DF31</f>
        <v>1.0000000000000009E-2</v>
      </c>
      <c r="DF31" s="178">
        <f>'All Respondents'!DG32-'All Respondents'!DG31</f>
        <v>-1.999999999999999E-2</v>
      </c>
      <c r="DG31" s="32">
        <f>'All Respondents'!DH32-'All Respondents'!DH31</f>
        <v>-1.0000000000000009E-2</v>
      </c>
      <c r="DH31" s="178">
        <f>'All Respondents'!DI32-'All Respondents'!DI31</f>
        <v>-2.0000000000000018E-2</v>
      </c>
      <c r="DI31" s="33">
        <f>'All Respondents'!DJ32-'All Respondents'!DJ31</f>
        <v>4.9999999999999989E-2</v>
      </c>
      <c r="DJ31" s="178">
        <f>'All Respondents'!DK32-'All Respondents'!DK31</f>
        <v>0.03</v>
      </c>
      <c r="DK31" s="178">
        <f>'All Respondents'!DL32-'All Respondents'!DL31</f>
        <v>2.0000000000000004E-2</v>
      </c>
      <c r="DL31" s="177"/>
      <c r="DM31" s="179"/>
      <c r="DN31" s="178"/>
      <c r="DO31" s="178"/>
      <c r="DP31" s="178"/>
      <c r="DQ31" s="178"/>
      <c r="DR31" s="179"/>
    </row>
    <row r="32" spans="1:122" x14ac:dyDescent="0.25">
      <c r="A32" s="56" t="s">
        <v>106</v>
      </c>
      <c r="B32" s="191">
        <f>'All Respondents'!B33-'All Respondents'!B32</f>
        <v>1.0999999999999943</v>
      </c>
      <c r="C32" s="191">
        <f>'All Respondents'!D33-'All Respondents'!D32</f>
        <v>1.8000000000000114</v>
      </c>
      <c r="D32" s="177">
        <f>'All Respondents'!E33-'All Respondents'!E32</f>
        <v>0.06</v>
      </c>
      <c r="E32" s="178">
        <f>'All Respondents'!F33-'All Respondents'!F32</f>
        <v>-3.0000000000000013E-2</v>
      </c>
      <c r="F32" s="178">
        <f>'All Respondents'!G33-'All Respondents'!G32</f>
        <v>-3.999999999999998E-2</v>
      </c>
      <c r="G32" s="179">
        <f>'All Respondents'!H33-'All Respondents'!H32</f>
        <v>9.0000000000000024E-2</v>
      </c>
      <c r="H32" s="59">
        <f>'All Respondents'!I33-'All Respondents'!I32</f>
        <v>1.7000000000000071E-3</v>
      </c>
      <c r="I32" s="42">
        <f>'All Respondents'!J33-'All Respondents'!J32</f>
        <v>3.2999999999999974E-3</v>
      </c>
      <c r="J32" s="154">
        <f>'All Respondents'!K33-'All Respondents'!K32</f>
        <v>9.9939999999999994E-3</v>
      </c>
      <c r="K32" s="18">
        <f>'All Respondents'!L33-'All Respondents'!L32</f>
        <v>2.0000000000000018E-2</v>
      </c>
      <c r="L32" s="18">
        <f>'All Respondents'!M33-'All Respondents'!M32</f>
        <v>0</v>
      </c>
      <c r="M32" s="18">
        <f>'All Respondents'!N33-'All Respondents'!N32</f>
        <v>0</v>
      </c>
      <c r="N32" s="18">
        <f>'All Respondents'!O33-'All Respondents'!O32</f>
        <v>-2.0000000000000018E-2</v>
      </c>
      <c r="O32" s="232"/>
      <c r="P32" s="257"/>
      <c r="Q32" s="177">
        <f>'All Respondents'!R33-'All Respondents'!R32</f>
        <v>0</v>
      </c>
      <c r="R32" s="178">
        <f>'All Respondents'!S33-'All Respondents'!S32</f>
        <v>-1.0000000000000009E-2</v>
      </c>
      <c r="S32" s="32">
        <f>'All Respondents'!T33-'All Respondents'!T32</f>
        <v>-1.0000000000000009E-2</v>
      </c>
      <c r="T32" s="178">
        <f>'All Respondents'!U33-'All Respondents'!U32</f>
        <v>-2.0000000000000018E-2</v>
      </c>
      <c r="U32" s="178">
        <f>'All Respondents'!V33-'All Respondents'!V32</f>
        <v>9.999999999999995E-3</v>
      </c>
      <c r="V32" s="32">
        <f>'All Respondents'!W33-'All Respondents'!W32</f>
        <v>-1.0000000000000009E-2</v>
      </c>
      <c r="W32" s="179">
        <f>'All Respondents'!X33-'All Respondents'!X32</f>
        <v>0</v>
      </c>
      <c r="X32" s="79"/>
      <c r="AB32" s="80"/>
      <c r="AC32" s="79"/>
      <c r="AG32" s="80"/>
      <c r="AH32" s="177">
        <f>'All Respondents'!AI33-'All Respondents'!AI32</f>
        <v>1.0000000000000002E-2</v>
      </c>
      <c r="AI32" s="178">
        <f>'All Respondents'!AJ33-'All Respondents'!AJ32</f>
        <v>-3.999999999999998E-2</v>
      </c>
      <c r="AJ32" s="33">
        <f>'All Respondents'!AK33-'All Respondents'!AK32</f>
        <v>-2.9999999999999971E-2</v>
      </c>
      <c r="AK32" s="178">
        <f>'All Respondents'!AL33-'All Respondents'!AL32</f>
        <v>1.9999999999999962E-2</v>
      </c>
      <c r="AL32" s="178">
        <f>'All Respondents'!AM33-'All Respondents'!AM32</f>
        <v>0</v>
      </c>
      <c r="AM32" s="33">
        <f>'All Respondents'!AN33-'All Respondents'!AN32</f>
        <v>2.0000000000000018E-2</v>
      </c>
      <c r="AN32" s="179">
        <f>'All Respondents'!AO33-'All Respondents'!AO32</f>
        <v>-5.0000000000000044E-2</v>
      </c>
      <c r="AO32" s="79"/>
      <c r="AS32" s="80"/>
      <c r="AT32" s="79"/>
      <c r="AX32" s="80"/>
      <c r="AY32" s="178">
        <f>'All Respondents'!AZ33-'All Respondents'!AZ32</f>
        <v>0</v>
      </c>
      <c r="AZ32" s="178">
        <f>'All Respondents'!BA33-'All Respondents'!BA32</f>
        <v>0</v>
      </c>
      <c r="BA32" s="178">
        <f>'All Respondents'!BB33-'All Respondents'!BB32</f>
        <v>-2.0000000000000018E-2</v>
      </c>
      <c r="BB32" s="178">
        <f>'All Respondents'!BC33-'All Respondents'!BC32</f>
        <v>0</v>
      </c>
      <c r="BC32" s="113">
        <f>'All Respondents'!BD33-'All Respondents'!BD32</f>
        <v>4.5680000000000165E-3</v>
      </c>
      <c r="BD32" s="178">
        <f>'All Respondents'!BE33-'All Respondents'!BE32</f>
        <v>-2.0000000000000018E-2</v>
      </c>
      <c r="BE32" s="178">
        <f>'All Respondents'!BF33-'All Respondents'!BF32</f>
        <v>2.9999999999999971E-2</v>
      </c>
      <c r="BF32" s="178">
        <f>'All Respondents'!BG33-'All Respondents'!BG32</f>
        <v>-4.9999999999999989E-2</v>
      </c>
      <c r="BG32" s="177">
        <f>'All Respondents'!BH33-'All Respondents'!BH32</f>
        <v>-7.0000000000000007E-2</v>
      </c>
      <c r="BH32" s="178">
        <f>'All Respondents'!BI33-'All Respondents'!BI32</f>
        <v>6.0000000000000053E-2</v>
      </c>
      <c r="BI32" s="179">
        <f>'All Respondents'!BJ33-'All Respondents'!BJ32</f>
        <v>-0.13000000000000006</v>
      </c>
      <c r="BJ32" s="54">
        <f>'All Respondents'!BK33-'All Respondents'!BK32</f>
        <v>1.999999999999999E-2</v>
      </c>
      <c r="BK32" s="54">
        <f>'All Respondents'!BL33-'All Respondents'!BL32</f>
        <v>-3.0000000000000027E-2</v>
      </c>
      <c r="BL32" s="34">
        <f>'All Respondents'!BM33-'All Respondents'!BM32</f>
        <v>-1.0000000000000009E-2</v>
      </c>
      <c r="BM32" s="35">
        <f>'All Respondents'!BN33-'All Respondents'!BN32</f>
        <v>-1.0000000000000009E-2</v>
      </c>
      <c r="BN32" s="54">
        <f>'All Respondents'!BO33-'All Respondents'!BO32</f>
        <v>2.0000000000000004E-2</v>
      </c>
      <c r="BO32" s="54">
        <f>'All Respondents'!BP33-'All Respondents'!BP32</f>
        <v>1.0000000000000009E-2</v>
      </c>
      <c r="BP32" s="33">
        <f>'All Respondents'!BQ33-'All Respondents'!BQ32</f>
        <v>3.0000000000000027E-2</v>
      </c>
      <c r="BQ32" s="178">
        <f>'All Respondents'!BR33-'All Respondents'!BR32</f>
        <v>-4.0000000000000036E-2</v>
      </c>
      <c r="BR32" s="17">
        <f>'All Respondents'!BS33-'All Respondents'!BS32</f>
        <v>2.0000000000000018E-2</v>
      </c>
      <c r="BS32" s="18">
        <f>'All Respondents'!BT33-'All Respondents'!BT32</f>
        <v>1.999999999999999E-2</v>
      </c>
      <c r="BT32" s="18">
        <f>'All Respondents'!BU33-'All Respondents'!BU32</f>
        <v>-4.0000000000000036E-2</v>
      </c>
      <c r="BU32" s="19">
        <f>'All Respondents'!BV33-'All Respondents'!BV32</f>
        <v>0</v>
      </c>
      <c r="BV32" s="178">
        <f>'All Respondents'!BW33-'All Respondents'!BW32</f>
        <v>7.0000000000000062E-2</v>
      </c>
      <c r="BW32" s="178">
        <f>'All Respondents'!BX33-'All Respondents'!BX32</f>
        <v>-4.9999999999999989E-2</v>
      </c>
      <c r="BX32" s="178">
        <f>'All Respondents'!BY33-'All Respondents'!BY32</f>
        <v>-0.12000000000000005</v>
      </c>
      <c r="BY32" s="177">
        <f>'All Respondents'!BZ33-'All Respondents'!BZ32</f>
        <v>-1.0000000000000009E-2</v>
      </c>
      <c r="BZ32" s="178">
        <f>'All Respondents'!CA33-'All Respondents'!CA32</f>
        <v>0.06</v>
      </c>
      <c r="CA32" s="33">
        <f>'All Respondents'!CB33-'All Respondents'!CB32</f>
        <v>4.9999999999999989E-2</v>
      </c>
      <c r="CB32" s="32">
        <f>'All Respondents'!CC33-'All Respondents'!CC32</f>
        <v>-4.9999999999999933E-2</v>
      </c>
      <c r="CC32" s="178">
        <f>'All Respondents'!CD33-'All Respondents'!CD32</f>
        <v>-1.0000000000000009E-2</v>
      </c>
      <c r="CD32" s="178">
        <f>'All Respondents'!CE33-'All Respondents'!CE32</f>
        <v>-9.9999999999999811E-3</v>
      </c>
      <c r="CE32" s="179">
        <f>'All Respondents'!CF33-'All Respondents'!CF32</f>
        <v>-3.0000000000000027E-2</v>
      </c>
      <c r="CF32" s="178">
        <f>'All Respondents'!CG33-'All Respondents'!CG32</f>
        <v>9.999999999999995E-3</v>
      </c>
      <c r="CG32" s="178">
        <f>'All Respondents'!CH33-'All Respondents'!CH32</f>
        <v>-9.999999999999995E-3</v>
      </c>
      <c r="CH32" s="178">
        <f>'All Respondents'!CI33-'All Respondents'!CI32</f>
        <v>-1.999999999999999E-2</v>
      </c>
      <c r="CI32" s="178">
        <f>'All Respondents'!CJ33-'All Respondents'!CJ32</f>
        <v>4.0000000000000036E-2</v>
      </c>
      <c r="CJ32" s="177">
        <f>'All Respondents'!CK33-'All Respondents'!CK32</f>
        <v>9.999999999999995E-3</v>
      </c>
      <c r="CK32" s="178">
        <f>'All Respondents'!CL33-'All Respondents'!CL32</f>
        <v>-0.03</v>
      </c>
      <c r="CL32" s="33">
        <f>'All Respondents'!CM33-'All Respondents'!CM32</f>
        <v>-1.999999999999999E-2</v>
      </c>
      <c r="CM32" s="32">
        <f>'All Respondents'!CN33-'All Respondents'!CN32</f>
        <v>2.9999999999999916E-2</v>
      </c>
      <c r="CN32" s="178">
        <f>'All Respondents'!CO33-'All Respondents'!CO32</f>
        <v>-9.9999999999999811E-3</v>
      </c>
      <c r="CO32" s="178">
        <f>'All Respondents'!CP33-'All Respondents'!CP32</f>
        <v>3.9999999999999925E-2</v>
      </c>
      <c r="CP32" s="179">
        <f>'All Respondents'!CQ33-'All Respondents'!CQ32</f>
        <v>4.9999999999999822E-2</v>
      </c>
      <c r="CQ32" s="54">
        <f>'All Respondents'!CR33-'All Respondents'!CR32</f>
        <v>1.0000000000000009E-2</v>
      </c>
      <c r="CR32" s="54">
        <f>'All Respondents'!CS33-'All Respondents'!CS32</f>
        <v>-1.999999999999999E-2</v>
      </c>
      <c r="CS32" s="54">
        <f>'All Respondents'!CT33-'All Respondents'!CT32</f>
        <v>-1.0000000000000009E-2</v>
      </c>
      <c r="CT32" s="54">
        <f>'All Respondents'!CU33-'All Respondents'!CU32</f>
        <v>2.0000000000000004E-2</v>
      </c>
      <c r="CU32" s="54">
        <f>'All Respondents'!CV33-'All Respondents'!CV32</f>
        <v>-2.0000000000000018E-2</v>
      </c>
      <c r="CV32" s="65"/>
      <c r="CW32" s="66"/>
      <c r="CX32" s="66"/>
      <c r="CY32" s="66"/>
      <c r="CZ32" s="67"/>
      <c r="DA32" s="178">
        <f>'All Respondents'!DB33-'All Respondents'!DB32</f>
        <v>0.03</v>
      </c>
      <c r="DB32" s="178">
        <f>'All Respondents'!DC33-'All Respondents'!DC32</f>
        <v>-2.0000000000000018E-2</v>
      </c>
      <c r="DC32" s="170">
        <f>'All Respondents'!DD33-'All Respondents'!DD32</f>
        <v>-1.0000000000000009E-2</v>
      </c>
      <c r="DD32" s="171">
        <f>'All Respondents'!DE33-'All Respondents'!DE32</f>
        <v>0</v>
      </c>
      <c r="DE32" s="178">
        <f>'All Respondents'!DF33-'All Respondents'!DF32</f>
        <v>0</v>
      </c>
      <c r="DF32" s="178">
        <f>'All Respondents'!DG33-'All Respondents'!DG32</f>
        <v>1.0000000000000009E-2</v>
      </c>
      <c r="DG32" s="32">
        <f>'All Respondents'!DH33-'All Respondents'!DH32</f>
        <v>1.0000000000000009E-2</v>
      </c>
      <c r="DH32" s="178">
        <f>'All Respondents'!DI33-'All Respondents'!DI32</f>
        <v>-9.9999999999999811E-3</v>
      </c>
      <c r="DI32" s="33">
        <f>'All Respondents'!DJ33-'All Respondents'!DJ32</f>
        <v>-1.0000000000000009E-2</v>
      </c>
      <c r="DJ32" s="178">
        <f>'All Respondents'!DK33-'All Respondents'!DK32</f>
        <v>-2.0000000000000004E-2</v>
      </c>
      <c r="DK32" s="178">
        <f>'All Respondents'!DL33-'All Respondents'!DL32</f>
        <v>9.999999999999995E-3</v>
      </c>
      <c r="DL32" s="177"/>
      <c r="DM32" s="179"/>
      <c r="DN32" s="178"/>
      <c r="DO32" s="178"/>
      <c r="DP32" s="178"/>
      <c r="DQ32" s="178"/>
      <c r="DR32" s="179"/>
    </row>
    <row r="33" spans="1:122" x14ac:dyDescent="0.25">
      <c r="A33" s="56" t="s">
        <v>120</v>
      </c>
      <c r="B33" s="191">
        <f>'All Respondents'!B34-'All Respondents'!B33</f>
        <v>0.70000000000000284</v>
      </c>
      <c r="C33" s="191">
        <f>'All Respondents'!D34-'All Respondents'!D33</f>
        <v>0.39999999999999147</v>
      </c>
      <c r="D33" s="177">
        <f>'All Respondents'!E34-'All Respondents'!E33</f>
        <v>-2.0000000000000018E-2</v>
      </c>
      <c r="E33" s="178">
        <f>'All Respondents'!F34-'All Respondents'!F33</f>
        <v>-9.999999999999995E-3</v>
      </c>
      <c r="F33" s="178">
        <f>'All Respondents'!G34-'All Respondents'!G33</f>
        <v>4.9999999999999989E-2</v>
      </c>
      <c r="G33" s="179">
        <f>'All Respondents'!H34-'All Respondents'!H33</f>
        <v>-1.0000000000000064E-2</v>
      </c>
      <c r="H33" s="59">
        <f>'All Respondents'!I34-'All Respondents'!I33</f>
        <v>5.499999999999991E-3</v>
      </c>
      <c r="I33" s="42">
        <f>'All Respondents'!J34-'All Respondents'!J33</f>
        <v>-5.2999999999999992E-3</v>
      </c>
      <c r="J33" s="154">
        <f>'All Respondents'!K34-'All Respondents'!K33</f>
        <v>-2.3300000000000091E-3</v>
      </c>
      <c r="K33" s="18">
        <f>'All Respondents'!L34-'All Respondents'!L33</f>
        <v>-3.0000000000000027E-2</v>
      </c>
      <c r="L33" s="18">
        <f>'All Respondents'!M34-'All Respondents'!M33</f>
        <v>-9.999999999999995E-3</v>
      </c>
      <c r="M33" s="18">
        <f>'All Respondents'!N34-'All Respondents'!N33</f>
        <v>3.0000000000000027E-2</v>
      </c>
      <c r="N33" s="18">
        <f>'All Respondents'!O34-'All Respondents'!O33</f>
        <v>2.0000000000000018E-2</v>
      </c>
      <c r="O33" s="232"/>
      <c r="P33" s="257"/>
      <c r="Q33" s="177">
        <f>'All Respondents'!R34-'All Respondents'!R33</f>
        <v>-2.9999999999999971E-2</v>
      </c>
      <c r="R33" s="178">
        <f>'All Respondents'!S34-'All Respondents'!S33</f>
        <v>1.9999999999999962E-2</v>
      </c>
      <c r="S33" s="32">
        <f>'All Respondents'!T34-'All Respondents'!T33</f>
        <v>-1.0000000000000009E-2</v>
      </c>
      <c r="T33" s="178">
        <f>'All Respondents'!U34-'All Respondents'!U33</f>
        <v>1.0000000000000009E-2</v>
      </c>
      <c r="U33" s="178">
        <f>'All Respondents'!V34-'All Respondents'!V33</f>
        <v>1.0000000000000009E-2</v>
      </c>
      <c r="V33" s="32">
        <f>'All Respondents'!W34-'All Respondents'!W33</f>
        <v>2.0000000000000018E-2</v>
      </c>
      <c r="W33" s="179">
        <f>'All Respondents'!X34-'All Respondents'!X33</f>
        <v>-3.0000000000000027E-2</v>
      </c>
      <c r="X33" s="79"/>
      <c r="AB33" s="80"/>
      <c r="AC33" s="79"/>
      <c r="AG33" s="80"/>
      <c r="AH33" s="177">
        <f>'All Respondents'!AI34-'All Respondents'!AI33</f>
        <v>1.0000000000000002E-2</v>
      </c>
      <c r="AI33" s="178">
        <f>'All Respondents'!AJ34-'All Respondents'!AJ33</f>
        <v>9.9999999999999811E-3</v>
      </c>
      <c r="AJ33" s="33">
        <f>'All Respondents'!AK34-'All Respondents'!AK33</f>
        <v>1.9999999999999962E-2</v>
      </c>
      <c r="AK33" s="178">
        <f>'All Respondents'!AL34-'All Respondents'!AL33</f>
        <v>-1.9999999999999962E-2</v>
      </c>
      <c r="AL33" s="178">
        <f>'All Respondents'!AM34-'All Respondents'!AM33</f>
        <v>0</v>
      </c>
      <c r="AM33" s="33">
        <f>'All Respondents'!AN34-'All Respondents'!AN33</f>
        <v>-2.0000000000000018E-2</v>
      </c>
      <c r="AN33" s="179">
        <f>'All Respondents'!AO34-'All Respondents'!AO33</f>
        <v>4.0000000000000036E-2</v>
      </c>
      <c r="AO33" s="79"/>
      <c r="AS33" s="80"/>
      <c r="AT33" s="79"/>
      <c r="AX33" s="80"/>
      <c r="AY33" s="178">
        <f>'All Respondents'!AZ34-'All Respondents'!AZ33</f>
        <v>2.0000000000000018E-2</v>
      </c>
      <c r="AZ33" s="178">
        <f>'All Respondents'!BA34-'All Respondents'!BA33</f>
        <v>1.9999999999999997E-2</v>
      </c>
      <c r="BA33" s="178">
        <f>'All Respondents'!BB34-'All Respondents'!BB33</f>
        <v>-1.9999999999999962E-2</v>
      </c>
      <c r="BB33" s="178">
        <f>'All Respondents'!BC34-'All Respondents'!BC33</f>
        <v>0</v>
      </c>
      <c r="BC33" s="113">
        <f>'All Respondents'!BD34-'All Respondents'!BD33</f>
        <v>-9.0620000000000006E-3</v>
      </c>
      <c r="BD33" s="178">
        <f>'All Respondents'!BE34-'All Respondents'!BE33</f>
        <v>0</v>
      </c>
      <c r="BE33" s="178">
        <f>'All Respondents'!BF34-'All Respondents'!BF33</f>
        <v>-1.0000000000000009E-2</v>
      </c>
      <c r="BF33" s="178">
        <f>'All Respondents'!BG34-'All Respondents'!BG33</f>
        <v>1.0000000000000009E-2</v>
      </c>
      <c r="BG33" s="177">
        <f>'All Respondents'!BH34-'All Respondents'!BH33</f>
        <v>1.0000000000000009E-2</v>
      </c>
      <c r="BH33" s="178">
        <f>'All Respondents'!BI34-'All Respondents'!BI33</f>
        <v>-1.0000000000000009E-2</v>
      </c>
      <c r="BI33" s="179">
        <f>'All Respondents'!BJ34-'All Respondents'!BJ33</f>
        <v>2.0000000000000018E-2</v>
      </c>
      <c r="BJ33" s="54">
        <f>'All Respondents'!BK34-'All Respondents'!BK33</f>
        <v>1.0000000000000009E-2</v>
      </c>
      <c r="BK33" s="54">
        <f>'All Respondents'!BL34-'All Respondents'!BL33</f>
        <v>2.0000000000000018E-2</v>
      </c>
      <c r="BL33" s="34">
        <f>'All Respondents'!BM34-'All Respondents'!BM33</f>
        <v>3.0000000000000027E-2</v>
      </c>
      <c r="BM33" s="35">
        <f>'All Respondents'!BN34-'All Respondents'!BN33</f>
        <v>-2.0000000000000018E-2</v>
      </c>
      <c r="BN33" s="54">
        <f>'All Respondents'!BO34-'All Respondents'!BO33</f>
        <v>-1.0000000000000009E-2</v>
      </c>
      <c r="BO33" s="54">
        <f>'All Respondents'!BP34-'All Respondents'!BP33</f>
        <v>0</v>
      </c>
      <c r="BP33" s="33">
        <f>'All Respondents'!BQ34-'All Respondents'!BQ33</f>
        <v>-1.0000000000000009E-2</v>
      </c>
      <c r="BQ33" s="178">
        <f>'All Respondents'!BR34-'All Respondents'!BR33</f>
        <v>4.0000000000000036E-2</v>
      </c>
      <c r="BR33" s="17">
        <f>'All Respondents'!BS34-'All Respondents'!BS33</f>
        <v>0</v>
      </c>
      <c r="BS33" s="18">
        <f>'All Respondents'!BT34-'All Respondents'!BT33</f>
        <v>-1.0000000000000009E-2</v>
      </c>
      <c r="BT33" s="18">
        <f>'All Respondents'!BU34-'All Respondents'!BU33</f>
        <v>1.0000000000000009E-2</v>
      </c>
      <c r="BU33" s="19">
        <f>'All Respondents'!BV34-'All Respondents'!BV33</f>
        <v>1.0000000000000009E-2</v>
      </c>
      <c r="BV33" s="178">
        <f>'All Respondents'!BW34-'All Respondents'!BW33</f>
        <v>1.0000000000000009E-2</v>
      </c>
      <c r="BW33" s="178">
        <f>'All Respondents'!BX34-'All Respondents'!BX33</f>
        <v>-3.0000000000000027E-2</v>
      </c>
      <c r="BX33" s="178">
        <f>'All Respondents'!BY34-'All Respondents'!BY33</f>
        <v>-4.0000000000000036E-2</v>
      </c>
      <c r="BY33" s="177">
        <f>'All Respondents'!BZ34-'All Respondents'!BZ33</f>
        <v>1.0000000000000009E-2</v>
      </c>
      <c r="BZ33" s="178">
        <f>'All Respondents'!CA34-'All Respondents'!CA33</f>
        <v>-7.0000000000000007E-2</v>
      </c>
      <c r="CA33" s="33">
        <f>'All Respondents'!CB34-'All Respondents'!CB33</f>
        <v>-0.06</v>
      </c>
      <c r="CB33" s="32">
        <f>'All Respondents'!CC34-'All Respondents'!CC33</f>
        <v>6.9999999999999951E-2</v>
      </c>
      <c r="CC33" s="178">
        <f>'All Respondents'!CD34-'All Respondents'!CD33</f>
        <v>4.9999999999999989E-2</v>
      </c>
      <c r="CD33" s="178">
        <f>'All Respondents'!CE34-'All Respondents'!CE33</f>
        <v>0</v>
      </c>
      <c r="CE33" s="179">
        <f>'All Respondents'!CF34-'All Respondents'!CF33</f>
        <v>2.0000000000000018E-2</v>
      </c>
      <c r="CF33" s="178">
        <f>'All Respondents'!CG34-'All Respondents'!CG33</f>
        <v>-9.999999999999995E-3</v>
      </c>
      <c r="CG33" s="178">
        <f>'All Respondents'!CH34-'All Respondents'!CH33</f>
        <v>-1.0000000000000009E-2</v>
      </c>
      <c r="CH33" s="178">
        <f>'All Respondents'!CI34-'All Respondents'!CI33</f>
        <v>0.03</v>
      </c>
      <c r="CI33" s="178">
        <f>'All Respondents'!CJ34-'All Respondents'!CJ33</f>
        <v>-5.0000000000000044E-2</v>
      </c>
      <c r="CJ33" s="177">
        <f>'All Respondents'!CK34-'All Respondents'!CK33</f>
        <v>-9.999999999999995E-3</v>
      </c>
      <c r="CK33" s="178">
        <f>'All Respondents'!CL34-'All Respondents'!CL33</f>
        <v>0</v>
      </c>
      <c r="CL33" s="33">
        <f>'All Respondents'!CM34-'All Respondents'!CM33</f>
        <v>-1.0000000000000009E-2</v>
      </c>
      <c r="CM33" s="32">
        <f>'All Respondents'!CN34-'All Respondents'!CN33</f>
        <v>0</v>
      </c>
      <c r="CN33" s="178">
        <f>'All Respondents'!CO34-'All Respondents'!CO33</f>
        <v>0.03</v>
      </c>
      <c r="CO33" s="178">
        <f>'All Respondents'!CP34-'All Respondents'!CP33</f>
        <v>-2.9999999999999916E-2</v>
      </c>
      <c r="CP33" s="179">
        <f>'All Respondents'!CQ34-'All Respondents'!CQ33</f>
        <v>1.0000000000000231E-2</v>
      </c>
      <c r="CQ33" s="54">
        <f>'All Respondents'!CR34-'All Respondents'!CR33</f>
        <v>-2.0000000000000018E-2</v>
      </c>
      <c r="CR33" s="54">
        <f>'All Respondents'!CS34-'All Respondents'!CS33</f>
        <v>1.999999999999999E-2</v>
      </c>
      <c r="CS33" s="54">
        <f>'All Respondents'!CT34-'All Respondents'!CT33</f>
        <v>1.0000000000000009E-2</v>
      </c>
      <c r="CT33" s="54">
        <f>'All Respondents'!CU34-'All Respondents'!CU33</f>
        <v>-1.0000000000000009E-2</v>
      </c>
      <c r="CU33" s="54">
        <f>'All Respondents'!CV34-'All Respondents'!CV33</f>
        <v>1.0000000000000009E-2</v>
      </c>
      <c r="CV33" s="65"/>
      <c r="CW33" s="66"/>
      <c r="CX33" s="66"/>
      <c r="CY33" s="66"/>
      <c r="CZ33" s="67"/>
      <c r="DA33" s="178">
        <f>'All Respondents'!DB34-'All Respondents'!DB33</f>
        <v>-0.03</v>
      </c>
      <c r="DB33" s="178">
        <f>'All Respondents'!DC34-'All Respondents'!DC33</f>
        <v>1.0000000000000009E-2</v>
      </c>
      <c r="DC33" s="170">
        <f>'All Respondents'!DD34-'All Respondents'!DD33</f>
        <v>-9.9999999999999811E-3</v>
      </c>
      <c r="DD33" s="171">
        <f>'All Respondents'!DE34-'All Respondents'!DE33</f>
        <v>-1.0000000000000009E-2</v>
      </c>
      <c r="DE33" s="178">
        <f>'All Respondents'!DF34-'All Respondents'!DF33</f>
        <v>3.0000000000000027E-2</v>
      </c>
      <c r="DF33" s="178">
        <f>'All Respondents'!DG34-'All Respondents'!DG33</f>
        <v>-2.0000000000000018E-2</v>
      </c>
      <c r="DG33" s="32">
        <f>'All Respondents'!DH34-'All Respondents'!DH33</f>
        <v>1.0000000000000009E-2</v>
      </c>
      <c r="DH33" s="178">
        <f>'All Respondents'!DI34-'All Respondents'!DI33</f>
        <v>1.999999999999999E-2</v>
      </c>
      <c r="DI33" s="33">
        <f>'All Respondents'!DJ34-'All Respondents'!DJ33</f>
        <v>-3.999999999999998E-2</v>
      </c>
      <c r="DJ33" s="178">
        <f>'All Respondents'!DK34-'All Respondents'!DK33</f>
        <v>-9.999999999999995E-3</v>
      </c>
      <c r="DK33" s="178">
        <f>'All Respondents'!DL34-'All Respondents'!DL33</f>
        <v>-0.03</v>
      </c>
      <c r="DL33" s="177"/>
      <c r="DM33" s="179"/>
      <c r="DN33" s="178"/>
      <c r="DO33" s="178"/>
      <c r="DP33" s="178"/>
      <c r="DQ33" s="178"/>
      <c r="DR33" s="179"/>
    </row>
    <row r="34" spans="1:122" x14ac:dyDescent="0.25">
      <c r="A34" s="56" t="s">
        <v>121</v>
      </c>
      <c r="B34" s="191">
        <f>'All Respondents'!B35-'All Respondents'!B34</f>
        <v>0.20000000000000284</v>
      </c>
      <c r="C34" s="191">
        <f>'All Respondents'!D35-'All Respondents'!D34</f>
        <v>1</v>
      </c>
      <c r="D34" s="177">
        <f>'All Respondents'!E35-'All Respondents'!E34</f>
        <v>7.0000000000000007E-2</v>
      </c>
      <c r="E34" s="178">
        <f>'All Respondents'!F35-'All Respondents'!F34</f>
        <v>0</v>
      </c>
      <c r="F34" s="178">
        <f>'All Respondents'!G35-'All Respondents'!G34</f>
        <v>-0.06</v>
      </c>
      <c r="G34" s="179">
        <f>'All Respondents'!H35-'All Respondents'!H34</f>
        <v>7.0000000000000062E-2</v>
      </c>
      <c r="H34" s="59">
        <f>'All Respondents'!I35-'All Respondents'!I34</f>
        <v>8.0000000000000904E-4</v>
      </c>
      <c r="I34" s="42">
        <f>'All Respondents'!J35-'All Respondents'!J34</f>
        <v>-2.3000000000000104E-3</v>
      </c>
      <c r="J34" s="154">
        <f>'All Respondents'!K35-'All Respondents'!K34</f>
        <v>4.8209999999999989E-3</v>
      </c>
      <c r="K34" s="18">
        <f>'All Respondents'!L35-'All Respondents'!L34</f>
        <v>4.0000000000000036E-2</v>
      </c>
      <c r="L34" s="18">
        <f>'All Respondents'!M35-'All Respondents'!M34</f>
        <v>0</v>
      </c>
      <c r="M34" s="18">
        <f>'All Respondents'!N35-'All Respondents'!N34</f>
        <v>-2.0000000000000018E-2</v>
      </c>
      <c r="N34" s="18">
        <f>'All Respondents'!O35-'All Respondents'!O34</f>
        <v>-4.0000000000000036E-2</v>
      </c>
      <c r="O34" s="232"/>
      <c r="P34" s="257"/>
      <c r="Q34" s="177">
        <f>'All Respondents'!R35-'All Respondents'!R34</f>
        <v>2.9999999999999971E-2</v>
      </c>
      <c r="R34" s="178">
        <f>'All Respondents'!S35-'All Respondents'!S34</f>
        <v>1.0000000000000009E-2</v>
      </c>
      <c r="S34" s="32">
        <f>'All Respondents'!T35-'All Respondents'!T34</f>
        <v>4.0000000000000036E-2</v>
      </c>
      <c r="T34" s="178">
        <f>'All Respondents'!U35-'All Respondents'!U34</f>
        <v>-1.0000000000000009E-2</v>
      </c>
      <c r="U34" s="178">
        <f>'All Respondents'!V35-'All Respondents'!V34</f>
        <v>-1.0000000000000009E-2</v>
      </c>
      <c r="V34" s="32">
        <f>'All Respondents'!W35-'All Respondents'!W34</f>
        <v>-2.0000000000000018E-2</v>
      </c>
      <c r="W34" s="179">
        <f>'All Respondents'!X35-'All Respondents'!X34</f>
        <v>6.0000000000000053E-2</v>
      </c>
      <c r="X34" s="79"/>
      <c r="AB34" s="80"/>
      <c r="AC34" s="79"/>
      <c r="AG34" s="80"/>
      <c r="AH34" s="177">
        <f>'All Respondents'!AI35-'All Respondents'!AI34</f>
        <v>0</v>
      </c>
      <c r="AI34" s="178">
        <f>'All Respondents'!AJ35-'All Respondents'!AJ34</f>
        <v>2.0000000000000018E-2</v>
      </c>
      <c r="AJ34" s="33">
        <f>'All Respondents'!AK35-'All Respondents'!AK34</f>
        <v>2.0000000000000018E-2</v>
      </c>
      <c r="AK34" s="178">
        <f>'All Respondents'!AL35-'All Respondents'!AL34</f>
        <v>2.9999999999999971E-2</v>
      </c>
      <c r="AL34" s="178">
        <f>'All Respondents'!AM35-'All Respondents'!AM34</f>
        <v>-3.0000000000000027E-2</v>
      </c>
      <c r="AM34" s="33">
        <f>'All Respondents'!AN35-'All Respondents'!AN34</f>
        <v>0</v>
      </c>
      <c r="AN34" s="179">
        <f>'All Respondents'!AO35-'All Respondents'!AO34</f>
        <v>2.0000000000000018E-2</v>
      </c>
      <c r="AO34" s="79"/>
      <c r="AS34" s="80"/>
      <c r="AT34" s="79"/>
      <c r="AX34" s="80"/>
      <c r="AY34" s="178">
        <f>'All Respondents'!AZ35-'All Respondents'!AZ34</f>
        <v>0</v>
      </c>
      <c r="AZ34" s="178">
        <f>'All Respondents'!BA35-'All Respondents'!BA34</f>
        <v>-1.9999999999999997E-2</v>
      </c>
      <c r="BA34" s="178">
        <f>'All Respondents'!BB35-'All Respondents'!BB34</f>
        <v>1.9999999999999962E-2</v>
      </c>
      <c r="BB34" s="178">
        <f>'All Respondents'!BC35-'All Respondents'!BC34</f>
        <v>2.0000000000000018E-2</v>
      </c>
      <c r="BC34" s="113">
        <f>'All Respondents'!BD35-'All Respondents'!BD34</f>
        <v>2.1939999999999946E-3</v>
      </c>
      <c r="BD34" s="178">
        <f>'All Respondents'!BE35-'All Respondents'!BE34</f>
        <v>2.0000000000000018E-2</v>
      </c>
      <c r="BE34" s="178">
        <f>'All Respondents'!BF35-'All Respondents'!BF34</f>
        <v>0</v>
      </c>
      <c r="BF34" s="178">
        <f>'All Respondents'!BG35-'All Respondents'!BG34</f>
        <v>2.0000000000000018E-2</v>
      </c>
      <c r="BG34" s="177">
        <f>'All Respondents'!BH35-'All Respondents'!BH34</f>
        <v>-1.0000000000000009E-2</v>
      </c>
      <c r="BH34" s="178">
        <f>'All Respondents'!BI35-'All Respondents'!BI34</f>
        <v>0</v>
      </c>
      <c r="BI34" s="179">
        <f>'All Respondents'!BJ35-'All Respondents'!BJ34</f>
        <v>-1.0000000000000009E-2</v>
      </c>
      <c r="BJ34" s="54">
        <f>'All Respondents'!BK35-'All Respondents'!BK34</f>
        <v>-1.999999999999999E-2</v>
      </c>
      <c r="BK34" s="54">
        <f>'All Respondents'!BL35-'All Respondents'!BL34</f>
        <v>0</v>
      </c>
      <c r="BL34" s="34">
        <f>'All Respondents'!BM35-'All Respondents'!BM34</f>
        <v>-2.0000000000000018E-2</v>
      </c>
      <c r="BM34" s="35">
        <f>'All Respondents'!BN35-'All Respondents'!BN34</f>
        <v>3.999999999999998E-2</v>
      </c>
      <c r="BN34" s="54">
        <f>'All Respondents'!BO35-'All Respondents'!BO34</f>
        <v>-9.999999999999995E-3</v>
      </c>
      <c r="BO34" s="54">
        <f>'All Respondents'!BP35-'All Respondents'!BP34</f>
        <v>-1.0000000000000009E-2</v>
      </c>
      <c r="BP34" s="33">
        <f>'All Respondents'!BQ35-'All Respondents'!BQ34</f>
        <v>-2.0000000000000018E-2</v>
      </c>
      <c r="BQ34" s="178">
        <f>'All Respondents'!BR35-'All Respondents'!BR34</f>
        <v>0</v>
      </c>
      <c r="BR34" s="17">
        <f>'All Respondents'!BS35-'All Respondents'!BS34</f>
        <v>-2.0000000000000018E-2</v>
      </c>
      <c r="BS34" s="18">
        <f>'All Respondents'!BT35-'All Respondents'!BT34</f>
        <v>2.0000000000000018E-2</v>
      </c>
      <c r="BT34" s="18">
        <f>'All Respondents'!BU35-'All Respondents'!BU34</f>
        <v>0</v>
      </c>
      <c r="BU34" s="19">
        <f>'All Respondents'!BV35-'All Respondents'!BV34</f>
        <v>-4.0000000000000036E-2</v>
      </c>
      <c r="BV34" s="178">
        <f>'All Respondents'!BW35-'All Respondents'!BW34</f>
        <v>-6.0000000000000053E-2</v>
      </c>
      <c r="BW34" s="178">
        <f>'All Respondents'!BX35-'All Respondents'!BX34</f>
        <v>4.9999999999999989E-2</v>
      </c>
      <c r="BX34" s="178">
        <f>'All Respondents'!BY35-'All Respondents'!BY34</f>
        <v>0.11000000000000004</v>
      </c>
      <c r="BY34" s="177">
        <f>'All Respondents'!BZ35-'All Respondents'!BZ34</f>
        <v>-7.0000000000000007E-2</v>
      </c>
      <c r="BZ34" s="178">
        <f>'All Respondents'!CA35-'All Respondents'!CA34</f>
        <v>1.0000000000000009E-2</v>
      </c>
      <c r="CA34" s="33">
        <f>'All Respondents'!CB35-'All Respondents'!CB34</f>
        <v>-0.06</v>
      </c>
      <c r="CB34" s="32">
        <f>'All Respondents'!CC35-'All Respondents'!CC34</f>
        <v>2.0000000000000018E-2</v>
      </c>
      <c r="CC34" s="178">
        <f>'All Respondents'!CD35-'All Respondents'!CD34</f>
        <v>-1.999999999999999E-2</v>
      </c>
      <c r="CD34" s="178">
        <f>'All Respondents'!CE35-'All Respondents'!CE34</f>
        <v>1.999999999999999E-2</v>
      </c>
      <c r="CE34" s="179">
        <f>'All Respondents'!CF35-'All Respondents'!CF34</f>
        <v>1.9999999999999962E-2</v>
      </c>
      <c r="CF34" s="178">
        <f>'All Respondents'!CG35-'All Respondents'!CG34</f>
        <v>0</v>
      </c>
      <c r="CG34" s="178">
        <f>'All Respondents'!CH35-'All Respondents'!CH34</f>
        <v>0</v>
      </c>
      <c r="CH34" s="178">
        <f>'All Respondents'!CI35-'All Respondents'!CI34</f>
        <v>-4.0000000000000008E-2</v>
      </c>
      <c r="CI34" s="178">
        <f>'All Respondents'!CJ35-'All Respondents'!CJ34</f>
        <v>2.0000000000000018E-2</v>
      </c>
      <c r="CJ34" s="177">
        <f>'All Respondents'!CK35-'All Respondents'!CK34</f>
        <v>9.999999999999995E-3</v>
      </c>
      <c r="CK34" s="178">
        <f>'All Respondents'!CL35-'All Respondents'!CL34</f>
        <v>1.0000000000000009E-2</v>
      </c>
      <c r="CL34" s="33">
        <f>'All Respondents'!CM35-'All Respondents'!CM34</f>
        <v>2.0000000000000018E-2</v>
      </c>
      <c r="CM34" s="32">
        <f>'All Respondents'!CN35-'All Respondents'!CN34</f>
        <v>-4.0000000000000036E-2</v>
      </c>
      <c r="CN34" s="178">
        <f>'All Respondents'!CO35-'All Respondents'!CO34</f>
        <v>-0.06</v>
      </c>
      <c r="CO34" s="178">
        <f>'All Respondents'!CP35-'All Respondents'!CP34</f>
        <v>2.0000000000000018E-2</v>
      </c>
      <c r="CP34" s="179">
        <f>'All Respondents'!CQ35-'All Respondents'!CQ34</f>
        <v>-6.0000000000000053E-2</v>
      </c>
      <c r="CQ34" s="54">
        <f>'All Respondents'!CR35-'All Respondents'!CR34</f>
        <v>1.0000000000000009E-2</v>
      </c>
      <c r="CR34" s="54">
        <f>'All Respondents'!CS35-'All Respondents'!CS34</f>
        <v>-9.999999999999995E-3</v>
      </c>
      <c r="CS34" s="54">
        <f>'All Respondents'!CT35-'All Respondents'!CT34</f>
        <v>-1.0000000000000009E-2</v>
      </c>
      <c r="CT34" s="54">
        <f>'All Respondents'!CU35-'All Respondents'!CU34</f>
        <v>0</v>
      </c>
      <c r="CU34" s="54">
        <f>'All Respondents'!CV35-'All Respondents'!CV34</f>
        <v>1.0000000000000009E-2</v>
      </c>
      <c r="CV34" s="65">
        <f>'All Respondents'!CW35-'All Respondents'!CW34</f>
        <v>4.0000000000000036E-2</v>
      </c>
      <c r="CW34" s="66">
        <f>'All Respondents'!CX35-'All Respondents'!CX34</f>
        <v>-0.03</v>
      </c>
      <c r="CX34" s="66">
        <f>'All Respondents'!CY35-'All Respondents'!CY34</f>
        <v>-2.0000000000000004E-2</v>
      </c>
      <c r="CY34" s="66">
        <f>'All Respondents'!CZ35-'All Respondents'!CZ34</f>
        <v>0.01</v>
      </c>
      <c r="CZ34" s="67">
        <f>'All Respondents'!DA35-'All Respondents'!DA34</f>
        <v>-0.01</v>
      </c>
      <c r="DA34" s="178">
        <f>'All Respondents'!DB35-'All Respondents'!DB34</f>
        <v>0.03</v>
      </c>
      <c r="DB34" s="178">
        <f>'All Respondents'!DC35-'All Respondents'!DC34</f>
        <v>-1.0000000000000009E-2</v>
      </c>
      <c r="DC34" s="170">
        <f>'All Respondents'!DD35-'All Respondents'!DD34</f>
        <v>9.9999999999999811E-3</v>
      </c>
      <c r="DD34" s="171">
        <f>'All Respondents'!DE35-'All Respondents'!DE34</f>
        <v>1.0000000000000009E-2</v>
      </c>
      <c r="DE34" s="178">
        <f>'All Respondents'!DF35-'All Respondents'!DF34</f>
        <v>-5.0000000000000044E-2</v>
      </c>
      <c r="DF34" s="178">
        <f>'All Respondents'!DG35-'All Respondents'!DG34</f>
        <v>5.0000000000000017E-2</v>
      </c>
      <c r="DG34" s="32">
        <f>'All Respondents'!DH35-'All Respondents'!DH34</f>
        <v>0</v>
      </c>
      <c r="DH34" s="178">
        <f>'All Respondents'!DI35-'All Respondents'!DI34</f>
        <v>-1.999999999999999E-2</v>
      </c>
      <c r="DI34" s="33">
        <f>'All Respondents'!DJ35-'All Respondents'!DJ34</f>
        <v>0.03</v>
      </c>
      <c r="DJ34" s="178">
        <f>'All Respondents'!DK35-'All Respondents'!DK34</f>
        <v>2.0000000000000004E-2</v>
      </c>
      <c r="DK34" s="178">
        <f>'All Respondents'!DL35-'All Respondents'!DL34</f>
        <v>1.0000000000000009E-2</v>
      </c>
      <c r="DL34" s="177"/>
      <c r="DM34" s="179"/>
      <c r="DN34" s="178"/>
      <c r="DO34" s="178"/>
      <c r="DP34" s="178"/>
      <c r="DQ34" s="178"/>
      <c r="DR34" s="179"/>
    </row>
    <row r="35" spans="1:122" x14ac:dyDescent="0.25">
      <c r="A35" s="56" t="s">
        <v>97</v>
      </c>
      <c r="B35" s="191">
        <f>'All Respondents'!B36-'All Respondents'!B35</f>
        <v>0.5</v>
      </c>
      <c r="C35" s="191">
        <f>'All Respondents'!D36-'All Respondents'!D35</f>
        <v>1</v>
      </c>
      <c r="D35" s="177">
        <f>'All Respondents'!E36-'All Respondents'!E35</f>
        <v>0</v>
      </c>
      <c r="E35" s="178">
        <f>'All Respondents'!F36-'All Respondents'!F35</f>
        <v>0</v>
      </c>
      <c r="F35" s="178">
        <f>'All Respondents'!G36-'All Respondents'!G35</f>
        <v>-2.0000000000000018E-2</v>
      </c>
      <c r="G35" s="179">
        <f>'All Respondents'!H36-'All Respondents'!H35</f>
        <v>0</v>
      </c>
      <c r="H35" s="59">
        <f>'All Respondents'!I36-'All Respondents'!I35</f>
        <v>-5.1000000000000073E-3</v>
      </c>
      <c r="I35" s="42">
        <f>'All Respondents'!J36-'All Respondents'!J35</f>
        <v>-3.9000000000000007E-3</v>
      </c>
      <c r="J35" s="154">
        <f>'All Respondents'!K36-'All Respondents'!K35</f>
        <v>-2.3819999999999987E-3</v>
      </c>
      <c r="K35" s="18">
        <f>'All Respondents'!L36-'All Respondents'!L35</f>
        <v>1.0000000000000009E-2</v>
      </c>
      <c r="L35" s="18">
        <f>'All Respondents'!M36-'All Respondents'!M35</f>
        <v>-1.0000000000000009E-2</v>
      </c>
      <c r="M35" s="18">
        <f>'All Respondents'!N36-'All Respondents'!N35</f>
        <v>-1.0000000000000009E-2</v>
      </c>
      <c r="N35" s="18">
        <f>'All Respondents'!O36-'All Respondents'!O35</f>
        <v>-2.0000000000000018E-2</v>
      </c>
      <c r="O35" s="232"/>
      <c r="P35" s="257"/>
      <c r="Q35" s="177">
        <f>'All Respondents'!R36-'All Respondents'!R35</f>
        <v>-2.9999999999999971E-2</v>
      </c>
      <c r="R35" s="178">
        <f>'All Respondents'!S36-'All Respondents'!S35</f>
        <v>1.0000000000000009E-2</v>
      </c>
      <c r="S35" s="32">
        <f>'All Respondents'!T36-'All Respondents'!T35</f>
        <v>-2.0000000000000018E-2</v>
      </c>
      <c r="T35" s="178">
        <f>'All Respondents'!U36-'All Respondents'!U35</f>
        <v>0</v>
      </c>
      <c r="U35" s="178">
        <f>'All Respondents'!V36-'All Respondents'!V35</f>
        <v>0</v>
      </c>
      <c r="V35" s="32">
        <f>'All Respondents'!W36-'All Respondents'!W35</f>
        <v>0</v>
      </c>
      <c r="W35" s="179">
        <f>'All Respondents'!X36-'All Respondents'!X35</f>
        <v>-2.0000000000000018E-2</v>
      </c>
      <c r="X35" s="79"/>
      <c r="AB35" s="80"/>
      <c r="AC35" s="79"/>
      <c r="AG35" s="80"/>
      <c r="AH35" s="177">
        <f>'All Respondents'!AI36-'All Respondents'!AI35</f>
        <v>-1.0000000000000002E-2</v>
      </c>
      <c r="AI35" s="178">
        <f>'All Respondents'!AJ36-'All Respondents'!AJ35</f>
        <v>1.999999999999999E-2</v>
      </c>
      <c r="AJ35" s="33">
        <f>'All Respondents'!AK36-'All Respondents'!AK35</f>
        <v>1.0000000000000009E-2</v>
      </c>
      <c r="AK35" s="178">
        <f>'All Respondents'!AL36-'All Respondents'!AL35</f>
        <v>-1.0000000000000009E-2</v>
      </c>
      <c r="AL35" s="178">
        <f>'All Respondents'!AM36-'All Respondents'!AM35</f>
        <v>-1.9999999999999962E-2</v>
      </c>
      <c r="AM35" s="33">
        <f>'All Respondents'!AN36-'All Respondents'!AN35</f>
        <v>-3.0000000000000027E-2</v>
      </c>
      <c r="AN35" s="179">
        <f>'All Respondents'!AO36-'All Respondents'!AO35</f>
        <v>4.0000000000000036E-2</v>
      </c>
      <c r="AO35" s="79"/>
      <c r="AS35" s="80"/>
      <c r="AT35" s="79"/>
      <c r="AX35" s="80"/>
      <c r="AY35" s="178">
        <f>'All Respondents'!AZ36-'All Respondents'!AZ35</f>
        <v>0</v>
      </c>
      <c r="AZ35" s="178">
        <f>'All Respondents'!BA36-'All Respondents'!BA35</f>
        <v>-1.0000000000000002E-2</v>
      </c>
      <c r="BA35" s="178">
        <f>'All Respondents'!BB36-'All Respondents'!BB35</f>
        <v>-1.0000000000000009E-2</v>
      </c>
      <c r="BB35" s="178">
        <f>'All Respondents'!BC36-'All Respondents'!BC35</f>
        <v>9.9999999999999534E-3</v>
      </c>
      <c r="BC35" s="113">
        <f>'All Respondents'!BD36-'All Respondents'!BD35</f>
        <v>1.9269999999999982E-3</v>
      </c>
      <c r="BD35" s="178">
        <f>'All Respondents'!BE36-'All Respondents'!BE35</f>
        <v>-3.0000000000000027E-2</v>
      </c>
      <c r="BE35" s="178">
        <f>'All Respondents'!BF36-'All Respondents'!BF35</f>
        <v>2.0000000000000018E-2</v>
      </c>
      <c r="BF35" s="178">
        <f>'All Respondents'!BG36-'All Respondents'!BG35</f>
        <v>-5.0000000000000044E-2</v>
      </c>
      <c r="BG35" s="177">
        <f>'All Respondents'!BH36-'All Respondents'!BH35</f>
        <v>-3.0000000000000027E-2</v>
      </c>
      <c r="BH35" s="178">
        <f>'All Respondents'!BI36-'All Respondents'!BI35</f>
        <v>4.9999999999999933E-2</v>
      </c>
      <c r="BI35" s="179">
        <f>'All Respondents'!BJ36-'All Respondents'!BJ35</f>
        <v>-7.999999999999996E-2</v>
      </c>
      <c r="BJ35" s="54">
        <f>'All Respondents'!BK36-'All Respondents'!BK35</f>
        <v>-2.0000000000000018E-2</v>
      </c>
      <c r="BK35" s="54">
        <f>'All Respondents'!BL36-'All Respondents'!BL35</f>
        <v>-1.0000000000000009E-2</v>
      </c>
      <c r="BL35" s="34">
        <f>'All Respondents'!BM36-'All Respondents'!BM35</f>
        <v>-3.0000000000000027E-2</v>
      </c>
      <c r="BM35" s="35">
        <f>'All Respondents'!BN36-'All Respondents'!BN35</f>
        <v>-1.9999999999999962E-2</v>
      </c>
      <c r="BN35" s="54">
        <f>'All Respondents'!BO36-'All Respondents'!BO35</f>
        <v>2.0000000000000004E-2</v>
      </c>
      <c r="BO35" s="54">
        <f>'All Respondents'!BP36-'All Respondents'!BP35</f>
        <v>2.0000000000000004E-2</v>
      </c>
      <c r="BP35" s="33">
        <f>'All Respondents'!BQ36-'All Respondents'!BQ35</f>
        <v>4.0000000000000036E-2</v>
      </c>
      <c r="BQ35" s="178">
        <f>'All Respondents'!BR36-'All Respondents'!BR35</f>
        <v>-7.0000000000000062E-2</v>
      </c>
      <c r="BR35" s="17">
        <f>'All Respondents'!BS36-'All Respondents'!BS35</f>
        <v>-9.9999999999999811E-3</v>
      </c>
      <c r="BS35" s="18">
        <f>'All Respondents'!BT36-'All Respondents'!BT35</f>
        <v>0</v>
      </c>
      <c r="BT35" s="18">
        <f>'All Respondents'!BU36-'All Respondents'!BU35</f>
        <v>1.0000000000000009E-2</v>
      </c>
      <c r="BU35" s="19">
        <f>'All Respondents'!BV36-'All Respondents'!BV35</f>
        <v>-9.9999999999999811E-3</v>
      </c>
      <c r="BV35" s="178">
        <f>'All Respondents'!BW36-'All Respondents'!BW35</f>
        <v>2.0000000000000018E-2</v>
      </c>
      <c r="BW35" s="178">
        <f>'All Respondents'!BX36-'All Respondents'!BX35</f>
        <v>0</v>
      </c>
      <c r="BX35" s="178">
        <f>'All Respondents'!BY36-'All Respondents'!BY35</f>
        <v>-2.0000000000000018E-2</v>
      </c>
      <c r="BY35" s="177">
        <f>'All Respondents'!BZ36-'All Respondents'!BZ35</f>
        <v>0.03</v>
      </c>
      <c r="BZ35" s="178">
        <f>'All Respondents'!CA36-'All Respondents'!CA35</f>
        <v>0.03</v>
      </c>
      <c r="CA35" s="33">
        <f>'All Respondents'!CB36-'All Respondents'!CB35</f>
        <v>0.06</v>
      </c>
      <c r="CB35" s="32">
        <f>'All Respondents'!CC36-'All Respondents'!CC35</f>
        <v>-4.0000000000000036E-2</v>
      </c>
      <c r="CC35" s="178">
        <f>'All Respondents'!CD36-'All Respondents'!CD35</f>
        <v>-1.0000000000000009E-2</v>
      </c>
      <c r="CD35" s="178">
        <f>'All Respondents'!CE36-'All Respondents'!CE35</f>
        <v>-0.03</v>
      </c>
      <c r="CE35" s="179">
        <f>'All Respondents'!CF36-'All Respondents'!CF35</f>
        <v>0</v>
      </c>
      <c r="CF35" s="178">
        <f>'All Respondents'!CG36-'All Respondents'!CG35</f>
        <v>-1.0000000000000009E-2</v>
      </c>
      <c r="CG35" s="178">
        <f>'All Respondents'!CH36-'All Respondents'!CH35</f>
        <v>2.0000000000000004E-2</v>
      </c>
      <c r="CH35" s="178">
        <f>'All Respondents'!CI36-'All Respondents'!CI35</f>
        <v>1.0000000000000009E-2</v>
      </c>
      <c r="CI35" s="178">
        <f>'All Respondents'!CJ36-'All Respondents'!CJ35</f>
        <v>3.0000000000000027E-2</v>
      </c>
      <c r="CJ35" s="177">
        <f>'All Respondents'!CK36-'All Respondents'!CK35</f>
        <v>-2.0000000000000004E-2</v>
      </c>
      <c r="CK35" s="178">
        <f>'All Respondents'!CL36-'All Respondents'!CL35</f>
        <v>1.0000000000000009E-2</v>
      </c>
      <c r="CL35" s="33">
        <f>'All Respondents'!CM36-'All Respondents'!CM35</f>
        <v>-1.0000000000000009E-2</v>
      </c>
      <c r="CM35" s="32">
        <f>'All Respondents'!CN36-'All Respondents'!CN35</f>
        <v>3.0000000000000027E-2</v>
      </c>
      <c r="CN35" s="178">
        <f>'All Respondents'!CO36-'All Respondents'!CO35</f>
        <v>0</v>
      </c>
      <c r="CO35" s="178">
        <f>'All Respondents'!CP36-'All Respondents'!CP35</f>
        <v>2.9999999999999916E-2</v>
      </c>
      <c r="CP35" s="179">
        <f>'All Respondents'!CQ36-'All Respondents'!CQ35</f>
        <v>4.0000000000000036E-2</v>
      </c>
      <c r="CQ35" s="54">
        <f>'All Respondents'!CR36-'All Respondents'!CR35</f>
        <v>0</v>
      </c>
      <c r="CR35" s="54">
        <f>'All Respondents'!CS36-'All Respondents'!CS35</f>
        <v>3.0000000000000013E-2</v>
      </c>
      <c r="CS35" s="54">
        <f>'All Respondents'!CT36-'All Respondents'!CT35</f>
        <v>1.0000000000000009E-2</v>
      </c>
      <c r="CT35" s="54">
        <f>'All Respondents'!CU36-'All Respondents'!CU35</f>
        <v>-1.999999999999999E-2</v>
      </c>
      <c r="CU35" s="54">
        <f>'All Respondents'!CV36-'All Respondents'!CV35</f>
        <v>-1.0000000000000009E-2</v>
      </c>
      <c r="CV35" s="65">
        <f>'All Respondents'!CW36-'All Respondents'!CW35</f>
        <v>2.0000000000000018E-2</v>
      </c>
      <c r="CW35" s="66">
        <f>'All Respondents'!CX36-'All Respondents'!CX35</f>
        <v>0</v>
      </c>
      <c r="CX35" s="66">
        <f>'All Respondents'!CY36-'All Respondents'!CY35</f>
        <v>0</v>
      </c>
      <c r="CY35" s="66">
        <f>'All Respondents'!CZ36-'All Respondents'!CZ35</f>
        <v>-0.01</v>
      </c>
      <c r="CZ35" s="67">
        <f>'All Respondents'!DA36-'All Respondents'!DA35</f>
        <v>0</v>
      </c>
      <c r="DA35" s="178">
        <f>'All Respondents'!DB36-'All Respondents'!DB35</f>
        <v>0</v>
      </c>
      <c r="DB35" s="178">
        <f>'All Respondents'!DC36-'All Respondents'!DC35</f>
        <v>-1.0000000000000009E-2</v>
      </c>
      <c r="DC35" s="170">
        <f>'All Respondents'!DD36-'All Respondents'!DD35</f>
        <v>1.0000000000000009E-2</v>
      </c>
      <c r="DD35" s="171">
        <f>'All Respondents'!DE36-'All Respondents'!DE35</f>
        <v>-1.0000000000000009E-2</v>
      </c>
      <c r="DE35" s="178">
        <f>'All Respondents'!DF36-'All Respondents'!DF35</f>
        <v>4.0000000000000036E-2</v>
      </c>
      <c r="DF35" s="178">
        <f>'All Respondents'!DG36-'All Respondents'!DG35</f>
        <v>-5.0000000000000017E-2</v>
      </c>
      <c r="DG35" s="32">
        <f>'All Respondents'!DH36-'All Respondents'!DH35</f>
        <v>-1.0000000000000009E-2</v>
      </c>
      <c r="DH35" s="178">
        <f>'All Respondents'!DI36-'All Respondents'!DI35</f>
        <v>1.999999999999999E-2</v>
      </c>
      <c r="DI35" s="33">
        <f>'All Respondents'!DJ36-'All Respondents'!DJ35</f>
        <v>-1.0000000000000009E-2</v>
      </c>
      <c r="DJ35" s="178">
        <f>'All Respondents'!DK36-'All Respondents'!DK35</f>
        <v>-1.0000000000000009E-2</v>
      </c>
      <c r="DK35" s="178">
        <f>'All Respondents'!DL36-'All Respondents'!DL35</f>
        <v>0</v>
      </c>
      <c r="DL35" s="177"/>
      <c r="DM35" s="179"/>
      <c r="DN35" s="178"/>
      <c r="DO35" s="178"/>
      <c r="DP35" s="178"/>
      <c r="DQ35" s="178"/>
      <c r="DR35" s="179"/>
    </row>
    <row r="36" spans="1:122" x14ac:dyDescent="0.25">
      <c r="A36" s="56" t="s">
        <v>122</v>
      </c>
      <c r="B36" s="191">
        <f>'All Respondents'!B37-'All Respondents'!B36</f>
        <v>3.0999999999999943</v>
      </c>
      <c r="C36" s="191">
        <f>'All Respondents'!D37-'All Respondents'!D36</f>
        <v>3</v>
      </c>
      <c r="D36" s="177">
        <f>'All Respondents'!E37-'All Respondents'!E36</f>
        <v>3.0000000000000027E-2</v>
      </c>
      <c r="E36" s="178">
        <f>'All Respondents'!F37-'All Respondents'!F36</f>
        <v>0</v>
      </c>
      <c r="F36" s="178">
        <f>'All Respondents'!G37-'All Respondents'!G36</f>
        <v>-2.0000000000000018E-2</v>
      </c>
      <c r="G36" s="179">
        <f>'All Respondents'!H37-'All Respondents'!H36</f>
        <v>3.0000000000000027E-2</v>
      </c>
      <c r="H36" s="59">
        <f>'All Respondents'!I37-'All Respondents'!I36</f>
        <v>1.4899999999999997E-2</v>
      </c>
      <c r="I36" s="42">
        <f>'All Respondents'!J37-'All Respondents'!J36</f>
        <v>-5.7999999999999996E-3</v>
      </c>
      <c r="J36" s="154">
        <f>'All Respondents'!K37-'All Respondents'!K36</f>
        <v>8.51000000000008E-4</v>
      </c>
      <c r="K36" s="18">
        <f>'All Respondents'!L37-'All Respondents'!L36</f>
        <v>-3.0000000000000027E-2</v>
      </c>
      <c r="L36" s="18">
        <f>'All Respondents'!M37-'All Respondents'!M36</f>
        <v>1.0000000000000009E-2</v>
      </c>
      <c r="M36" s="18">
        <f>'All Respondents'!N37-'All Respondents'!N36</f>
        <v>3.0000000000000027E-2</v>
      </c>
      <c r="N36" s="18">
        <f>'All Respondents'!O37-'All Respondents'!O36</f>
        <v>4.0000000000000036E-2</v>
      </c>
      <c r="O36" s="232"/>
      <c r="P36" s="257"/>
      <c r="Q36" s="177">
        <f>'All Respondents'!R37-'All Respondents'!R36</f>
        <v>9.9999999999999534E-3</v>
      </c>
      <c r="R36" s="178">
        <f>'All Respondents'!S37-'All Respondents'!S36</f>
        <v>-1.0000000000000009E-2</v>
      </c>
      <c r="S36" s="32">
        <f>'All Respondents'!T37-'All Respondents'!T36</f>
        <v>0</v>
      </c>
      <c r="T36" s="178">
        <f>'All Respondents'!U37-'All Respondents'!U36</f>
        <v>-9.9999999999999811E-3</v>
      </c>
      <c r="U36" s="178">
        <f>'All Respondents'!V37-'All Respondents'!V36</f>
        <v>0</v>
      </c>
      <c r="V36" s="32">
        <f>'All Respondents'!W37-'All Respondents'!W36</f>
        <v>-9.9999999999999811E-3</v>
      </c>
      <c r="W36" s="179">
        <f>'All Respondents'!X37-'All Respondents'!X36</f>
        <v>1.0000000000000009E-2</v>
      </c>
      <c r="X36" s="79"/>
      <c r="AB36" s="80"/>
      <c r="AC36" s="79"/>
      <c r="AG36" s="80"/>
      <c r="AH36" s="177">
        <f>'All Respondents'!AI37-'All Respondents'!AI36</f>
        <v>0.04</v>
      </c>
      <c r="AI36" s="178">
        <f>'All Respondents'!AJ37-'All Respondents'!AJ36</f>
        <v>0</v>
      </c>
      <c r="AJ36" s="33">
        <f>'All Respondents'!AK37-'All Respondents'!AK36</f>
        <v>3.999999999999998E-2</v>
      </c>
      <c r="AK36" s="178">
        <f>'All Respondents'!AL37-'All Respondents'!AL36</f>
        <v>-2.9999999999999971E-2</v>
      </c>
      <c r="AL36" s="178">
        <f>'All Respondents'!AM37-'All Respondents'!AM36</f>
        <v>-2.0000000000000018E-2</v>
      </c>
      <c r="AM36" s="33">
        <f>'All Respondents'!AN37-'All Respondents'!AN36</f>
        <v>-4.9999999999999933E-2</v>
      </c>
      <c r="AN36" s="179">
        <f>'All Respondents'!AO37-'All Respondents'!AO36</f>
        <v>8.9999999999999913E-2</v>
      </c>
      <c r="AO36" s="79"/>
      <c r="AS36" s="80"/>
      <c r="AT36" s="79"/>
      <c r="AX36" s="80"/>
      <c r="AY36" s="178">
        <f>'All Respondents'!AZ37-'All Respondents'!AZ36</f>
        <v>-2.0000000000000018E-2</v>
      </c>
      <c r="AZ36" s="178">
        <f>'All Respondents'!BA37-'All Respondents'!BA36</f>
        <v>0</v>
      </c>
      <c r="BA36" s="178">
        <f>'All Respondents'!BB37-'All Respondents'!BB36</f>
        <v>2.0000000000000018E-2</v>
      </c>
      <c r="BB36" s="178">
        <f>'All Respondents'!BC37-'All Respondents'!BC36</f>
        <v>-2.0000000000000018E-2</v>
      </c>
      <c r="BC36" s="113">
        <f>'All Respondents'!BD37-'All Respondents'!BD36</f>
        <v>-3.6399999999999627E-4</v>
      </c>
      <c r="BD36" s="178">
        <f>'All Respondents'!BE37-'All Respondents'!BE36</f>
        <v>1.0000000000000009E-2</v>
      </c>
      <c r="BE36" s="178">
        <f>'All Respondents'!BF37-'All Respondents'!BF36</f>
        <v>-2.0000000000000018E-2</v>
      </c>
      <c r="BF36" s="178">
        <f>'All Respondents'!BG37-'All Respondents'!BG36</f>
        <v>3.0000000000000027E-2</v>
      </c>
      <c r="BG36" s="177">
        <f>'All Respondents'!BH37-'All Respondents'!BH36</f>
        <v>4.0000000000000036E-2</v>
      </c>
      <c r="BH36" s="178">
        <f>'All Respondents'!BI37-'All Respondents'!BI36</f>
        <v>-1.9999999999999907E-2</v>
      </c>
      <c r="BI36" s="179">
        <f>'All Respondents'!BJ37-'All Respondents'!BJ36</f>
        <v>5.9999999999999942E-2</v>
      </c>
      <c r="BJ36" s="54">
        <f>'All Respondents'!BK37-'All Respondents'!BK36</f>
        <v>5.0000000000000017E-2</v>
      </c>
      <c r="BK36" s="54">
        <f>'All Respondents'!BL37-'All Respondents'!BL36</f>
        <v>-2.0000000000000018E-2</v>
      </c>
      <c r="BL36" s="34">
        <f>'All Respondents'!BM37-'All Respondents'!BM36</f>
        <v>3.0000000000000027E-2</v>
      </c>
      <c r="BM36" s="35">
        <f>'All Respondents'!BN37-'All Respondents'!BN36</f>
        <v>3.999999999999998E-2</v>
      </c>
      <c r="BN36" s="54">
        <f>'All Respondents'!BO37-'All Respondents'!BO36</f>
        <v>-2.0000000000000004E-2</v>
      </c>
      <c r="BO36" s="54">
        <f>'All Respondents'!BP37-'All Respondents'!BP36</f>
        <v>-0.03</v>
      </c>
      <c r="BP36" s="33">
        <f>'All Respondents'!BQ37-'All Respondents'!BQ36</f>
        <v>-5.0000000000000017E-2</v>
      </c>
      <c r="BQ36" s="178">
        <f>'All Respondents'!BR37-'All Respondents'!BR36</f>
        <v>8.0000000000000016E-2</v>
      </c>
      <c r="BR36" s="17">
        <f>'All Respondents'!BS37-'All Respondents'!BS36</f>
        <v>0</v>
      </c>
      <c r="BS36" s="18">
        <f>'All Respondents'!BT37-'All Respondents'!BT36</f>
        <v>-1.0000000000000009E-2</v>
      </c>
      <c r="BT36" s="18">
        <f>'All Respondents'!BU37-'All Respondents'!BU36</f>
        <v>-1.0000000000000009E-2</v>
      </c>
      <c r="BU36" s="19">
        <f>'All Respondents'!BV37-'All Respondents'!BV36</f>
        <v>1.0000000000000009E-2</v>
      </c>
      <c r="BV36" s="178">
        <f>'All Respondents'!BW37-'All Respondents'!BW36</f>
        <v>0</v>
      </c>
      <c r="BW36" s="178">
        <f>'All Respondents'!BX37-'All Respondents'!BX36</f>
        <v>0</v>
      </c>
      <c r="BX36" s="178">
        <f>'All Respondents'!BY37-'All Respondents'!BY36</f>
        <v>0</v>
      </c>
      <c r="BY36" s="177">
        <f>'All Respondents'!BZ37-'All Respondents'!BZ36</f>
        <v>0.06</v>
      </c>
      <c r="BZ36" s="178">
        <f>'All Respondents'!CA37-'All Respondents'!CA36</f>
        <v>-0.05</v>
      </c>
      <c r="CA36" s="33">
        <f>'All Respondents'!CB37-'All Respondents'!CB36</f>
        <v>1.0000000000000009E-2</v>
      </c>
      <c r="CB36" s="32">
        <f>'All Respondents'!CC37-'All Respondents'!CC36</f>
        <v>-1.0000000000000009E-2</v>
      </c>
      <c r="CC36" s="178">
        <f>'All Respondents'!CD37-'All Respondents'!CD36</f>
        <v>0</v>
      </c>
      <c r="CD36" s="178">
        <f>'All Respondents'!CE37-'All Respondents'!CE36</f>
        <v>4.0000000000000008E-2</v>
      </c>
      <c r="CE36" s="179">
        <f>'All Respondents'!CF37-'All Respondents'!CF36</f>
        <v>-4.9999999999999989E-2</v>
      </c>
      <c r="CF36" s="178">
        <f>'All Respondents'!CG37-'All Respondents'!CG36</f>
        <v>0</v>
      </c>
      <c r="CG36" s="178">
        <f>'All Respondents'!CH37-'All Respondents'!CH36</f>
        <v>0</v>
      </c>
      <c r="CH36" s="178">
        <f>'All Respondents'!CI37-'All Respondents'!CI36</f>
        <v>-1.0000000000000009E-2</v>
      </c>
      <c r="CI36" s="178">
        <f>'All Respondents'!CJ37-'All Respondents'!CJ36</f>
        <v>0</v>
      </c>
      <c r="CJ36" s="177">
        <f>'All Respondents'!CK37-'All Respondents'!CK36</f>
        <v>-9.999999999999995E-3</v>
      </c>
      <c r="CK36" s="178">
        <f>'All Respondents'!CL37-'All Respondents'!CL36</f>
        <v>9.9999999999999811E-3</v>
      </c>
      <c r="CL36" s="33">
        <f>'All Respondents'!CM37-'All Respondents'!CM36</f>
        <v>0</v>
      </c>
      <c r="CM36" s="32">
        <f>'All Respondents'!CN37-'All Respondents'!CN36</f>
        <v>1.0000000000000009E-2</v>
      </c>
      <c r="CN36" s="178">
        <f>'All Respondents'!CO37-'All Respondents'!CO36</f>
        <v>-1.0000000000000009E-2</v>
      </c>
      <c r="CO36" s="178">
        <f>'All Respondents'!CP37-'All Respondents'!CP36</f>
        <v>2.0000000000000018E-2</v>
      </c>
      <c r="CP36" s="179">
        <f>'All Respondents'!CQ37-'All Respondents'!CQ36</f>
        <v>1.0000000000000009E-2</v>
      </c>
      <c r="CQ36" s="54">
        <f>'All Respondents'!CR37-'All Respondents'!CR36</f>
        <v>-3.0000000000000027E-2</v>
      </c>
      <c r="CR36" s="54">
        <f>'All Respondents'!CS37-'All Respondents'!CS36</f>
        <v>-1.0000000000000009E-2</v>
      </c>
      <c r="CS36" s="54">
        <f>'All Respondents'!CT37-'All Respondents'!CT36</f>
        <v>-0.03</v>
      </c>
      <c r="CT36" s="54">
        <f>'All Respondents'!CU37-'All Respondents'!CU36</f>
        <v>0.03</v>
      </c>
      <c r="CU36" s="54">
        <f>'All Respondents'!CV37-'All Respondents'!CV36</f>
        <v>1.0000000000000009E-2</v>
      </c>
      <c r="CV36" s="65">
        <f>'All Respondents'!CW37-'All Respondents'!CW36</f>
        <v>-1.0000000000000009E-2</v>
      </c>
      <c r="CW36" s="66">
        <f>'All Respondents'!CX37-'All Respondents'!CX36</f>
        <v>1.0000000000000009E-2</v>
      </c>
      <c r="CX36" s="66">
        <f>'All Respondents'!CY37-'All Respondents'!CY36</f>
        <v>-1.0000000000000002E-2</v>
      </c>
      <c r="CY36" s="66">
        <f>'All Respondents'!CZ37-'All Respondents'!CZ36</f>
        <v>0.01</v>
      </c>
      <c r="CZ36" s="67">
        <f>'All Respondents'!DA37-'All Respondents'!DA36</f>
        <v>0</v>
      </c>
      <c r="DA36" s="178">
        <f>'All Respondents'!DB37-'All Respondents'!DB36</f>
        <v>0.03</v>
      </c>
      <c r="DB36" s="178">
        <f>'All Respondents'!DC37-'All Respondents'!DC36</f>
        <v>-2.9999999999999916E-2</v>
      </c>
      <c r="DC36" s="170">
        <f>'All Respondents'!DD37-'All Respondents'!DD36</f>
        <v>1.999999999999999E-2</v>
      </c>
      <c r="DD36" s="171">
        <f>'All Respondents'!DE37-'All Respondents'!DE36</f>
        <v>-3.0000000000000027E-2</v>
      </c>
      <c r="DE36" s="178">
        <f>'All Respondents'!DF37-'All Respondents'!DF36</f>
        <v>-3.0000000000000027E-2</v>
      </c>
      <c r="DF36" s="178">
        <f>'All Respondents'!DG37-'All Respondents'!DG36</f>
        <v>1.0000000000000009E-2</v>
      </c>
      <c r="DG36" s="32">
        <f>'All Respondents'!DH37-'All Respondents'!DH36</f>
        <v>-2.0000000000000018E-2</v>
      </c>
      <c r="DH36" s="178">
        <f>'All Respondents'!DI37-'All Respondents'!DI36</f>
        <v>0</v>
      </c>
      <c r="DI36" s="33">
        <f>'All Respondents'!DJ37-'All Respondents'!DJ36</f>
        <v>0.03</v>
      </c>
      <c r="DJ36" s="178">
        <f>'All Respondents'!DK37-'All Respondents'!DK36</f>
        <v>2.0000000000000004E-2</v>
      </c>
      <c r="DK36" s="178">
        <f>'All Respondents'!DL37-'All Respondents'!DL36</f>
        <v>9.999999999999995E-3</v>
      </c>
      <c r="DL36" s="177"/>
      <c r="DM36" s="179"/>
      <c r="DN36" s="178"/>
      <c r="DO36" s="178"/>
      <c r="DP36" s="178"/>
      <c r="DQ36" s="178"/>
      <c r="DR36" s="179"/>
    </row>
    <row r="37" spans="1:122" x14ac:dyDescent="0.25">
      <c r="A37" s="56" t="s">
        <v>123</v>
      </c>
      <c r="B37" s="191">
        <f>'All Respondents'!B38-'All Respondents'!B37</f>
        <v>4.9000000000000057</v>
      </c>
      <c r="C37" s="191">
        <f>'All Respondents'!D38-'All Respondents'!D37</f>
        <v>6.7999999999999972</v>
      </c>
      <c r="D37" s="177">
        <f>'All Respondents'!E38-'All Respondents'!E37</f>
        <v>4.0000000000000036E-2</v>
      </c>
      <c r="E37" s="178">
        <f>'All Respondents'!F38-'All Respondents'!F37</f>
        <v>-0.03</v>
      </c>
      <c r="F37" s="178">
        <f>'All Respondents'!G38-'All Respondents'!G37</f>
        <v>-9.9999999999999534E-3</v>
      </c>
      <c r="G37" s="179">
        <f>'All Respondents'!H38-'All Respondents'!H37</f>
        <v>7.0000000000000007E-2</v>
      </c>
      <c r="H37" s="59">
        <f>'All Respondents'!I38-'All Respondents'!I37</f>
        <v>1.7000000000000071E-3</v>
      </c>
      <c r="I37" s="42">
        <f>'All Respondents'!J38-'All Respondents'!J37</f>
        <v>1.1100000000000013E-2</v>
      </c>
      <c r="J37" s="154">
        <f>'All Respondents'!K38-'All Respondents'!K37</f>
        <v>1.1808000000000003E-2</v>
      </c>
      <c r="K37" s="18">
        <f>'All Respondents'!L38-'All Respondents'!L37</f>
        <v>3.0000000000000027E-2</v>
      </c>
      <c r="L37" s="18">
        <f>'All Respondents'!M38-'All Respondents'!M37</f>
        <v>-2.0000000000000004E-2</v>
      </c>
      <c r="M37" s="18">
        <f>'All Respondents'!N38-'All Respondents'!N37</f>
        <v>-2.0000000000000018E-2</v>
      </c>
      <c r="N37" s="18">
        <f>'All Respondents'!O38-'All Respondents'!O37</f>
        <v>-5.0000000000000044E-2</v>
      </c>
      <c r="O37" s="232"/>
      <c r="P37" s="257"/>
      <c r="Q37" s="177">
        <f>'All Respondents'!R38-'All Respondents'!R37</f>
        <v>1.0000000000000009E-2</v>
      </c>
      <c r="R37" s="178">
        <f>'All Respondents'!S38-'All Respondents'!S37</f>
        <v>4.0000000000000036E-2</v>
      </c>
      <c r="S37" s="32">
        <f>'All Respondents'!T38-'All Respondents'!T37</f>
        <v>5.0000000000000044E-2</v>
      </c>
      <c r="T37" s="178">
        <f>'All Respondents'!U38-'All Respondents'!U37</f>
        <v>-1.0000000000000009E-2</v>
      </c>
      <c r="U37" s="178">
        <f>'All Respondents'!V38-'All Respondents'!V37</f>
        <v>-0.03</v>
      </c>
      <c r="V37" s="32">
        <f>'All Respondents'!W38-'All Respondents'!W37</f>
        <v>-4.0000000000000008E-2</v>
      </c>
      <c r="W37" s="179">
        <f>'All Respondents'!X38-'All Respondents'!X37</f>
        <v>9.000000000000008E-2</v>
      </c>
      <c r="X37" s="79"/>
      <c r="AB37" s="80"/>
      <c r="AC37" s="79"/>
      <c r="AG37" s="80"/>
      <c r="AH37" s="177">
        <f>'All Respondents'!AI38-'All Respondents'!AI37</f>
        <v>2.0000000000000004E-2</v>
      </c>
      <c r="AI37" s="178">
        <f>'All Respondents'!AJ38-'All Respondents'!AJ37</f>
        <v>7.9999999999999988E-2</v>
      </c>
      <c r="AJ37" s="33">
        <f>'All Respondents'!AK38-'All Respondents'!AK37</f>
        <v>0.10000000000000003</v>
      </c>
      <c r="AK37" s="178">
        <f>'All Respondents'!AL38-'All Respondents'!AL37</f>
        <v>-8.0000000000000016E-2</v>
      </c>
      <c r="AL37" s="178">
        <f>'All Respondents'!AM38-'All Respondents'!AM37</f>
        <v>1.0000000000000009E-2</v>
      </c>
      <c r="AM37" s="33">
        <f>'All Respondents'!AN38-'All Respondents'!AN37</f>
        <v>-6.9999999999999951E-2</v>
      </c>
      <c r="AN37" s="179">
        <f>'All Respondents'!AO38-'All Respondents'!AO37</f>
        <v>0.16999999999999998</v>
      </c>
      <c r="AO37" s="79"/>
      <c r="AS37" s="80"/>
      <c r="AT37" s="79"/>
      <c r="AX37" s="80"/>
      <c r="AY37" s="178">
        <f>'All Respondents'!AZ38-'All Respondents'!AZ37</f>
        <v>0</v>
      </c>
      <c r="AZ37" s="178">
        <f>'All Respondents'!BA38-'All Respondents'!BA37</f>
        <v>1.0000000000000002E-2</v>
      </c>
      <c r="BA37" s="178">
        <f>'All Respondents'!BB38-'All Respondents'!BB37</f>
        <v>2.0000000000000018E-2</v>
      </c>
      <c r="BB37" s="178">
        <f>'All Respondents'!BC38-'All Respondents'!BC37</f>
        <v>-9.9999999999999534E-3</v>
      </c>
      <c r="BC37" s="113">
        <f>'All Respondents'!BD38-'All Respondents'!BD37</f>
        <v>-6.7870000000000014E-3</v>
      </c>
      <c r="BD37" s="178">
        <f>'All Respondents'!BE38-'All Respondents'!BE37</f>
        <v>1.0000000000000009E-2</v>
      </c>
      <c r="BE37" s="178">
        <f>'All Respondents'!BF38-'All Respondents'!BF37</f>
        <v>-1.0000000000000009E-2</v>
      </c>
      <c r="BF37" s="178">
        <f>'All Respondents'!BG38-'All Respondents'!BG37</f>
        <v>2.0000000000000018E-2</v>
      </c>
      <c r="BG37" s="177">
        <f>'All Respondents'!BH38-'All Respondents'!BH37</f>
        <v>1.0000000000000009E-2</v>
      </c>
      <c r="BH37" s="178">
        <f>'All Respondents'!BI38-'All Respondents'!BI37</f>
        <v>-3.0000000000000027E-2</v>
      </c>
      <c r="BI37" s="179">
        <f>'All Respondents'!BJ38-'All Respondents'!BJ37</f>
        <v>4.0000000000000036E-2</v>
      </c>
      <c r="BJ37" s="54">
        <f>'All Respondents'!BK38-'All Respondents'!BK37</f>
        <v>-2.0000000000000018E-2</v>
      </c>
      <c r="BK37" s="54">
        <f>'All Respondents'!BL38-'All Respondents'!BL37</f>
        <v>2.0000000000000018E-2</v>
      </c>
      <c r="BL37" s="34">
        <f>'All Respondents'!BM38-'All Respondents'!BM37</f>
        <v>0</v>
      </c>
      <c r="BM37" s="35">
        <f>'All Respondents'!BN38-'All Respondents'!BN37</f>
        <v>-1.0000000000000009E-2</v>
      </c>
      <c r="BN37" s="54">
        <f>'All Respondents'!BO38-'All Respondents'!BO37</f>
        <v>0</v>
      </c>
      <c r="BO37" s="54">
        <f>'All Respondents'!BP38-'All Respondents'!BP37</f>
        <v>0</v>
      </c>
      <c r="BP37" s="33">
        <f>'All Respondents'!BQ38-'All Respondents'!BQ37</f>
        <v>0</v>
      </c>
      <c r="BQ37" s="178">
        <f>'All Respondents'!BR38-'All Respondents'!BR37</f>
        <v>0</v>
      </c>
      <c r="BR37" s="17">
        <f>'All Respondents'!BS38-'All Respondents'!BS37</f>
        <v>0</v>
      </c>
      <c r="BS37" s="18">
        <f>'All Respondents'!BT38-'All Respondents'!BT37</f>
        <v>-0.03</v>
      </c>
      <c r="BT37" s="18">
        <f>'All Respondents'!BU38-'All Respondents'!BU37</f>
        <v>4.0000000000000036E-2</v>
      </c>
      <c r="BU37" s="19">
        <f>'All Respondents'!BV38-'All Respondents'!BV37</f>
        <v>0.03</v>
      </c>
      <c r="BV37" s="178">
        <f>'All Respondents'!BW38-'All Respondents'!BW37</f>
        <v>-1.0000000000000009E-2</v>
      </c>
      <c r="BW37" s="178">
        <f>'All Respondents'!BX38-'All Respondents'!BX37</f>
        <v>-9.9999999999999534E-3</v>
      </c>
      <c r="BX37" s="178">
        <f>'All Respondents'!BY38-'All Respondents'!BY37</f>
        <v>5.5511151231257827E-17</v>
      </c>
      <c r="BY37" s="177">
        <f>'All Respondents'!BZ38-'All Respondents'!BZ37</f>
        <v>-1.0000000000000009E-2</v>
      </c>
      <c r="BZ37" s="178">
        <f>'All Respondents'!CA38-'All Respondents'!CA37</f>
        <v>2.0000000000000004E-2</v>
      </c>
      <c r="CA37" s="33">
        <f>'All Respondents'!CB38-'All Respondents'!CB37</f>
        <v>1.0000000000000009E-2</v>
      </c>
      <c r="CB37" s="32">
        <f>'All Respondents'!CC38-'All Respondents'!CC37</f>
        <v>0</v>
      </c>
      <c r="CC37" s="178">
        <f>'All Respondents'!CD38-'All Respondents'!CD37</f>
        <v>-1.999999999999999E-2</v>
      </c>
      <c r="CD37" s="178">
        <f>'All Respondents'!CE38-'All Respondents'!CE37</f>
        <v>-0.03</v>
      </c>
      <c r="CE37" s="179">
        <f>'All Respondents'!CF38-'All Respondents'!CF37</f>
        <v>4.9999999999999989E-2</v>
      </c>
      <c r="CF37" s="178">
        <f>'All Respondents'!CG38-'All Respondents'!CG37</f>
        <v>0</v>
      </c>
      <c r="CG37" s="178">
        <f>'All Respondents'!CH38-'All Respondents'!CH37</f>
        <v>-9.999999999999995E-3</v>
      </c>
      <c r="CH37" s="178">
        <f>'All Respondents'!CI38-'All Respondents'!CI37</f>
        <v>1.0000000000000009E-2</v>
      </c>
      <c r="CI37" s="178">
        <f>'All Respondents'!CJ38-'All Respondents'!CJ37</f>
        <v>-1.0000000000000009E-2</v>
      </c>
      <c r="CJ37" s="177">
        <f>'All Respondents'!CK38-'All Respondents'!CK37</f>
        <v>2.0000000000000004E-2</v>
      </c>
      <c r="CK37" s="178">
        <f>'All Respondents'!CL38-'All Respondents'!CL37</f>
        <v>-1.999999999999999E-2</v>
      </c>
      <c r="CL37" s="33">
        <f>'All Respondents'!CM38-'All Respondents'!CM37</f>
        <v>0</v>
      </c>
      <c r="CM37" s="32">
        <f>'All Respondents'!CN38-'All Respondents'!CN37</f>
        <v>-2.0000000000000018E-2</v>
      </c>
      <c r="CN37" s="178">
        <f>'All Respondents'!CO38-'All Respondents'!CO37</f>
        <v>4.9999999999999989E-2</v>
      </c>
      <c r="CO37" s="178">
        <f>'All Respondents'!CP38-'All Respondents'!CP37</f>
        <v>-6.9999999999999951E-2</v>
      </c>
      <c r="CP37" s="179">
        <f>'All Respondents'!CQ38-'All Respondents'!CQ37</f>
        <v>-2.0000000000000018E-2</v>
      </c>
      <c r="CQ37" s="54">
        <f>'All Respondents'!CR38-'All Respondents'!CR37</f>
        <v>4.9999999999999989E-2</v>
      </c>
      <c r="CR37" s="54">
        <f>'All Respondents'!CS38-'All Respondents'!CS37</f>
        <v>1.0000000000000009E-2</v>
      </c>
      <c r="CS37" s="54">
        <f>'All Respondents'!CT38-'All Respondents'!CT37</f>
        <v>1.999999999999999E-2</v>
      </c>
      <c r="CT37" s="54">
        <f>'All Respondents'!CU38-'All Respondents'!CU37</f>
        <v>-0.03</v>
      </c>
      <c r="CU37" s="54">
        <f>'All Respondents'!CV38-'All Respondents'!CV37</f>
        <v>-5.0000000000000017E-2</v>
      </c>
      <c r="CV37" s="65">
        <f>'All Respondents'!CW38-'All Respondents'!CW37</f>
        <v>-1.0000000000000009E-2</v>
      </c>
      <c r="CW37" s="66">
        <f>'All Respondents'!CX38-'All Respondents'!CX37</f>
        <v>-1.999999999999999E-2</v>
      </c>
      <c r="CX37" s="66">
        <f>'All Respondents'!CY38-'All Respondents'!CY37</f>
        <v>0.04</v>
      </c>
      <c r="CY37" s="66">
        <f>'All Respondents'!CZ38-'All Respondents'!CZ37</f>
        <v>-0.01</v>
      </c>
      <c r="CZ37" s="67">
        <f>'All Respondents'!DA38-'All Respondents'!DA37</f>
        <v>0</v>
      </c>
      <c r="DA37" s="178">
        <f>'All Respondents'!DB38-'All Respondents'!DB37</f>
        <v>-4.9999999999999989E-2</v>
      </c>
      <c r="DB37" s="178">
        <f>'All Respondents'!DC38-'All Respondents'!DC37</f>
        <v>5.9999999999999942E-2</v>
      </c>
      <c r="DC37" s="170">
        <f>'All Respondents'!DD38-'All Respondents'!DD37</f>
        <v>-9.9999999999999811E-3</v>
      </c>
      <c r="DD37" s="171">
        <f>'All Respondents'!DE38-'All Respondents'!DE37</f>
        <v>3.0000000000000027E-2</v>
      </c>
      <c r="DE37" s="178">
        <f>'All Respondents'!DF38-'All Respondents'!DF37</f>
        <v>3.0000000000000027E-2</v>
      </c>
      <c r="DF37" s="178">
        <f>'All Respondents'!DG38-'All Respondents'!DG37</f>
        <v>-1.0000000000000009E-2</v>
      </c>
      <c r="DG37" s="32">
        <f>'All Respondents'!DH38-'All Respondents'!DH37</f>
        <v>2.0000000000000018E-2</v>
      </c>
      <c r="DH37" s="178">
        <f>'All Respondents'!DI38-'All Respondents'!DI37</f>
        <v>-1.0000000000000009E-2</v>
      </c>
      <c r="DI37" s="33">
        <f>'All Respondents'!DJ38-'All Respondents'!DJ37</f>
        <v>-2.0000000000000018E-2</v>
      </c>
      <c r="DJ37" s="178">
        <f>'All Respondents'!DK38-'All Respondents'!DK37</f>
        <v>-0.03</v>
      </c>
      <c r="DK37" s="178">
        <f>'All Respondents'!DL38-'All Respondents'!DL37</f>
        <v>9.999999999999995E-3</v>
      </c>
      <c r="DL37" s="177"/>
      <c r="DM37" s="179"/>
      <c r="DN37" s="178"/>
      <c r="DO37" s="178"/>
      <c r="DP37" s="178"/>
      <c r="DQ37" s="178"/>
      <c r="DR37" s="179"/>
    </row>
    <row r="38" spans="1:122" s="68" customFormat="1" x14ac:dyDescent="0.25">
      <c r="A38" s="56" t="s">
        <v>124</v>
      </c>
      <c r="B38" s="191">
        <f>'All Respondents'!B39-'All Respondents'!B38</f>
        <v>-2.9000000000000057</v>
      </c>
      <c r="C38" s="191">
        <f>'All Respondents'!D39-'All Respondents'!D38</f>
        <v>-1</v>
      </c>
      <c r="D38" s="177">
        <f>'All Respondents'!E39-'All Respondents'!E38</f>
        <v>1.9999999999999907E-2</v>
      </c>
      <c r="E38" s="178">
        <f>'All Respondents'!F39-'All Respondents'!F38</f>
        <v>0</v>
      </c>
      <c r="F38" s="178">
        <f>'All Respondents'!G39-'All Respondents'!G38</f>
        <v>0</v>
      </c>
      <c r="G38" s="179">
        <f>'All Respondents'!H39-'All Respondents'!H38</f>
        <v>1.9999999999999907E-2</v>
      </c>
      <c r="H38" s="59">
        <f>'All Respondents'!I39-'All Respondents'!I38</f>
        <v>-9.4999999999999946E-3</v>
      </c>
      <c r="I38" s="42">
        <f>'All Respondents'!J39-'All Respondents'!J38</f>
        <v>-3.4000000000000002E-3</v>
      </c>
      <c r="J38" s="154">
        <f>'All Respondents'!K39-'All Respondents'!K38</f>
        <v>-9.5100000000001433E-4</v>
      </c>
      <c r="K38" s="18">
        <f>'All Respondents'!L39-'All Respondents'!L38</f>
        <v>0.10999999999999993</v>
      </c>
      <c r="L38" s="18">
        <f>'All Respondents'!M39-'All Respondents'!M38</f>
        <v>-1.0000000000000002E-2</v>
      </c>
      <c r="M38" s="18">
        <f>'All Respondents'!N39-'All Respondents'!N38</f>
        <v>-9.0000000000000024E-2</v>
      </c>
      <c r="N38" s="18">
        <f>'All Respondents'!O39-'All Respondents'!O38</f>
        <v>-0.11999999999999988</v>
      </c>
      <c r="O38" s="232"/>
      <c r="P38" s="257"/>
      <c r="Q38" s="177">
        <f>'All Respondents'!R39-'All Respondents'!R38</f>
        <v>-4.9999999999999989E-2</v>
      </c>
      <c r="R38" s="178">
        <f>'All Respondents'!S39-'All Respondents'!S38</f>
        <v>9.9999999999999534E-3</v>
      </c>
      <c r="S38" s="32">
        <f>'All Respondents'!T39-'All Respondents'!T38</f>
        <v>-4.0000000000000036E-2</v>
      </c>
      <c r="T38" s="178">
        <f>'All Respondents'!U39-'All Respondents'!U38</f>
        <v>4.0000000000000008E-2</v>
      </c>
      <c r="U38" s="178">
        <f>'All Respondents'!V39-'All Respondents'!V38</f>
        <v>1.0000000000000009E-2</v>
      </c>
      <c r="V38" s="32">
        <f>'All Respondents'!W39-'All Respondents'!W38</f>
        <v>5.0000000000000017E-2</v>
      </c>
      <c r="W38" s="179">
        <f>'All Respondents'!X39-'All Respondents'!X38</f>
        <v>-9.000000000000008E-2</v>
      </c>
      <c r="X38" s="79"/>
      <c r="Y38" s="69"/>
      <c r="Z38" s="69"/>
      <c r="AA38" s="69"/>
      <c r="AB38" s="80"/>
      <c r="AC38" s="79"/>
      <c r="AD38" s="69"/>
      <c r="AE38" s="69"/>
      <c r="AF38" s="69"/>
      <c r="AG38" s="80"/>
      <c r="AH38" s="177">
        <f>'All Respondents'!AI39-'All Respondents'!AI38</f>
        <v>-2.0000000000000004E-2</v>
      </c>
      <c r="AI38" s="178">
        <f>'All Respondents'!AJ39-'All Respondents'!AJ38</f>
        <v>-1.9999999999999962E-2</v>
      </c>
      <c r="AJ38" s="33">
        <f>'All Respondents'!AK39-'All Respondents'!AK38</f>
        <v>-3.999999999999998E-2</v>
      </c>
      <c r="AK38" s="178">
        <f>'All Respondents'!AL39-'All Respondents'!AL38</f>
        <v>9.0000000000000024E-2</v>
      </c>
      <c r="AL38" s="178">
        <f>'All Respondents'!AM39-'All Respondents'!AM38</f>
        <v>-5.0000000000000017E-2</v>
      </c>
      <c r="AM38" s="33">
        <f>'All Respondents'!AN39-'All Respondents'!AN38</f>
        <v>3.9999999999999925E-2</v>
      </c>
      <c r="AN38" s="179">
        <f>'All Respondents'!AO39-'All Respondents'!AO38</f>
        <v>-7.9999999999999905E-2</v>
      </c>
      <c r="AO38" s="79"/>
      <c r="AP38" s="69"/>
      <c r="AQ38" s="69"/>
      <c r="AR38" s="69"/>
      <c r="AS38" s="80"/>
      <c r="AT38" s="79"/>
      <c r="AU38" s="69"/>
      <c r="AV38" s="69"/>
      <c r="AW38" s="69"/>
      <c r="AX38" s="80"/>
      <c r="AY38" s="178">
        <f>'All Respondents'!AZ39-'All Respondents'!AZ38</f>
        <v>8.0000000000000071E-2</v>
      </c>
      <c r="AZ38" s="178">
        <f>'All Respondents'!BA39-'All Respondents'!BA38</f>
        <v>-1.0000000000000002E-2</v>
      </c>
      <c r="BA38" s="178">
        <f>'All Respondents'!BB39-'All Respondents'!BB38</f>
        <v>-8.0000000000000016E-2</v>
      </c>
      <c r="BB38" s="178">
        <f>'All Respondents'!BC39-'All Respondents'!BC38</f>
        <v>9.0000000000000024E-2</v>
      </c>
      <c r="BC38" s="113">
        <f>'All Respondents'!BD39-'All Respondents'!BD38</f>
        <v>1.2369000000000005E-2</v>
      </c>
      <c r="BD38" s="178">
        <f>'All Respondents'!BE39-'All Respondents'!BE38</f>
        <v>-1.0000000000000009E-2</v>
      </c>
      <c r="BE38" s="178">
        <f>'All Respondents'!BF39-'All Respondents'!BF38</f>
        <v>1.0000000000000009E-2</v>
      </c>
      <c r="BF38" s="178">
        <f>'All Respondents'!BG39-'All Respondents'!BG38</f>
        <v>-2.0000000000000018E-2</v>
      </c>
      <c r="BG38" s="177">
        <f>'All Respondents'!BH39-'All Respondents'!BH38</f>
        <v>-2.0000000000000018E-2</v>
      </c>
      <c r="BH38" s="178">
        <f>'All Respondents'!BI39-'All Respondents'!BI38</f>
        <v>2.0000000000000018E-2</v>
      </c>
      <c r="BI38" s="179">
        <f>'All Respondents'!BJ39-'All Respondents'!BJ38</f>
        <v>-4.0000000000000036E-2</v>
      </c>
      <c r="BJ38" s="54">
        <f>'All Respondents'!BK39-'All Respondents'!BK38</f>
        <v>2.0000000000000018E-2</v>
      </c>
      <c r="BK38" s="54">
        <f>'All Respondents'!BL39-'All Respondents'!BL38</f>
        <v>2.9999999999999971E-2</v>
      </c>
      <c r="BL38" s="34">
        <f>'All Respondents'!BM39-'All Respondents'!BM38</f>
        <v>4.9999999999999933E-2</v>
      </c>
      <c r="BM38" s="35">
        <f>'All Respondents'!BN39-'All Respondents'!BN38</f>
        <v>-0.06</v>
      </c>
      <c r="BN38" s="54">
        <f>'All Respondents'!BO39-'All Respondents'!BO38</f>
        <v>0</v>
      </c>
      <c r="BO38" s="54">
        <f>'All Respondents'!BP39-'All Respondents'!BP38</f>
        <v>0</v>
      </c>
      <c r="BP38" s="33">
        <f>'All Respondents'!BQ39-'All Respondents'!BQ38</f>
        <v>0</v>
      </c>
      <c r="BQ38" s="178">
        <f>'All Respondents'!BR39-'All Respondents'!BR38</f>
        <v>4.9999999999999933E-2</v>
      </c>
      <c r="BR38" s="17">
        <f>'All Respondents'!BS39-'All Respondents'!BS38</f>
        <v>0.06</v>
      </c>
      <c r="BS38" s="18">
        <f>'All Respondents'!BT39-'All Respondents'!BT38</f>
        <v>1.999999999999999E-2</v>
      </c>
      <c r="BT38" s="18">
        <f>'All Respondents'!BU39-'All Respondents'!BU38</f>
        <v>-8.0000000000000071E-2</v>
      </c>
      <c r="BU38" s="19">
        <f>'All Respondents'!BV39-'All Respondents'!BV38</f>
        <v>4.0000000000000008E-2</v>
      </c>
      <c r="BV38" s="178">
        <f>'All Respondents'!BW39-'All Respondents'!BW38</f>
        <v>1.0000000000000009E-2</v>
      </c>
      <c r="BW38" s="178">
        <f>'All Respondents'!BX39-'All Respondents'!BX38</f>
        <v>9.9999999999999534E-3</v>
      </c>
      <c r="BX38" s="178">
        <f>'All Respondents'!BY39-'All Respondents'!BY38</f>
        <v>-5.5511151231257827E-17</v>
      </c>
      <c r="BY38" s="177">
        <f>'All Respondents'!BZ39-'All Respondents'!BZ38</f>
        <v>-0.03</v>
      </c>
      <c r="BZ38" s="178">
        <f>'All Respondents'!CA39-'All Respondents'!CA38</f>
        <v>0</v>
      </c>
      <c r="CA38" s="33">
        <f>'All Respondents'!CB39-'All Respondents'!CB38</f>
        <v>-3.0000000000000027E-2</v>
      </c>
      <c r="CB38" s="32">
        <f>'All Respondents'!CC39-'All Respondents'!CC38</f>
        <v>4.0000000000000036E-2</v>
      </c>
      <c r="CC38" s="178">
        <f>'All Respondents'!CD39-'All Respondents'!CD38</f>
        <v>1.0000000000000009E-2</v>
      </c>
      <c r="CD38" s="178">
        <f>'All Respondents'!CE39-'All Respondents'!CE38</f>
        <v>-2.0000000000000018E-2</v>
      </c>
      <c r="CE38" s="179">
        <f>'All Respondents'!CF39-'All Respondents'!CF38</f>
        <v>5.0000000000000044E-2</v>
      </c>
      <c r="CF38" s="178">
        <f>'All Respondents'!CG39-'All Respondents'!CG38</f>
        <v>-1.9999999999999997E-2</v>
      </c>
      <c r="CG38" s="178">
        <f>'All Respondents'!CH39-'All Respondents'!CH38</f>
        <v>9.999999999999995E-3</v>
      </c>
      <c r="CH38" s="178">
        <f>'All Respondents'!CI39-'All Respondents'!CI38</f>
        <v>-1.999999999999999E-2</v>
      </c>
      <c r="CI38" s="178">
        <f>'All Respondents'!CJ39-'All Respondents'!CJ38</f>
        <v>1.0000000000000009E-2</v>
      </c>
      <c r="CJ38" s="177">
        <f>'All Respondents'!CK39-'All Respondents'!CK38</f>
        <v>-3.0000000000000006E-2</v>
      </c>
      <c r="CK38" s="178">
        <f>'All Respondents'!CL39-'All Respondents'!CL38</f>
        <v>1.0000000000000009E-2</v>
      </c>
      <c r="CL38" s="33">
        <f>'All Respondents'!CM39-'All Respondents'!CM38</f>
        <v>-1.999999999999999E-2</v>
      </c>
      <c r="CM38" s="32">
        <f>'All Respondents'!CN39-'All Respondents'!CN38</f>
        <v>4.0000000000000036E-2</v>
      </c>
      <c r="CN38" s="178">
        <f>'All Respondents'!CO39-'All Respondents'!CO38</f>
        <v>-3.999999999999998E-2</v>
      </c>
      <c r="CO38" s="178">
        <f>'All Respondents'!CP39-'All Respondents'!CP38</f>
        <v>7.999999999999996E-2</v>
      </c>
      <c r="CP38" s="179">
        <f>'All Respondents'!CQ39-'All Respondents'!CQ38</f>
        <v>5.9999999999999942E-2</v>
      </c>
      <c r="CQ38" s="54">
        <f>'All Respondents'!CR39-'All Respondents'!CR38</f>
        <v>3.0000000000000027E-2</v>
      </c>
      <c r="CR38" s="54">
        <f>'All Respondents'!CS39-'All Respondents'!CS38</f>
        <v>-2.0000000000000018E-2</v>
      </c>
      <c r="CS38" s="54">
        <f>'All Respondents'!CT39-'All Respondents'!CT38</f>
        <v>-1.999999999999999E-2</v>
      </c>
      <c r="CT38" s="54">
        <f>'All Respondents'!CU39-'All Respondents'!CU38</f>
        <v>9.999999999999995E-3</v>
      </c>
      <c r="CU38" s="54">
        <f>'All Respondents'!CV39-'All Respondents'!CV38</f>
        <v>1.0000000000000009E-2</v>
      </c>
      <c r="CV38" s="65">
        <f>'All Respondents'!CW39-'All Respondents'!CW38</f>
        <v>5.0000000000000044E-2</v>
      </c>
      <c r="CW38" s="66">
        <f>'All Respondents'!CX39-'All Respondents'!CX38</f>
        <v>-1.0000000000000009E-2</v>
      </c>
      <c r="CX38" s="66">
        <f>'All Respondents'!CY39-'All Respondents'!CY38</f>
        <v>-0.03</v>
      </c>
      <c r="CY38" s="66">
        <f>'All Respondents'!CZ39-'All Respondents'!CZ38</f>
        <v>-0.01</v>
      </c>
      <c r="CZ38" s="67">
        <f>'All Respondents'!DA39-'All Respondents'!DA38</f>
        <v>0</v>
      </c>
      <c r="DA38" s="178">
        <f>'All Respondents'!DB39-'All Respondents'!DB38</f>
        <v>-1.0000000000000009E-2</v>
      </c>
      <c r="DB38" s="178">
        <f>'All Respondents'!DC39-'All Respondents'!DC38</f>
        <v>0</v>
      </c>
      <c r="DC38" s="170">
        <f>'All Respondents'!DD39-'All Respondents'!DD38</f>
        <v>0</v>
      </c>
      <c r="DD38" s="171">
        <f>'All Respondents'!DE39-'All Respondents'!DE38</f>
        <v>-2.0000000000000018E-2</v>
      </c>
      <c r="DE38" s="178">
        <f>'All Respondents'!DF39-'All Respondents'!DF38</f>
        <v>-4.0000000000000036E-2</v>
      </c>
      <c r="DF38" s="178">
        <f>'All Respondents'!DG39-'All Respondents'!DG38</f>
        <v>4.0000000000000008E-2</v>
      </c>
      <c r="DG38" s="32">
        <f>'All Respondents'!DH39-'All Respondents'!DH38</f>
        <v>0</v>
      </c>
      <c r="DH38" s="178">
        <f>'All Respondents'!DI39-'All Respondents'!DI38</f>
        <v>1.0000000000000009E-2</v>
      </c>
      <c r="DI38" s="33">
        <f>'All Respondents'!DJ39-'All Respondents'!DJ38</f>
        <v>2.0000000000000018E-2</v>
      </c>
      <c r="DJ38" s="178">
        <f>'All Respondents'!DK39-'All Respondents'!DK38</f>
        <v>9.999999999999995E-3</v>
      </c>
      <c r="DK38" s="178">
        <f>'All Respondents'!DL39-'All Respondents'!DL38</f>
        <v>1.0000000000000009E-2</v>
      </c>
      <c r="DL38" s="177"/>
      <c r="DM38" s="179"/>
      <c r="DN38" s="178"/>
      <c r="DO38" s="178"/>
      <c r="DP38" s="178"/>
      <c r="DQ38" s="178"/>
      <c r="DR38" s="179"/>
    </row>
    <row r="39" spans="1:122" s="68" customFormat="1" x14ac:dyDescent="0.25">
      <c r="A39" s="56" t="s">
        <v>125</v>
      </c>
      <c r="B39" s="191">
        <f>'All Respondents'!B40-'All Respondents'!B39</f>
        <v>-1.5999999999999943</v>
      </c>
      <c r="C39" s="191">
        <f>'All Respondents'!D40-'All Respondents'!D39</f>
        <v>-1.1999999999999886</v>
      </c>
      <c r="D39" s="177">
        <f>'All Respondents'!E40-'All Respondents'!E39</f>
        <v>-3.9999999999999925E-2</v>
      </c>
      <c r="E39" s="178">
        <f>'All Respondents'!F40-'All Respondents'!F39</f>
        <v>-1.0000000000000009E-2</v>
      </c>
      <c r="F39" s="178">
        <f>'All Respondents'!G40-'All Respondents'!G39</f>
        <v>2.9999999999999971E-2</v>
      </c>
      <c r="G39" s="179">
        <f>'All Respondents'!H40-'All Respondents'!H39</f>
        <v>-2.9999999999999916E-2</v>
      </c>
      <c r="H39" s="59">
        <f>'All Respondents'!I40-'All Respondents'!I39</f>
        <v>-1.3000000000000012E-2</v>
      </c>
      <c r="I39" s="42">
        <f>'All Respondents'!J40-'All Respondents'!J39</f>
        <v>7.8999999999999904E-3</v>
      </c>
      <c r="J39" s="154">
        <f>'All Respondents'!K40-'All Respondents'!K39</f>
        <v>1.2250000000000177E-3</v>
      </c>
      <c r="K39" s="18">
        <f>'All Respondents'!L40-'All Respondents'!L39</f>
        <v>5.0000000000000044E-2</v>
      </c>
      <c r="L39" s="18">
        <f>'All Respondents'!M40-'All Respondents'!M39</f>
        <v>1.0000000000000002E-2</v>
      </c>
      <c r="M39" s="18">
        <f>'All Respondents'!N40-'All Respondents'!N39</f>
        <v>-6.9999999999999951E-2</v>
      </c>
      <c r="N39" s="18">
        <f>'All Respondents'!O40-'All Respondents'!O39</f>
        <v>-4.0000000000000036E-2</v>
      </c>
      <c r="O39" s="232"/>
      <c r="P39" s="257"/>
      <c r="Q39" s="177">
        <f>'All Respondents'!R40-'All Respondents'!R39</f>
        <v>3.999999999999998E-2</v>
      </c>
      <c r="R39" s="178">
        <f>'All Respondents'!S40-'All Respondents'!S39</f>
        <v>-1.9999999999999962E-2</v>
      </c>
      <c r="S39" s="32">
        <f>'All Respondents'!T40-'All Respondents'!T39</f>
        <v>2.0000000000000018E-2</v>
      </c>
      <c r="T39" s="178">
        <f>'All Respondents'!U40-'All Respondents'!U39</f>
        <v>-0.03</v>
      </c>
      <c r="U39" s="178">
        <f>'All Respondents'!V40-'All Respondents'!V39</f>
        <v>0</v>
      </c>
      <c r="V39" s="32">
        <f>'All Respondents'!W40-'All Respondents'!W39</f>
        <v>-0.03</v>
      </c>
      <c r="W39" s="179">
        <f>'All Respondents'!X40-'All Respondents'!X39</f>
        <v>5.0000000000000044E-2</v>
      </c>
      <c r="X39" s="79"/>
      <c r="Y39" s="69"/>
      <c r="Z39" s="69"/>
      <c r="AA39" s="69"/>
      <c r="AB39" s="80"/>
      <c r="AC39" s="79"/>
      <c r="AD39" s="69"/>
      <c r="AE39" s="69"/>
      <c r="AF39" s="69"/>
      <c r="AG39" s="80"/>
      <c r="AH39" s="177">
        <f>'All Respondents'!AI40-'All Respondents'!AI39</f>
        <v>9.999999999999995E-3</v>
      </c>
      <c r="AI39" s="178">
        <f>'All Respondents'!AJ40-'All Respondents'!AJ39</f>
        <v>2.9999999999999971E-2</v>
      </c>
      <c r="AJ39" s="33">
        <f>'All Respondents'!AK40-'All Respondents'!AK39</f>
        <v>3.999999999999998E-2</v>
      </c>
      <c r="AK39" s="178">
        <f>'All Respondents'!AL40-'All Respondents'!AL39</f>
        <v>-2.0000000000000018E-2</v>
      </c>
      <c r="AL39" s="178">
        <f>'All Respondents'!AM40-'All Respondents'!AM39</f>
        <v>-3.999999999999998E-2</v>
      </c>
      <c r="AM39" s="33">
        <f>'All Respondents'!AN40-'All Respondents'!AN39</f>
        <v>-5.9999999999999942E-2</v>
      </c>
      <c r="AN39" s="179">
        <f>'All Respondents'!AO40-'All Respondents'!AO39</f>
        <v>9.9999999999999922E-2</v>
      </c>
      <c r="AO39" s="79"/>
      <c r="AP39" s="69"/>
      <c r="AQ39" s="69"/>
      <c r="AR39" s="69"/>
      <c r="AS39" s="80"/>
      <c r="AT39" s="79"/>
      <c r="AU39" s="69"/>
      <c r="AV39" s="69"/>
      <c r="AW39" s="69"/>
      <c r="AX39" s="80"/>
      <c r="AY39" s="178">
        <f>'All Respondents'!AZ40-'All Respondents'!AZ39</f>
        <v>-2.0000000000000018E-2</v>
      </c>
      <c r="AZ39" s="178">
        <f>'All Respondents'!BA40-'All Respondents'!BA39</f>
        <v>0</v>
      </c>
      <c r="BA39" s="178">
        <f>'All Respondents'!BB40-'All Respondents'!BB39</f>
        <v>2.0000000000000018E-2</v>
      </c>
      <c r="BB39" s="178">
        <f>'All Respondents'!BC40-'All Respondents'!BC39</f>
        <v>-2.0000000000000018E-2</v>
      </c>
      <c r="BC39" s="113">
        <f>'All Respondents'!BD40-'All Respondents'!BD39</f>
        <v>-3.9439999999999961E-3</v>
      </c>
      <c r="BD39" s="178">
        <f>'All Respondents'!BE40-'All Respondents'!BE39</f>
        <v>-1.0000000000000009E-2</v>
      </c>
      <c r="BE39" s="178">
        <f>'All Respondents'!BF40-'All Respondents'!BF39</f>
        <v>2.0000000000000018E-2</v>
      </c>
      <c r="BF39" s="178">
        <f>'All Respondents'!BG40-'All Respondents'!BG39</f>
        <v>-3.0000000000000027E-2</v>
      </c>
      <c r="BG39" s="177">
        <f>'All Respondents'!BH40-'All Respondents'!BH39</f>
        <v>2.0000000000000018E-2</v>
      </c>
      <c r="BH39" s="178">
        <f>'All Respondents'!BI40-'All Respondents'!BI39</f>
        <v>-1.0000000000000009E-2</v>
      </c>
      <c r="BI39" s="179">
        <f>'All Respondents'!BJ40-'All Respondents'!BJ39</f>
        <v>3.0000000000000027E-2</v>
      </c>
      <c r="BJ39" s="54">
        <f>'All Respondents'!BK40-'All Respondents'!BK39</f>
        <v>1.999999999999999E-2</v>
      </c>
      <c r="BK39" s="54">
        <f>'All Respondents'!BL40-'All Respondents'!BL39</f>
        <v>-4.9999999999999989E-2</v>
      </c>
      <c r="BL39" s="34">
        <f>'All Respondents'!BM40-'All Respondents'!BM39</f>
        <v>-2.9999999999999971E-2</v>
      </c>
      <c r="BM39" s="35">
        <f>'All Respondents'!BN40-'All Respondents'!BN39</f>
        <v>4.9999999999999989E-2</v>
      </c>
      <c r="BN39" s="54">
        <f>'All Respondents'!BO40-'All Respondents'!BO39</f>
        <v>-2.0000000000000004E-2</v>
      </c>
      <c r="BO39" s="54">
        <f>'All Respondents'!BP40-'All Respondents'!BP39</f>
        <v>9.999999999999995E-3</v>
      </c>
      <c r="BP39" s="33">
        <f>'All Respondents'!BQ40-'All Respondents'!BQ39</f>
        <v>-1.0000000000000009E-2</v>
      </c>
      <c r="BQ39" s="178">
        <f>'All Respondents'!BR40-'All Respondents'!BR39</f>
        <v>-1.9999999999999907E-2</v>
      </c>
      <c r="BR39" s="17">
        <f>'All Respondents'!BS40-'All Respondents'!BS39</f>
        <v>0</v>
      </c>
      <c r="BS39" s="18">
        <f>'All Respondents'!BT40-'All Respondents'!BT39</f>
        <v>1.0000000000000009E-2</v>
      </c>
      <c r="BT39" s="18">
        <f>'All Respondents'!BU40-'All Respondents'!BU39</f>
        <v>0</v>
      </c>
      <c r="BU39" s="19">
        <f>'All Respondents'!BV40-'All Respondents'!BV39</f>
        <v>-1.0000000000000009E-2</v>
      </c>
      <c r="BV39" s="178">
        <f>'All Respondents'!BW40-'All Respondents'!BW39</f>
        <v>1.0000000000000009E-2</v>
      </c>
      <c r="BW39" s="178">
        <f>'All Respondents'!BX40-'All Respondents'!BX39</f>
        <v>-1.9999999999999962E-2</v>
      </c>
      <c r="BX39" s="178">
        <f>'All Respondents'!BY40-'All Respondents'!BY39</f>
        <v>-2.9999999999999971E-2</v>
      </c>
      <c r="BY39" s="177">
        <f>'All Respondents'!BZ40-'All Respondents'!BZ39</f>
        <v>4.0000000000000008E-2</v>
      </c>
      <c r="BZ39" s="178">
        <f>'All Respondents'!CA40-'All Respondents'!CA39</f>
        <v>9.999999999999995E-3</v>
      </c>
      <c r="CA39" s="33">
        <f>'All Respondents'!CB40-'All Respondents'!CB39</f>
        <v>4.9999999999999989E-2</v>
      </c>
      <c r="CB39" s="32">
        <f>'All Respondents'!CC40-'All Respondents'!CC39</f>
        <v>-6.9999999999999951E-2</v>
      </c>
      <c r="CC39" s="178">
        <f>'All Respondents'!CD40-'All Respondents'!CD39</f>
        <v>-0.03</v>
      </c>
      <c r="CD39" s="178">
        <f>'All Respondents'!CE40-'All Respondents'!CE39</f>
        <v>-9.9999999999999811E-3</v>
      </c>
      <c r="CE39" s="179">
        <f>'All Respondents'!CF40-'All Respondents'!CF39</f>
        <v>-3.0000000000000027E-2</v>
      </c>
      <c r="CF39" s="178">
        <f>'All Respondents'!CG40-'All Respondents'!CG39</f>
        <v>3.0000000000000006E-2</v>
      </c>
      <c r="CG39" s="178">
        <f>'All Respondents'!CH40-'All Respondents'!CH39</f>
        <v>3.0000000000000013E-2</v>
      </c>
      <c r="CH39" s="178">
        <f>'All Respondents'!CI40-'All Respondents'!CI39</f>
        <v>-1.0000000000000009E-2</v>
      </c>
      <c r="CI39" s="178">
        <f>'All Respondents'!CJ40-'All Respondents'!CJ39</f>
        <v>-2.0000000000000018E-2</v>
      </c>
      <c r="CJ39" s="177">
        <f>'All Respondents'!CK40-'All Respondents'!CK39</f>
        <v>3.0000000000000006E-2</v>
      </c>
      <c r="CK39" s="178">
        <f>'All Respondents'!CL40-'All Respondents'!CL39</f>
        <v>4.9999999999999989E-2</v>
      </c>
      <c r="CL39" s="33">
        <f>'All Respondents'!CM40-'All Respondents'!CM39</f>
        <v>7.9999999999999988E-2</v>
      </c>
      <c r="CM39" s="32">
        <f>'All Respondents'!CN40-'All Respondents'!CN39</f>
        <v>-8.9999999999999969E-2</v>
      </c>
      <c r="CN39" s="178">
        <f>'All Respondents'!CO40-'All Respondents'!CO39</f>
        <v>-0.03</v>
      </c>
      <c r="CO39" s="178">
        <f>'All Respondents'!CP40-'All Respondents'!CP39</f>
        <v>-5.9999999999999942E-2</v>
      </c>
      <c r="CP39" s="179">
        <f>'All Respondents'!CQ40-'All Respondents'!CQ39</f>
        <v>-0.16999999999999993</v>
      </c>
      <c r="CQ39" s="54">
        <f>'All Respondents'!CR40-'All Respondents'!CR39</f>
        <v>-3.0000000000000027E-2</v>
      </c>
      <c r="CR39" s="54">
        <f>'All Respondents'!CS40-'All Respondents'!CS39</f>
        <v>-9.999999999999995E-3</v>
      </c>
      <c r="CS39" s="54">
        <f>'All Respondents'!CT40-'All Respondents'!CT39</f>
        <v>0.03</v>
      </c>
      <c r="CT39" s="54">
        <f>'All Respondents'!CU40-'All Respondents'!CU39</f>
        <v>0</v>
      </c>
      <c r="CU39" s="54">
        <f>'All Respondents'!CV40-'All Respondents'!CV39</f>
        <v>0</v>
      </c>
      <c r="CV39" s="65">
        <f>'All Respondents'!CW40-'All Respondents'!CW39</f>
        <v>-5.0000000000000044E-2</v>
      </c>
      <c r="CW39" s="66">
        <f>'All Respondents'!CX40-'All Respondents'!CX39</f>
        <v>1.0000000000000009E-2</v>
      </c>
      <c r="CX39" s="66">
        <f>'All Respondents'!CY40-'All Respondents'!CY39</f>
        <v>9.999999999999995E-3</v>
      </c>
      <c r="CY39" s="66">
        <f>'All Respondents'!CZ40-'All Respondents'!CZ39</f>
        <v>0.01</v>
      </c>
      <c r="CZ39" s="67">
        <f>'All Respondents'!DA40-'All Respondents'!DA39</f>
        <v>1.9999999999999997E-2</v>
      </c>
      <c r="DA39" s="178">
        <f>'All Respondents'!DB40-'All Respondents'!DB39</f>
        <v>1.0000000000000009E-2</v>
      </c>
      <c r="DB39" s="178">
        <f>'All Respondents'!DC40-'All Respondents'!DC39</f>
        <v>0</v>
      </c>
      <c r="DC39" s="170">
        <f>'All Respondents'!DD40-'All Respondents'!DD39</f>
        <v>-4.0000000000000008E-2</v>
      </c>
      <c r="DD39" s="171">
        <f>'All Respondents'!DE40-'All Respondents'!DE39</f>
        <v>5.0000000000000044E-2</v>
      </c>
      <c r="DE39" s="178">
        <f>'All Respondents'!DF40-'All Respondents'!DF39</f>
        <v>7.0000000000000007E-2</v>
      </c>
      <c r="DF39" s="178">
        <f>'All Respondents'!DG40-'All Respondents'!DG39</f>
        <v>-4.0000000000000008E-2</v>
      </c>
      <c r="DG39" s="32">
        <f>'All Respondents'!DH40-'All Respondents'!DH39</f>
        <v>2.9999999999999916E-2</v>
      </c>
      <c r="DH39" s="178">
        <f>'All Respondents'!DI40-'All Respondents'!DI39</f>
        <v>-0.03</v>
      </c>
      <c r="DI39" s="33">
        <f>'All Respondents'!DJ40-'All Respondents'!DJ39</f>
        <v>-0.03</v>
      </c>
      <c r="DJ39" s="178">
        <f>'All Respondents'!DK40-'All Respondents'!DK39</f>
        <v>0</v>
      </c>
      <c r="DK39" s="178">
        <f>'All Respondents'!DL40-'All Respondents'!DL39</f>
        <v>-0.03</v>
      </c>
      <c r="DL39" s="177"/>
      <c r="DM39" s="179"/>
      <c r="DN39" s="178"/>
      <c r="DO39" s="178"/>
      <c r="DP39" s="178"/>
      <c r="DQ39" s="178"/>
      <c r="DR39" s="179"/>
    </row>
    <row r="40" spans="1:122" s="68" customFormat="1" x14ac:dyDescent="0.25">
      <c r="A40" s="56" t="s">
        <v>126</v>
      </c>
      <c r="B40" s="191">
        <f>'All Respondents'!B41-'All Respondents'!B40</f>
        <v>0.59999999999999432</v>
      </c>
      <c r="C40" s="191">
        <f>'All Respondents'!D41-'All Respondents'!D40</f>
        <v>0.39999999999999147</v>
      </c>
      <c r="D40" s="177">
        <f>'All Respondents'!E41-'All Respondents'!E40</f>
        <v>2.0000000000000018E-2</v>
      </c>
      <c r="E40" s="178">
        <f>'All Respondents'!F41-'All Respondents'!F40</f>
        <v>1.0000000000000009E-2</v>
      </c>
      <c r="F40" s="178">
        <f>'All Respondents'!G41-'All Respondents'!G40</f>
        <v>-2.0000000000000018E-2</v>
      </c>
      <c r="G40" s="179">
        <f>'All Respondents'!H41-'All Respondents'!H40</f>
        <v>1.0000000000000009E-2</v>
      </c>
      <c r="H40" s="59">
        <f>'All Respondents'!I41-'All Respondents'!I40</f>
        <v>3.3100000000000004E-2</v>
      </c>
      <c r="I40" s="42">
        <f>'All Respondents'!J41-'All Respondents'!J40</f>
        <v>-1.6199999999999992E-2</v>
      </c>
      <c r="J40" s="154">
        <f>'All Respondents'!K41-'All Respondents'!K40</f>
        <v>-5.967000000000007E-3</v>
      </c>
      <c r="K40" s="18">
        <f>'All Respondents'!L41-'All Respondents'!L40</f>
        <v>-2.0000000000000018E-2</v>
      </c>
      <c r="L40" s="18">
        <f>'All Respondents'!M41-'All Respondents'!M40</f>
        <v>0</v>
      </c>
      <c r="M40" s="18">
        <f>'All Respondents'!N41-'All Respondents'!N40</f>
        <v>2.9999999999999971E-2</v>
      </c>
      <c r="N40" s="18">
        <f>'All Respondents'!O41-'All Respondents'!O40</f>
        <v>2.0000000000000018E-2</v>
      </c>
      <c r="O40" s="232"/>
      <c r="P40" s="257"/>
      <c r="Q40" s="177">
        <f>'All Respondents'!R41-'All Respondents'!R40</f>
        <v>-4.9999999999999989E-2</v>
      </c>
      <c r="R40" s="178">
        <f>'All Respondents'!S41-'All Respondents'!S40</f>
        <v>1.9999999999999962E-2</v>
      </c>
      <c r="S40" s="32">
        <f>'All Respondents'!T41-'All Respondents'!T40</f>
        <v>-3.0000000000000027E-2</v>
      </c>
      <c r="T40" s="178">
        <f>'All Respondents'!U41-'All Respondents'!U40</f>
        <v>9.9999999999999811E-3</v>
      </c>
      <c r="U40" s="178">
        <f>'All Respondents'!V41-'All Respondents'!V40</f>
        <v>9.999999999999995E-3</v>
      </c>
      <c r="V40" s="32">
        <f>'All Respondents'!W41-'All Respondents'!W40</f>
        <v>1.9999999999999962E-2</v>
      </c>
      <c r="W40" s="179">
        <f>'All Respondents'!X41-'All Respondents'!X40</f>
        <v>-5.0000000000000044E-2</v>
      </c>
      <c r="X40" s="79"/>
      <c r="Y40" s="69"/>
      <c r="Z40" s="69"/>
      <c r="AA40" s="69"/>
      <c r="AB40" s="80"/>
      <c r="AC40" s="79"/>
      <c r="AD40" s="69"/>
      <c r="AE40" s="69"/>
      <c r="AF40" s="69"/>
      <c r="AG40" s="80"/>
      <c r="AH40" s="177">
        <f>'All Respondents'!AI41-'All Respondents'!AI40</f>
        <v>0</v>
      </c>
      <c r="AI40" s="178">
        <f>'All Respondents'!AJ41-'All Respondents'!AJ40</f>
        <v>-3.999999999999998E-2</v>
      </c>
      <c r="AJ40" s="33">
        <f>'All Respondents'!AK41-'All Respondents'!AK40</f>
        <v>-4.0000000000000036E-2</v>
      </c>
      <c r="AK40" s="178">
        <f>'All Respondents'!AL41-'All Respondents'!AL40</f>
        <v>0</v>
      </c>
      <c r="AL40" s="178">
        <f>'All Respondents'!AM41-'All Respondents'!AM40</f>
        <v>3.999999999999998E-2</v>
      </c>
      <c r="AM40" s="33">
        <f>'All Respondents'!AN41-'All Respondents'!AN40</f>
        <v>3.9999999999999925E-2</v>
      </c>
      <c r="AN40" s="179">
        <f>'All Respondents'!AO41-'All Respondents'!AO40</f>
        <v>-7.999999999999996E-2</v>
      </c>
      <c r="AO40" s="79"/>
      <c r="AP40" s="69"/>
      <c r="AQ40" s="69"/>
      <c r="AR40" s="69"/>
      <c r="AS40" s="80"/>
      <c r="AT40" s="79"/>
      <c r="AU40" s="69"/>
      <c r="AV40" s="69"/>
      <c r="AW40" s="69"/>
      <c r="AX40" s="80"/>
      <c r="AY40" s="178">
        <f>'All Respondents'!AZ41-'All Respondents'!AZ40</f>
        <v>-1.0000000000000009E-2</v>
      </c>
      <c r="AZ40" s="178">
        <f>'All Respondents'!BA41-'All Respondents'!BA40</f>
        <v>0</v>
      </c>
      <c r="BA40" s="178">
        <f>'All Respondents'!BB41-'All Respondents'!BB40</f>
        <v>0</v>
      </c>
      <c r="BB40" s="178">
        <f>'All Respondents'!BC41-'All Respondents'!BC40</f>
        <v>-1.0000000000000009E-2</v>
      </c>
      <c r="BC40" s="113">
        <f>'All Respondents'!BD41-'All Respondents'!BD40</f>
        <v>-1.5350000000000016E-3</v>
      </c>
      <c r="BD40" s="178">
        <f>'All Respondents'!BE41-'All Respondents'!BE40</f>
        <v>1.0000000000000009E-2</v>
      </c>
      <c r="BE40" s="178">
        <f>'All Respondents'!BF41-'All Respondents'!BF40</f>
        <v>0</v>
      </c>
      <c r="BF40" s="178">
        <f>'All Respondents'!BG41-'All Respondents'!BG40</f>
        <v>1.0000000000000009E-2</v>
      </c>
      <c r="BG40" s="177">
        <f>'All Respondents'!BH41-'All Respondents'!BH40</f>
        <v>-3.0000000000000027E-2</v>
      </c>
      <c r="BH40" s="178">
        <f>'All Respondents'!BI41-'All Respondents'!BI40</f>
        <v>2.9999999999999916E-2</v>
      </c>
      <c r="BI40" s="179">
        <f>'All Respondents'!BJ41-'All Respondents'!BJ40</f>
        <v>-5.9999999999999942E-2</v>
      </c>
      <c r="BJ40" s="54">
        <f>'All Respondents'!BK41-'All Respondents'!BK40</f>
        <v>-4.9999999999999989E-2</v>
      </c>
      <c r="BK40" s="54">
        <f>'All Respondents'!BL41-'All Respondents'!BL40</f>
        <v>0.06</v>
      </c>
      <c r="BL40" s="34">
        <f>'All Respondents'!BM41-'All Respondents'!BM40</f>
        <v>1.0000000000000009E-2</v>
      </c>
      <c r="BM40" s="35">
        <f>'All Respondents'!BN41-'All Respondents'!BN40</f>
        <v>2.0000000000000018E-2</v>
      </c>
      <c r="BN40" s="54">
        <f>'All Respondents'!BO41-'All Respondents'!BO40</f>
        <v>-9.999999999999995E-3</v>
      </c>
      <c r="BO40" s="54">
        <f>'All Respondents'!BP41-'All Respondents'!BP40</f>
        <v>-1.9999999999999997E-2</v>
      </c>
      <c r="BP40" s="33">
        <f>'All Respondents'!BQ41-'All Respondents'!BQ40</f>
        <v>-0.03</v>
      </c>
      <c r="BQ40" s="178">
        <f>'All Respondents'!BR41-'All Respondents'!BR40</f>
        <v>3.999999999999998E-2</v>
      </c>
      <c r="BR40" s="17">
        <f>'All Respondents'!BS41-'All Respondents'!BS40</f>
        <v>-0.03</v>
      </c>
      <c r="BS40" s="18">
        <f>'All Respondents'!BT41-'All Respondents'!BT40</f>
        <v>1.0000000000000009E-2</v>
      </c>
      <c r="BT40" s="18">
        <f>'All Respondents'!BU41-'All Respondents'!BU40</f>
        <v>1.0000000000000009E-2</v>
      </c>
      <c r="BU40" s="19">
        <f>'All Respondents'!BV41-'All Respondents'!BV40</f>
        <v>-4.0000000000000008E-2</v>
      </c>
      <c r="BV40" s="178">
        <f>'All Respondents'!BW41-'All Respondents'!BW40</f>
        <v>1.0000000000000009E-2</v>
      </c>
      <c r="BW40" s="178">
        <f>'All Respondents'!BX41-'All Respondents'!BX40</f>
        <v>1.0000000000000009E-2</v>
      </c>
      <c r="BX40" s="178">
        <f>'All Respondents'!BY41-'All Respondents'!BY40</f>
        <v>0</v>
      </c>
      <c r="BY40" s="177">
        <f>'All Respondents'!BZ41-'All Respondents'!BZ40</f>
        <v>-4.9999999999999989E-2</v>
      </c>
      <c r="BZ40" s="178">
        <f>'All Respondents'!CA41-'All Respondents'!CA40</f>
        <v>-2.0000000000000004E-2</v>
      </c>
      <c r="CA40" s="33">
        <f>'All Respondents'!CB41-'All Respondents'!CB40</f>
        <v>-6.9999999999999979E-2</v>
      </c>
      <c r="CB40" s="32">
        <f>'All Respondents'!CC41-'All Respondents'!CC40</f>
        <v>7.999999999999996E-2</v>
      </c>
      <c r="CC40" s="178">
        <f>'All Respondents'!CD41-'All Respondents'!CD40</f>
        <v>0.06</v>
      </c>
      <c r="CD40" s="178">
        <f>'All Respondents'!CE41-'All Respondents'!CE40</f>
        <v>0</v>
      </c>
      <c r="CE40" s="179">
        <f>'All Respondents'!CF41-'All Respondents'!CF40</f>
        <v>2.0000000000000018E-2</v>
      </c>
      <c r="CF40" s="178">
        <f>'All Respondents'!CG41-'All Respondents'!CG40</f>
        <v>-2.0000000000000004E-2</v>
      </c>
      <c r="CG40" s="178">
        <f>'All Respondents'!CH41-'All Respondents'!CH40</f>
        <v>-4.0000000000000008E-2</v>
      </c>
      <c r="CH40" s="178">
        <f>'All Respondents'!CI41-'All Respondents'!CI40</f>
        <v>0.03</v>
      </c>
      <c r="CI40" s="178">
        <f>'All Respondents'!CJ41-'All Respondents'!CJ40</f>
        <v>4.0000000000000036E-2</v>
      </c>
      <c r="CJ40" s="177">
        <f>'All Respondents'!CK41-'All Respondents'!CK40</f>
        <v>-3.0000000000000006E-2</v>
      </c>
      <c r="CK40" s="178">
        <f>'All Respondents'!CL41-'All Respondents'!CL40</f>
        <v>-0.06</v>
      </c>
      <c r="CL40" s="33">
        <f>'All Respondents'!CM41-'All Respondents'!CM40</f>
        <v>-0.09</v>
      </c>
      <c r="CM40" s="32">
        <f>'All Respondents'!CN41-'All Respondents'!CN40</f>
        <v>8.9999999999999858E-2</v>
      </c>
      <c r="CN40" s="178">
        <f>'All Respondents'!CO41-'All Respondents'!CO40</f>
        <v>3.999999999999998E-2</v>
      </c>
      <c r="CO40" s="178">
        <f>'All Respondents'!CP41-'All Respondents'!CP40</f>
        <v>4.9999999999999933E-2</v>
      </c>
      <c r="CP40" s="179">
        <f>'All Respondents'!CQ41-'All Respondents'!CQ40</f>
        <v>0.17999999999999983</v>
      </c>
      <c r="CQ40" s="54">
        <f>'All Respondents'!CR41-'All Respondents'!CR40</f>
        <v>2.0000000000000018E-2</v>
      </c>
      <c r="CR40" s="54">
        <f>'All Respondents'!CS41-'All Respondents'!CS40</f>
        <v>9.999999999999995E-3</v>
      </c>
      <c r="CS40" s="54">
        <f>'All Respondents'!CT41-'All Respondents'!CT40</f>
        <v>-1.999999999999999E-2</v>
      </c>
      <c r="CT40" s="54">
        <f>'All Respondents'!CU41-'All Respondents'!CU40</f>
        <v>-9.999999999999995E-3</v>
      </c>
      <c r="CU40" s="54">
        <f>'All Respondents'!CV41-'All Respondents'!CV40</f>
        <v>1.0000000000000009E-2</v>
      </c>
      <c r="CV40" s="65">
        <f>'All Respondents'!CW41-'All Respondents'!CW40</f>
        <v>5.0000000000000044E-2</v>
      </c>
      <c r="CW40" s="66">
        <f>'All Respondents'!CX41-'All Respondents'!CX40</f>
        <v>9.9999999999999811E-3</v>
      </c>
      <c r="CX40" s="66">
        <f>'All Respondents'!CY41-'All Respondents'!CY40</f>
        <v>-1.9999999999999997E-2</v>
      </c>
      <c r="CY40" s="66">
        <f>'All Respondents'!CZ41-'All Respondents'!CZ40</f>
        <v>-0.01</v>
      </c>
      <c r="CZ40" s="67">
        <f>'All Respondents'!DA41-'All Respondents'!DA40</f>
        <v>-1.9999999999999997E-2</v>
      </c>
      <c r="DA40" s="178">
        <f>'All Respondents'!DB41-'All Respondents'!DB40</f>
        <v>1.999999999999999E-2</v>
      </c>
      <c r="DB40" s="178">
        <f>'All Respondents'!DC41-'All Respondents'!DC40</f>
        <v>-3.0000000000000027E-2</v>
      </c>
      <c r="DC40" s="170">
        <f>'All Respondents'!DD41-'All Respondents'!DD40</f>
        <v>0.03</v>
      </c>
      <c r="DD40" s="171">
        <f>'All Respondents'!DE41-'All Respondents'!DE40</f>
        <v>-3.0000000000000027E-2</v>
      </c>
      <c r="DE40" s="178">
        <f>'All Respondents'!DF41-'All Respondents'!DF40</f>
        <v>-4.9999999999999989E-2</v>
      </c>
      <c r="DF40" s="178">
        <f>'All Respondents'!DG41-'All Respondents'!DG40</f>
        <v>4.0000000000000008E-2</v>
      </c>
      <c r="DG40" s="32">
        <f>'All Respondents'!DH41-'All Respondents'!DH40</f>
        <v>-9.9999999999998979E-3</v>
      </c>
      <c r="DH40" s="178">
        <f>'All Respondents'!DI41-'All Respondents'!DI40</f>
        <v>4.0000000000000008E-2</v>
      </c>
      <c r="DI40" s="33">
        <f>'All Respondents'!DJ41-'All Respondents'!DJ40</f>
        <v>-0.03</v>
      </c>
      <c r="DJ40" s="178">
        <f>'All Respondents'!DK41-'All Respondents'!DK40</f>
        <v>-9.999999999999995E-3</v>
      </c>
      <c r="DK40" s="178">
        <f>'All Respondents'!DL41-'All Respondents'!DL40</f>
        <v>-2.0000000000000004E-2</v>
      </c>
      <c r="DL40" s="177"/>
      <c r="DM40" s="179"/>
      <c r="DN40" s="178"/>
      <c r="DO40" s="178"/>
      <c r="DP40" s="178"/>
      <c r="DQ40" s="178"/>
      <c r="DR40" s="179"/>
    </row>
    <row r="41" spans="1:122" s="68" customFormat="1" x14ac:dyDescent="0.25">
      <c r="A41" s="56" t="s">
        <v>127</v>
      </c>
      <c r="B41" s="191">
        <f>'All Respondents'!B42-'All Respondents'!B41</f>
        <v>0</v>
      </c>
      <c r="C41" s="191">
        <f>'All Respondents'!D42-'All Respondents'!D41</f>
        <v>0.79999999999999716</v>
      </c>
      <c r="D41" s="177">
        <f>'All Respondents'!E42-'All Respondents'!E41</f>
        <v>-3.0000000000000027E-2</v>
      </c>
      <c r="E41" s="178">
        <f>'All Respondents'!F42-'All Respondents'!F41</f>
        <v>-1.0000000000000009E-2</v>
      </c>
      <c r="F41" s="178">
        <f>'All Respondents'!G42-'All Respondents'!G41</f>
        <v>3.0000000000000027E-2</v>
      </c>
      <c r="G41" s="179">
        <f>'All Respondents'!H42-'All Respondents'!H41</f>
        <v>-2.0000000000000018E-2</v>
      </c>
      <c r="H41" s="59">
        <f>'All Respondents'!I42-'All Respondents'!I41</f>
        <v>-6.1999999999999972E-3</v>
      </c>
      <c r="I41" s="42">
        <f>'All Respondents'!J42-'All Respondents'!J41</f>
        <v>-1.0000000000000009E-3</v>
      </c>
      <c r="J41" s="154">
        <f>'All Respondents'!K42-'All Respondents'!K41</f>
        <v>-2.2339999999999999E-3</v>
      </c>
      <c r="K41" s="18">
        <f>'All Respondents'!L42-'All Respondents'!L41</f>
        <v>3.0000000000000027E-2</v>
      </c>
      <c r="L41" s="18">
        <f>'All Respondents'!M42-'All Respondents'!M41</f>
        <v>-1.0000000000000002E-2</v>
      </c>
      <c r="M41" s="18">
        <f>'All Respondents'!N42-'All Respondents'!N41</f>
        <v>-1.0000000000000009E-2</v>
      </c>
      <c r="N41" s="18">
        <f>'All Respondents'!O42-'All Respondents'!O41</f>
        <v>-4.0000000000000036E-2</v>
      </c>
      <c r="O41" s="232"/>
      <c r="P41" s="257"/>
      <c r="Q41" s="177">
        <f>'All Respondents'!R42-'All Respondents'!R41</f>
        <v>0</v>
      </c>
      <c r="R41" s="178">
        <f>'All Respondents'!S42-'All Respondents'!S41</f>
        <v>1.0000000000000009E-2</v>
      </c>
      <c r="S41" s="32">
        <f>'All Respondents'!T42-'All Respondents'!T41</f>
        <v>1.0000000000000009E-2</v>
      </c>
      <c r="T41" s="178">
        <f>'All Respondents'!U42-'All Respondents'!U41</f>
        <v>0</v>
      </c>
      <c r="U41" s="178">
        <f>'All Respondents'!V42-'All Respondents'!V41</f>
        <v>9.999999999999995E-3</v>
      </c>
      <c r="V41" s="32">
        <f>'All Respondents'!W42-'All Respondents'!W41</f>
        <v>1.0000000000000009E-2</v>
      </c>
      <c r="W41" s="179">
        <f>'All Respondents'!X42-'All Respondents'!X41</f>
        <v>0</v>
      </c>
      <c r="X41" s="79"/>
      <c r="Y41" s="69"/>
      <c r="Z41" s="69"/>
      <c r="AA41" s="69"/>
      <c r="AB41" s="80"/>
      <c r="AC41" s="79"/>
      <c r="AD41" s="69"/>
      <c r="AE41" s="69"/>
      <c r="AF41" s="69"/>
      <c r="AG41" s="80"/>
      <c r="AH41" s="177">
        <f>'All Respondents'!AI42-'All Respondents'!AI41</f>
        <v>-9.999999999999995E-3</v>
      </c>
      <c r="AI41" s="178">
        <f>'All Respondents'!AJ42-'All Respondents'!AJ41</f>
        <v>2.9999999999999971E-2</v>
      </c>
      <c r="AJ41" s="33">
        <f>'All Respondents'!AK42-'All Respondents'!AK41</f>
        <v>2.0000000000000018E-2</v>
      </c>
      <c r="AK41" s="178">
        <f>'All Respondents'!AL42-'All Respondents'!AL41</f>
        <v>-3.999999999999998E-2</v>
      </c>
      <c r="AL41" s="178">
        <f>'All Respondents'!AM42-'All Respondents'!AM41</f>
        <v>2.0000000000000018E-2</v>
      </c>
      <c r="AM41" s="33">
        <f>'All Respondents'!AN42-'All Respondents'!AN41</f>
        <v>-1.9999999999999907E-2</v>
      </c>
      <c r="AN41" s="179">
        <f>'All Respondents'!AO42-'All Respondents'!AO41</f>
        <v>3.9999999999999925E-2</v>
      </c>
      <c r="AO41" s="79"/>
      <c r="AP41" s="69"/>
      <c r="AQ41" s="69"/>
      <c r="AR41" s="69"/>
      <c r="AS41" s="80"/>
      <c r="AT41" s="79"/>
      <c r="AU41" s="69"/>
      <c r="AV41" s="69"/>
      <c r="AW41" s="69"/>
      <c r="AX41" s="80"/>
      <c r="AY41" s="178">
        <f>'All Respondents'!AZ42-'All Respondents'!AZ41</f>
        <v>-1.0000000000000009E-2</v>
      </c>
      <c r="AZ41" s="178">
        <f>'All Respondents'!BA42-'All Respondents'!BA41</f>
        <v>0</v>
      </c>
      <c r="BA41" s="178">
        <f>'All Respondents'!BB42-'All Respondents'!BB41</f>
        <v>1.9999999999999962E-2</v>
      </c>
      <c r="BB41" s="178">
        <f>'All Respondents'!BC42-'All Respondents'!BC41</f>
        <v>-1.0000000000000009E-2</v>
      </c>
      <c r="BC41" s="113">
        <f>'All Respondents'!BD42-'All Respondents'!BD41</f>
        <v>-7.1570000000000036E-3</v>
      </c>
      <c r="BD41" s="178">
        <f>'All Respondents'!BE42-'All Respondents'!BE41</f>
        <v>3.9999999999999925E-2</v>
      </c>
      <c r="BE41" s="178">
        <f>'All Respondents'!BF42-'All Respondents'!BF41</f>
        <v>-4.9999999999999989E-2</v>
      </c>
      <c r="BF41" s="178">
        <f>'All Respondents'!BG42-'All Respondents'!BG41</f>
        <v>8.9999999999999913E-2</v>
      </c>
      <c r="BG41" s="177">
        <f>'All Respondents'!BH42-'All Respondents'!BH41</f>
        <v>2.0000000000000018E-2</v>
      </c>
      <c r="BH41" s="178">
        <f>'All Respondents'!BI42-'All Respondents'!BI41</f>
        <v>-1.9999999999999907E-2</v>
      </c>
      <c r="BI41" s="179">
        <f>'All Respondents'!BJ42-'All Respondents'!BJ41</f>
        <v>3.9999999999999925E-2</v>
      </c>
      <c r="BJ41" s="54">
        <f>'All Respondents'!BK42-'All Respondents'!BK41</f>
        <v>0.03</v>
      </c>
      <c r="BK41" s="54">
        <f>'All Respondents'!BL42-'All Respondents'!BL41</f>
        <v>-4.9999999999999989E-2</v>
      </c>
      <c r="BL41" s="34">
        <f>'All Respondents'!BM42-'All Respondents'!BM41</f>
        <v>-1.9999999999999962E-2</v>
      </c>
      <c r="BM41" s="35">
        <f>'All Respondents'!BN42-'All Respondents'!BN41</f>
        <v>-2.0000000000000018E-2</v>
      </c>
      <c r="BN41" s="54">
        <f>'All Respondents'!BO42-'All Respondents'!BO41</f>
        <v>9.999999999999995E-3</v>
      </c>
      <c r="BO41" s="54">
        <f>'All Respondents'!BP42-'All Respondents'!BP41</f>
        <v>3.0000000000000006E-2</v>
      </c>
      <c r="BP41" s="33">
        <f>'All Respondents'!BQ42-'All Respondents'!BQ41</f>
        <v>4.0000000000000008E-2</v>
      </c>
      <c r="BQ41" s="178">
        <f>'All Respondents'!BR42-'All Respondents'!BR41</f>
        <v>-0.06</v>
      </c>
      <c r="BR41" s="17">
        <f>'All Respondents'!BS42-'All Respondents'!BS41</f>
        <v>-1.0000000000000009E-2</v>
      </c>
      <c r="BS41" s="18">
        <f>'All Respondents'!BT42-'All Respondents'!BT41</f>
        <v>-5.0000000000000017E-2</v>
      </c>
      <c r="BT41" s="18">
        <f>'All Respondents'!BU42-'All Respondents'!BU41</f>
        <v>7.0000000000000062E-2</v>
      </c>
      <c r="BU41" s="19">
        <f>'All Respondents'!BV42-'All Respondents'!BV41</f>
        <v>4.0000000000000008E-2</v>
      </c>
      <c r="BV41" s="178">
        <f>'All Respondents'!BW42-'All Respondents'!BW41</f>
        <v>-2.0000000000000018E-2</v>
      </c>
      <c r="BW41" s="178">
        <f>'All Respondents'!BX42-'All Respondents'!BX41</f>
        <v>9.9999999999999534E-3</v>
      </c>
      <c r="BX41" s="178">
        <f>'All Respondents'!BY42-'All Respondents'!BY41</f>
        <v>2.9999999999999971E-2</v>
      </c>
      <c r="BY41" s="177">
        <f>'All Respondents'!BZ42-'All Respondents'!BZ41</f>
        <v>1.999999999999999E-2</v>
      </c>
      <c r="BZ41" s="178">
        <f>'All Respondents'!CA42-'All Respondents'!CA41</f>
        <v>0.03</v>
      </c>
      <c r="CA41" s="33">
        <f>'All Respondents'!CB42-'All Respondents'!CB41</f>
        <v>5.0000000000000017E-2</v>
      </c>
      <c r="CB41" s="32">
        <f>'All Respondents'!CC42-'All Respondents'!CC41</f>
        <v>-6.0000000000000053E-2</v>
      </c>
      <c r="CC41" s="178">
        <f>'All Respondents'!CD42-'All Respondents'!CD41</f>
        <v>-4.0000000000000008E-2</v>
      </c>
      <c r="CD41" s="178">
        <f>'All Respondents'!CE42-'All Respondents'!CE41</f>
        <v>3.999999999999998E-2</v>
      </c>
      <c r="CE41" s="179">
        <f>'All Respondents'!CF42-'All Respondents'!CF41</f>
        <v>-0.06</v>
      </c>
      <c r="CF41" s="178">
        <f>'All Respondents'!CG42-'All Respondents'!CG41</f>
        <v>2.0000000000000004E-2</v>
      </c>
      <c r="CG41" s="178">
        <f>'All Respondents'!CH42-'All Respondents'!CH41</f>
        <v>-2.0000000000000004E-2</v>
      </c>
      <c r="CH41" s="178">
        <f>'All Respondents'!CI42-'All Respondents'!CI41</f>
        <v>-1.0000000000000009E-2</v>
      </c>
      <c r="CI41" s="178">
        <f>'All Respondents'!CJ42-'All Respondents'!CJ41</f>
        <v>-2.0000000000000018E-2</v>
      </c>
      <c r="CJ41" s="177">
        <f>'All Respondents'!CK42-'All Respondents'!CK41</f>
        <v>0.04</v>
      </c>
      <c r="CK41" s="178">
        <f>'All Respondents'!CL42-'All Respondents'!CL41</f>
        <v>-0.03</v>
      </c>
      <c r="CL41" s="33">
        <f>'All Respondents'!CM42-'All Respondents'!CM41</f>
        <v>9.9999999999999811E-3</v>
      </c>
      <c r="CM41" s="32">
        <f>'All Respondents'!CN42-'All Respondents'!CN41</f>
        <v>-9.9999999999998979E-3</v>
      </c>
      <c r="CN41" s="178">
        <f>'All Respondents'!CO42-'All Respondents'!CO41</f>
        <v>-9.9999999999999811E-3</v>
      </c>
      <c r="CO41" s="178">
        <f>'All Respondents'!CP42-'All Respondents'!CP41</f>
        <v>0</v>
      </c>
      <c r="CP41" s="179">
        <f>'All Respondents'!CQ42-'All Respondents'!CQ41</f>
        <v>-1.9999999999999796E-2</v>
      </c>
      <c r="CQ41" s="54">
        <f>'All Respondents'!CR42-'All Respondents'!CR41</f>
        <v>-2.9999999999999971E-2</v>
      </c>
      <c r="CR41" s="54">
        <f>'All Respondents'!CS42-'All Respondents'!CS41</f>
        <v>-1.999999999999999E-2</v>
      </c>
      <c r="CS41" s="54">
        <f>'All Respondents'!CT42-'All Respondents'!CT41</f>
        <v>1.999999999999999E-2</v>
      </c>
      <c r="CT41" s="54">
        <f>'All Respondents'!CU42-'All Respondents'!CU41</f>
        <v>1.999999999999999E-2</v>
      </c>
      <c r="CU41" s="54">
        <f>'All Respondents'!CV42-'All Respondents'!CV41</f>
        <v>0</v>
      </c>
      <c r="CV41" s="65">
        <f>'All Respondents'!CW42-'All Respondents'!CW41</f>
        <v>-2.0000000000000018E-2</v>
      </c>
      <c r="CW41" s="66">
        <f>'All Respondents'!CX42-'All Respondents'!CX41</f>
        <v>-1.999999999999999E-2</v>
      </c>
      <c r="CX41" s="66">
        <f>'All Respondents'!CY42-'All Respondents'!CY41</f>
        <v>1.0000000000000002E-2</v>
      </c>
      <c r="CY41" s="66">
        <f>'All Respondents'!CZ42-'All Respondents'!CZ41</f>
        <v>0.02</v>
      </c>
      <c r="CZ41" s="67">
        <f>'All Respondents'!DA42-'All Respondents'!DA41</f>
        <v>0</v>
      </c>
      <c r="DA41" s="178">
        <f>'All Respondents'!DB42-'All Respondents'!DB41</f>
        <v>-4.0000000000000008E-2</v>
      </c>
      <c r="DB41" s="178">
        <f>'All Respondents'!DC42-'All Respondents'!DC41</f>
        <v>5.0000000000000044E-2</v>
      </c>
      <c r="DC41" s="170">
        <f>'All Respondents'!DD42-'All Respondents'!DD41</f>
        <v>1.999999999999999E-2</v>
      </c>
      <c r="DD41" s="171">
        <f>'All Respondents'!DE42-'All Respondents'!DE41</f>
        <v>-2.0000000000000018E-2</v>
      </c>
      <c r="DE41" s="178">
        <f>'All Respondents'!DF42-'All Respondents'!DF41</f>
        <v>1.0000000000000009E-2</v>
      </c>
      <c r="DF41" s="178">
        <f>'All Respondents'!DG42-'All Respondents'!DG41</f>
        <v>0.03</v>
      </c>
      <c r="DG41" s="32">
        <f>'All Respondents'!DH42-'All Respondents'!DH41</f>
        <v>3.9999999999999925E-2</v>
      </c>
      <c r="DH41" s="178">
        <f>'All Respondents'!DI42-'All Respondents'!DI41</f>
        <v>-0.03</v>
      </c>
      <c r="DI41" s="33">
        <f>'All Respondents'!DJ42-'All Respondents'!DJ41</f>
        <v>-9.999999999999995E-3</v>
      </c>
      <c r="DJ41" s="178">
        <f>'All Respondents'!DK42-'All Respondents'!DK41</f>
        <v>-9.999999999999995E-3</v>
      </c>
      <c r="DK41" s="178">
        <f>'All Respondents'!DL42-'All Respondents'!DL41</f>
        <v>0</v>
      </c>
      <c r="DL41" s="177"/>
      <c r="DM41" s="179"/>
      <c r="DN41" s="178"/>
      <c r="DO41" s="178"/>
      <c r="DP41" s="178"/>
      <c r="DQ41" s="178"/>
      <c r="DR41" s="179"/>
    </row>
    <row r="42" spans="1:122" s="68" customFormat="1" x14ac:dyDescent="0.25">
      <c r="A42" s="56" t="s">
        <v>128</v>
      </c>
      <c r="B42" s="191">
        <f>'All Respondents'!B43-'All Respondents'!B42</f>
        <v>-5.7999999999999972</v>
      </c>
      <c r="C42" s="191">
        <f>'All Respondents'!D43-'All Respondents'!D42</f>
        <v>-8.5999999999999943</v>
      </c>
      <c r="D42" s="177">
        <f>'All Respondents'!E43-'All Respondents'!E42</f>
        <v>-0.06</v>
      </c>
      <c r="E42" s="178">
        <f>'All Respondents'!F43-'All Respondents'!F42</f>
        <v>4.0000000000000008E-2</v>
      </c>
      <c r="F42" s="178">
        <f>'All Respondents'!G43-'All Respondents'!G42</f>
        <v>1.0000000000000009E-2</v>
      </c>
      <c r="G42" s="179">
        <f>'All Respondents'!H43-'All Respondents'!H42</f>
        <v>-0.10000000000000003</v>
      </c>
      <c r="H42" s="59">
        <f>'All Respondents'!I43-'All Respondents'!I42</f>
        <v>-5.400000000000002E-3</v>
      </c>
      <c r="I42" s="42">
        <f>'All Respondents'!J43-'All Respondents'!J42</f>
        <v>1.26E-2</v>
      </c>
      <c r="J42" s="154">
        <f>'All Respondents'!K43-'All Respondents'!K42</f>
        <v>-2.3260000000000017E-3</v>
      </c>
      <c r="K42" s="18">
        <f>'All Respondents'!L43-'All Respondents'!L42</f>
        <v>-6.0000000000000053E-2</v>
      </c>
      <c r="L42" s="18">
        <f>'All Respondents'!M43-'All Respondents'!M42</f>
        <v>1.9999999999999997E-2</v>
      </c>
      <c r="M42" s="18">
        <f>'All Respondents'!N43-'All Respondents'!N42</f>
        <v>2.0000000000000018E-2</v>
      </c>
      <c r="N42" s="18">
        <f>'All Respondents'!O43-'All Respondents'!O42</f>
        <v>7.999999999999996E-2</v>
      </c>
      <c r="O42" s="232"/>
      <c r="P42" s="19" t="s">
        <v>130</v>
      </c>
      <c r="Q42" s="177">
        <f>'All Respondents'!R43-'All Respondents'!R42</f>
        <v>-3.999999999999998E-2</v>
      </c>
      <c r="R42" s="178">
        <f>'All Respondents'!S43-'All Respondents'!S42</f>
        <v>-2.9999999999999971E-2</v>
      </c>
      <c r="S42" s="32">
        <f>'All Respondents'!T43-'All Respondents'!T42</f>
        <v>-6.9999999999999951E-2</v>
      </c>
      <c r="T42" s="178">
        <f>'All Respondents'!U43-'All Respondents'!U42</f>
        <v>4.0000000000000008E-2</v>
      </c>
      <c r="U42" s="178">
        <f>'All Respondents'!V43-'All Respondents'!V42</f>
        <v>0.03</v>
      </c>
      <c r="V42" s="32">
        <f>'All Respondents'!W43-'All Respondents'!W42</f>
        <v>7.0000000000000007E-2</v>
      </c>
      <c r="W42" s="179">
        <f>'All Respondents'!X43-'All Respondents'!X42</f>
        <v>-0.13999999999999996</v>
      </c>
      <c r="X42" s="79"/>
      <c r="Y42" s="69"/>
      <c r="Z42" s="69"/>
      <c r="AA42" s="69"/>
      <c r="AB42" s="80"/>
      <c r="AC42" s="79"/>
      <c r="AD42" s="69"/>
      <c r="AE42" s="69"/>
      <c r="AF42" s="69"/>
      <c r="AG42" s="80"/>
      <c r="AH42" s="177">
        <f>'All Respondents'!AI43-'All Respondents'!AI42</f>
        <v>-0.03</v>
      </c>
      <c r="AI42" s="178">
        <f>'All Respondents'!AJ43-'All Respondents'!AJ42</f>
        <v>2.0000000000000018E-2</v>
      </c>
      <c r="AJ42" s="33">
        <f>'All Respondents'!AK43-'All Respondents'!AK42</f>
        <v>-1.0000000000000009E-2</v>
      </c>
      <c r="AK42" s="178">
        <f>'All Respondents'!AL43-'All Respondents'!AL42</f>
        <v>2.9999999999999971E-2</v>
      </c>
      <c r="AL42" s="178">
        <f>'All Respondents'!AM43-'All Respondents'!AM42</f>
        <v>-1.0000000000000009E-2</v>
      </c>
      <c r="AM42" s="33">
        <f>'All Respondents'!AN43-'All Respondents'!AN42</f>
        <v>1.9999999999999907E-2</v>
      </c>
      <c r="AN42" s="179">
        <f>'All Respondents'!AO43-'All Respondents'!AO42</f>
        <v>-2.9999999999999916E-2</v>
      </c>
      <c r="AO42" s="79"/>
      <c r="AP42" s="69"/>
      <c r="AQ42" s="69"/>
      <c r="AR42" s="69"/>
      <c r="AS42" s="80"/>
      <c r="AT42" s="79"/>
      <c r="AU42" s="69"/>
      <c r="AV42" s="69"/>
      <c r="AW42" s="69"/>
      <c r="AX42" s="80"/>
      <c r="AY42" s="178">
        <f>'All Respondents'!AZ43-'All Respondents'!AZ42</f>
        <v>0</v>
      </c>
      <c r="AZ42" s="178">
        <f>'All Respondents'!BA43-'All Respondents'!BA42</f>
        <v>2.0000000000000004E-2</v>
      </c>
      <c r="BA42" s="178">
        <f>'All Respondents'!BB43-'All Respondents'!BB42</f>
        <v>-2.9999999999999971E-2</v>
      </c>
      <c r="BB42" s="178">
        <f>'All Respondents'!BC43-'All Respondents'!BC42</f>
        <v>-1.9999999999999962E-2</v>
      </c>
      <c r="BC42" s="113">
        <f>'All Respondents'!BD43-'All Respondents'!BD42</f>
        <v>1.0718999999999992E-2</v>
      </c>
      <c r="BD42" s="178">
        <f>'All Respondents'!BE43-'All Respondents'!BE42</f>
        <v>1.0000000000000009E-2</v>
      </c>
      <c r="BE42" s="178">
        <f>'All Respondents'!BF43-'All Respondents'!BF42</f>
        <v>0</v>
      </c>
      <c r="BF42" s="178">
        <f>'All Respondents'!BG43-'All Respondents'!BG42</f>
        <v>1.0000000000000009E-2</v>
      </c>
      <c r="BG42" s="177">
        <f>'All Respondents'!BH43-'All Respondents'!BH42</f>
        <v>-0.12</v>
      </c>
      <c r="BH42" s="178">
        <f>'All Respondents'!BI43-'All Respondents'!BI42</f>
        <v>0.12</v>
      </c>
      <c r="BI42" s="179">
        <f>'All Respondents'!BJ43-'All Respondents'!BJ42</f>
        <v>-0.24</v>
      </c>
      <c r="BJ42" s="54">
        <f>'All Respondents'!BK43-'All Respondents'!BK42</f>
        <v>0</v>
      </c>
      <c r="BK42" s="54">
        <f>'All Respondents'!BL43-'All Respondents'!BL42</f>
        <v>-4.0000000000000008E-2</v>
      </c>
      <c r="BL42" s="34">
        <f>'All Respondents'!BM43-'All Respondents'!BM42</f>
        <v>-4.0000000000000036E-2</v>
      </c>
      <c r="BM42" s="35">
        <f>'All Respondents'!BN43-'All Respondents'!BN42</f>
        <v>-1.9999999999999962E-2</v>
      </c>
      <c r="BN42" s="54">
        <f>'All Respondents'!BO43-'All Respondents'!BO42</f>
        <v>0.06</v>
      </c>
      <c r="BO42" s="54">
        <f>'All Respondents'!BP43-'All Respondents'!BP42</f>
        <v>0</v>
      </c>
      <c r="BP42" s="33">
        <f>'All Respondents'!BQ43-'All Respondents'!BQ42</f>
        <v>0.06</v>
      </c>
      <c r="BQ42" s="178">
        <f>'All Respondents'!BR43-'All Respondents'!BR42</f>
        <v>-0.1</v>
      </c>
      <c r="BR42" s="17">
        <f>'All Respondents'!BS43-'All Respondents'!BS42</f>
        <v>-1.999999999999999E-2</v>
      </c>
      <c r="BS42" s="18">
        <f>'All Respondents'!BT43-'All Respondents'!BT42</f>
        <v>0.03</v>
      </c>
      <c r="BT42" s="18">
        <f>'All Respondents'!BU43-'All Respondents'!BU42</f>
        <v>-2.0000000000000018E-2</v>
      </c>
      <c r="BU42" s="19">
        <f>'All Respondents'!BV43-'All Respondents'!BV42</f>
        <v>-4.9999999999999989E-2</v>
      </c>
      <c r="BV42" s="178">
        <f>'All Respondents'!BW43-'All Respondents'!BW42</f>
        <v>2.0000000000000018E-2</v>
      </c>
      <c r="BW42" s="178">
        <f>'All Respondents'!BX43-'All Respondents'!BX42</f>
        <v>-9.9999999999999534E-3</v>
      </c>
      <c r="BX42" s="178">
        <f>'All Respondents'!BY43-'All Respondents'!BY42</f>
        <v>-2.9999999999999971E-2</v>
      </c>
      <c r="BY42" s="177">
        <f>'All Respondents'!BZ43-'All Respondents'!BZ42</f>
        <v>1.0000000000000009E-2</v>
      </c>
      <c r="BZ42" s="178">
        <f>'All Respondents'!CA43-'All Respondents'!CA42</f>
        <v>-4.9999999999999989E-2</v>
      </c>
      <c r="CA42" s="33">
        <f>'All Respondents'!CB43-'All Respondents'!CB42</f>
        <v>-4.0000000000000008E-2</v>
      </c>
      <c r="CB42" s="32">
        <f>'All Respondents'!CC43-'All Respondents'!CC42</f>
        <v>3.0000000000000027E-2</v>
      </c>
      <c r="CC42" s="178">
        <f>'All Respondents'!CD43-'All Respondents'!CD42</f>
        <v>4.9999999999999989E-2</v>
      </c>
      <c r="CD42" s="178">
        <f>'All Respondents'!CE43-'All Respondents'!CE42</f>
        <v>-1.999999999999999E-2</v>
      </c>
      <c r="CE42" s="179">
        <f>'All Respondents'!CF43-'All Respondents'!CF42</f>
        <v>0</v>
      </c>
      <c r="CF42" s="178">
        <f>'All Respondents'!CG43-'All Respondents'!CG42</f>
        <v>-1.0000000000000009E-2</v>
      </c>
      <c r="CG42" s="178">
        <f>'All Respondents'!CH43-'All Respondents'!CH42</f>
        <v>0.05</v>
      </c>
      <c r="CH42" s="178">
        <f>'All Respondents'!CI43-'All Respondents'!CI42</f>
        <v>0</v>
      </c>
      <c r="CI42" s="178">
        <f>'All Respondents'!CJ43-'All Respondents'!CJ42</f>
        <v>-2.0000000000000018E-2</v>
      </c>
      <c r="CJ42" s="177">
        <f>'All Respondents'!CK43-'All Respondents'!CK42</f>
        <v>-9.999999999999995E-3</v>
      </c>
      <c r="CK42" s="178">
        <f>'All Respondents'!CL43-'All Respondents'!CL42</f>
        <v>7.0000000000000007E-2</v>
      </c>
      <c r="CL42" s="33">
        <f>'All Respondents'!CM43-'All Respondents'!CM42</f>
        <v>6.0000000000000026E-2</v>
      </c>
      <c r="CM42" s="32">
        <f>'All Respondents'!CN43-'All Respondents'!CN42</f>
        <v>-5.0000000000000044E-2</v>
      </c>
      <c r="CN42" s="178">
        <f>'All Respondents'!CO43-'All Respondents'!CO42</f>
        <v>9.9999999999999811E-3</v>
      </c>
      <c r="CO42" s="178">
        <f>'All Respondents'!CP43-'All Respondents'!CP42</f>
        <v>-5.9999999999999942E-2</v>
      </c>
      <c r="CP42" s="179">
        <f>'All Respondents'!CQ43-'All Respondents'!CQ42</f>
        <v>-0.1100000000000001</v>
      </c>
      <c r="CQ42" s="54">
        <f>'All Respondents'!CR43-'All Respondents'!CR42</f>
        <v>4.9999999999999989E-2</v>
      </c>
      <c r="CR42" s="54">
        <f>'All Respondents'!CS43-'All Respondents'!CS42</f>
        <v>9.999999999999995E-3</v>
      </c>
      <c r="CS42" s="54">
        <f>'All Respondents'!CT43-'All Respondents'!CT42</f>
        <v>-0.03</v>
      </c>
      <c r="CT42" s="54">
        <f>'All Respondents'!CU43-'All Respondents'!CU42</f>
        <v>-9.999999999999995E-3</v>
      </c>
      <c r="CU42" s="54">
        <f>'All Respondents'!CV43-'All Respondents'!CV42</f>
        <v>-2.0000000000000018E-2</v>
      </c>
      <c r="CV42" s="65">
        <f>'All Respondents'!CW43-'All Respondents'!CW42</f>
        <v>-4.0000000000000036E-2</v>
      </c>
      <c r="CW42" s="66">
        <f>'All Respondents'!CX43-'All Respondents'!CX42</f>
        <v>4.0000000000000008E-2</v>
      </c>
      <c r="CX42" s="66">
        <f>'All Respondents'!CY43-'All Respondents'!CY42</f>
        <v>2.0000000000000004E-2</v>
      </c>
      <c r="CY42" s="66">
        <f>'All Respondents'!CZ43-'All Respondents'!CZ42</f>
        <v>-0.01</v>
      </c>
      <c r="CZ42" s="67">
        <f>'All Respondents'!DA43-'All Respondents'!DA42</f>
        <v>-0.01</v>
      </c>
      <c r="DA42" s="178">
        <f>'All Respondents'!DB43-'All Respondents'!DB42</f>
        <v>0.03</v>
      </c>
      <c r="DB42" s="178">
        <f>'All Respondents'!DC43-'All Respondents'!DC42</f>
        <v>-3.0000000000000027E-2</v>
      </c>
      <c r="DC42" s="170">
        <f>'All Respondents'!DD43-'All Respondents'!DD42</f>
        <v>-3.999999999999998E-2</v>
      </c>
      <c r="DD42" s="171">
        <f>'All Respondents'!DE43-'All Respondents'!DE42</f>
        <v>3.0000000000000027E-2</v>
      </c>
      <c r="DE42" s="178">
        <f>'All Respondents'!DF43-'All Respondents'!DF42</f>
        <v>2.9999999999999971E-2</v>
      </c>
      <c r="DF42" s="178">
        <f>'All Respondents'!DG43-'All Respondents'!DG42</f>
        <v>-4.9999999999999989E-2</v>
      </c>
      <c r="DG42" s="32">
        <f>'All Respondents'!DH43-'All Respondents'!DH42</f>
        <v>-2.0000000000000018E-2</v>
      </c>
      <c r="DH42" s="178">
        <f>'All Respondents'!DI43-'All Respondents'!DI42</f>
        <v>9.9999999999999811E-3</v>
      </c>
      <c r="DI42" s="33">
        <f>'All Respondents'!DJ43-'All Respondents'!DJ42</f>
        <v>9.999999999999995E-3</v>
      </c>
      <c r="DJ42" s="178">
        <f>'All Respondents'!DK43-'All Respondents'!DK42</f>
        <v>9.999999999999995E-3</v>
      </c>
      <c r="DK42" s="178">
        <f>'All Respondents'!DL43-'All Respondents'!DL42</f>
        <v>0</v>
      </c>
      <c r="DL42" s="177"/>
      <c r="DM42" s="179"/>
      <c r="DN42" s="178"/>
      <c r="DO42" s="178"/>
      <c r="DP42" s="178"/>
      <c r="DQ42" s="178"/>
      <c r="DR42" s="179"/>
    </row>
    <row r="43" spans="1:122" s="68" customFormat="1" x14ac:dyDescent="0.25">
      <c r="A43" s="56" t="s">
        <v>132</v>
      </c>
      <c r="B43" s="191">
        <f>'All Respondents'!B44-'All Respondents'!B43</f>
        <v>0.29999999999999716</v>
      </c>
      <c r="C43" s="191">
        <f>'All Respondents'!D44-'All Respondents'!D43</f>
        <v>1.4000000000000057</v>
      </c>
      <c r="D43" s="177">
        <f>'All Respondents'!E44-'All Respondents'!E43</f>
        <v>-1.0000000000000009E-2</v>
      </c>
      <c r="E43" s="178">
        <f>'All Respondents'!F44-'All Respondents'!F43</f>
        <v>-1.0000000000000009E-2</v>
      </c>
      <c r="F43" s="178">
        <f>'All Respondents'!G44-'All Respondents'!G43</f>
        <v>2.9999999999999971E-2</v>
      </c>
      <c r="G43" s="179">
        <f>'All Respondents'!H44-'All Respondents'!H43</f>
        <v>0</v>
      </c>
      <c r="H43" s="217">
        <f>'All Respondents'!I44-'All Respondents'!I43</f>
        <v>-4.500000000000004E-3</v>
      </c>
      <c r="I43" s="178">
        <f>'All Respondents'!J44-'All Respondents'!J43</f>
        <v>-8.0000000000000071E-3</v>
      </c>
      <c r="J43" s="154">
        <f>'All Respondents'!K44-'All Respondents'!K43</f>
        <v>-3.9289999999999985E-3</v>
      </c>
      <c r="K43" s="178">
        <f>'All Respondents'!L44-'All Respondents'!L43</f>
        <v>2.0000000000000018E-2</v>
      </c>
      <c r="L43" s="178">
        <f>'All Respondents'!M44-'All Respondents'!M43</f>
        <v>-0.03</v>
      </c>
      <c r="M43" s="178">
        <f>'All Respondents'!N44-'All Respondents'!N43</f>
        <v>1.0000000000000009E-2</v>
      </c>
      <c r="N43" s="178">
        <f>'All Respondents'!O44-'All Respondents'!O43</f>
        <v>-4.9999999999999933E-2</v>
      </c>
      <c r="O43" s="233"/>
      <c r="P43" s="257">
        <f>'All Respondents'!Q44-'All Respondents'!Q43</f>
        <v>7.0000000000000617E-4</v>
      </c>
      <c r="Q43" s="177">
        <f>'All Respondents'!R44-'All Respondents'!R43</f>
        <v>-0.03</v>
      </c>
      <c r="R43" s="178">
        <f>'All Respondents'!S44-'All Respondents'!S43</f>
        <v>1.9999999999999962E-2</v>
      </c>
      <c r="S43" s="32">
        <f>'All Respondents'!T44-'All Respondents'!T43</f>
        <v>-1.0000000000000009E-2</v>
      </c>
      <c r="T43" s="178">
        <f>'All Respondents'!U44-'All Respondents'!U43</f>
        <v>-1.0000000000000009E-2</v>
      </c>
      <c r="U43" s="178">
        <f>'All Respondents'!V44-'All Respondents'!V43</f>
        <v>0</v>
      </c>
      <c r="V43" s="32">
        <f>'All Respondents'!W44-'All Respondents'!W43</f>
        <v>-1.0000000000000009E-2</v>
      </c>
      <c r="W43" s="179">
        <f>'All Respondents'!X44-'All Respondents'!X43</f>
        <v>0</v>
      </c>
      <c r="X43" s="81">
        <f>'All Respondents'!Y44-'All Respondents'!Y43</f>
        <v>-1.9999999999999962E-2</v>
      </c>
      <c r="Y43" s="82">
        <f>'All Respondents'!Z44-'All Respondents'!Z43</f>
        <v>-2.0000000000000018E-2</v>
      </c>
      <c r="Z43" s="82">
        <f>'All Respondents'!AA44-'All Respondents'!AA43</f>
        <v>4.0000000000000008E-2</v>
      </c>
      <c r="AA43" s="82">
        <f>'All Respondents'!AB44-'All Respondents'!AB43</f>
        <v>9.9999999999999985E-3</v>
      </c>
      <c r="AB43" s="83">
        <f>'All Respondents'!AC44-'All Respondents'!AC43</f>
        <v>2.0000000000000004E-2</v>
      </c>
      <c r="AC43" s="81">
        <f>'All Respondents'!AD44-'All Respondents'!AD43</f>
        <v>0.03</v>
      </c>
      <c r="AD43" s="82">
        <f>'All Respondents'!AE44-'All Respondents'!AE43</f>
        <v>-9.999999999999995E-3</v>
      </c>
      <c r="AE43" s="82">
        <f>'All Respondents'!AF44-'All Respondents'!AF43</f>
        <v>0.01</v>
      </c>
      <c r="AF43" s="82">
        <f>'All Respondents'!AG44-'All Respondents'!AG43</f>
        <v>-6.0000000000000012E-2</v>
      </c>
      <c r="AG43" s="83">
        <f>'All Respondents'!AH44-'All Respondents'!AH43</f>
        <v>4.0000000000000036E-2</v>
      </c>
      <c r="AH43" s="177">
        <f>'All Respondents'!AI44-'All Respondents'!AI43</f>
        <v>2.0000000000000004E-2</v>
      </c>
      <c r="AI43" s="178">
        <f>'All Respondents'!AJ44-'All Respondents'!AJ43</f>
        <v>-2.0000000000000018E-2</v>
      </c>
      <c r="AJ43" s="33">
        <f>'All Respondents'!AK44-'All Respondents'!AK43</f>
        <v>0</v>
      </c>
      <c r="AK43" s="178">
        <f>'All Respondents'!AL44-'All Respondents'!AL43</f>
        <v>-1.0000000000000009E-2</v>
      </c>
      <c r="AL43" s="178">
        <f>'All Respondents'!AM44-'All Respondents'!AM43</f>
        <v>0</v>
      </c>
      <c r="AM43" s="33">
        <f>'All Respondents'!AN44-'All Respondents'!AN43</f>
        <v>-1.0000000000000009E-2</v>
      </c>
      <c r="AN43" s="179">
        <f>'All Respondents'!AO44-'All Respondents'!AO43</f>
        <v>1.0000000000000009E-2</v>
      </c>
      <c r="AO43" s="85">
        <f>'All Respondents'!AP44-'All Respondents'!AP43</f>
        <v>3.0000000000000013E-2</v>
      </c>
      <c r="AP43" s="84">
        <f>'All Respondents'!AQ44-'All Respondents'!AQ43</f>
        <v>-7.0000000000000007E-2</v>
      </c>
      <c r="AQ43" s="84">
        <f>'All Respondents'!AR44-'All Respondents'!AR43</f>
        <v>2.0000000000000018E-2</v>
      </c>
      <c r="AR43" s="84">
        <f>'All Respondents'!AS44-'All Respondents'!AS43</f>
        <v>0</v>
      </c>
      <c r="AS43" s="31">
        <f>'All Respondents'!AT44-'All Respondents'!AT43</f>
        <v>0</v>
      </c>
      <c r="AT43" s="85">
        <f>'All Respondents'!AU44-'All Respondents'!AU43</f>
        <v>0</v>
      </c>
      <c r="AU43" s="84">
        <f>'All Respondents'!AV44-'All Respondents'!AV43</f>
        <v>2.0000000000000004E-2</v>
      </c>
      <c r="AV43" s="84">
        <f>'All Respondents'!AW44-'All Respondents'!AW43</f>
        <v>4.0000000000000008E-2</v>
      </c>
      <c r="AW43" s="84">
        <f>'All Respondents'!AX44-'All Respondents'!AX43</f>
        <v>-9.999999999999995E-3</v>
      </c>
      <c r="AX43" s="31">
        <f>'All Respondents'!AY44-'All Respondents'!AY43</f>
        <v>-2.0000000000000018E-2</v>
      </c>
      <c r="AY43" s="178">
        <f>'All Respondents'!AZ44-'All Respondents'!AZ43</f>
        <v>-2.0000000000000018E-2</v>
      </c>
      <c r="AZ43" s="178">
        <f>'All Respondents'!BA44-'All Respondents'!BA43</f>
        <v>-1.0000000000000002E-2</v>
      </c>
      <c r="BA43" s="178">
        <f>'All Respondents'!BB44-'All Respondents'!BB43</f>
        <v>2.9999999999999971E-2</v>
      </c>
      <c r="BB43" s="178">
        <f>'All Respondents'!BC44-'All Respondents'!BC43</f>
        <v>-1.0000000000000009E-2</v>
      </c>
      <c r="BC43" s="113">
        <f>'All Respondents'!BD44-'All Respondents'!BD43</f>
        <v>-1.6597999999999995E-2</v>
      </c>
      <c r="BD43" s="178">
        <f>'All Respondents'!BE44-'All Respondents'!BE43</f>
        <v>-1.9999999999999907E-2</v>
      </c>
      <c r="BE43" s="178">
        <f>'All Respondents'!BF44-'All Respondents'!BF43</f>
        <v>1.0000000000000009E-2</v>
      </c>
      <c r="BF43" s="178">
        <f>'All Respondents'!BG44-'All Respondents'!BG43</f>
        <v>-2.9999999999999916E-2</v>
      </c>
      <c r="BG43" s="177">
        <f>'All Respondents'!BH44-'All Respondents'!BH43</f>
        <v>4.9999999999999989E-2</v>
      </c>
      <c r="BH43" s="178">
        <f>'All Respondents'!BI44-'All Respondents'!BI43</f>
        <v>-6.0000000000000053E-2</v>
      </c>
      <c r="BI43" s="179">
        <f>'All Respondents'!BJ44-'All Respondents'!BJ43</f>
        <v>0.11000000000000004</v>
      </c>
      <c r="BJ43" s="178">
        <f>'All Respondents'!BK44-'All Respondents'!BK43</f>
        <v>-4.0000000000000008E-2</v>
      </c>
      <c r="BK43" s="178">
        <f>'All Respondents'!BL44-'All Respondents'!BL43</f>
        <v>4.0000000000000008E-2</v>
      </c>
      <c r="BL43" s="34">
        <f>'All Respondents'!BM44-'All Respondents'!BM43</f>
        <v>0</v>
      </c>
      <c r="BM43" s="35">
        <f>'All Respondents'!BN44-'All Respondents'!BN43</f>
        <v>0</v>
      </c>
      <c r="BN43" s="178">
        <f>'All Respondents'!BO44-'All Respondents'!BO43</f>
        <v>-1.999999999999999E-2</v>
      </c>
      <c r="BO43" s="178">
        <f>'All Respondents'!BP44-'All Respondents'!BP43</f>
        <v>1.999999999999999E-2</v>
      </c>
      <c r="BP43" s="33">
        <f>'All Respondents'!BQ44-'All Respondents'!BQ43</f>
        <v>0</v>
      </c>
      <c r="BQ43" s="178">
        <f>'All Respondents'!BR44-'All Respondents'!BR43</f>
        <v>0</v>
      </c>
      <c r="BR43" s="177">
        <f>'All Respondents'!BS44-'All Respondents'!BS43</f>
        <v>1.999999999999999E-2</v>
      </c>
      <c r="BS43" s="178">
        <f>'All Respondents'!BT44-'All Respondents'!BT43</f>
        <v>2.0000000000000018E-2</v>
      </c>
      <c r="BT43" s="178">
        <f>'All Respondents'!BU44-'All Respondents'!BU43</f>
        <v>-4.0000000000000036E-2</v>
      </c>
      <c r="BU43" s="179">
        <f>'All Respondents'!BV44-'All Respondents'!BV43</f>
        <v>0</v>
      </c>
      <c r="BV43" s="178">
        <f>'All Respondents'!BW44-'All Respondents'!BW43</f>
        <v>-4.0000000000000036E-2</v>
      </c>
      <c r="BW43" s="178">
        <f>'All Respondents'!BX44-'All Respondents'!BX43</f>
        <v>3.999999999999998E-2</v>
      </c>
      <c r="BX43" s="178">
        <f>'All Respondents'!BY44-'All Respondents'!BY43</f>
        <v>8.0000000000000016E-2</v>
      </c>
      <c r="BY43" s="177">
        <f>'All Respondents'!BZ44-'All Respondents'!BZ43</f>
        <v>-2.0000000000000018E-2</v>
      </c>
      <c r="BZ43" s="178">
        <f>'All Respondents'!CA44-'All Respondents'!CA43</f>
        <v>7.0000000000000007E-2</v>
      </c>
      <c r="CA43" s="33">
        <f>'All Respondents'!CB44-'All Respondents'!CB43</f>
        <v>5.0000000000000017E-2</v>
      </c>
      <c r="CB43" s="32">
        <f>'All Respondents'!CC44-'All Respondents'!CC43</f>
        <v>-3.0000000000000027E-2</v>
      </c>
      <c r="CC43" s="178">
        <f>'All Respondents'!CD44-'All Respondents'!CD43</f>
        <v>-9.9999999999999811E-3</v>
      </c>
      <c r="CD43" s="178">
        <f>'All Respondents'!CE44-'All Respondents'!CE43</f>
        <v>0</v>
      </c>
      <c r="CE43" s="179">
        <f>'All Respondents'!CF44-'All Respondents'!CF43</f>
        <v>-2.0000000000000018E-2</v>
      </c>
      <c r="CF43" s="178">
        <f>'All Respondents'!CG44-'All Respondents'!CG43</f>
        <v>1.0000000000000009E-2</v>
      </c>
      <c r="CG43" s="178">
        <f>'All Respondents'!CH44-'All Respondents'!CH43</f>
        <v>-2.0000000000000004E-2</v>
      </c>
      <c r="CH43" s="178">
        <f>'All Respondents'!CI44-'All Respondents'!CI43</f>
        <v>-0.03</v>
      </c>
      <c r="CI43" s="178">
        <f>'All Respondents'!CJ44-'All Respondents'!CJ43</f>
        <v>3.0000000000000027E-2</v>
      </c>
      <c r="CJ43" s="177">
        <f>'All Respondents'!CK44-'All Respondents'!CK43</f>
        <v>9.999999999999995E-3</v>
      </c>
      <c r="CK43" s="178">
        <f>'All Respondents'!CL44-'All Respondents'!CL43</f>
        <v>-4.0000000000000008E-2</v>
      </c>
      <c r="CL43" s="33">
        <f>'All Respondents'!CM44-'All Respondents'!CM43</f>
        <v>-0.03</v>
      </c>
      <c r="CM43" s="32">
        <f>'All Respondents'!CN44-'All Respondents'!CN43</f>
        <v>3.0000000000000027E-2</v>
      </c>
      <c r="CN43" s="178">
        <f>'All Respondents'!CO44-'All Respondents'!CO43</f>
        <v>-3.999999999999998E-2</v>
      </c>
      <c r="CO43" s="178">
        <f>'All Respondents'!CP44-'All Respondents'!CP43</f>
        <v>6.9999999999999951E-2</v>
      </c>
      <c r="CP43" s="179">
        <f>'All Respondents'!CQ44-'All Respondents'!CQ43</f>
        <v>6.0000000000000053E-2</v>
      </c>
      <c r="CQ43" s="54">
        <f>'All Respondents'!CR44-'All Respondents'!CR43</f>
        <v>-4.9999999999999989E-2</v>
      </c>
      <c r="CR43" s="54">
        <f>'All Respondents'!CS44-'All Respondents'!CS43</f>
        <v>9.999999999999995E-3</v>
      </c>
      <c r="CS43" s="54">
        <f>'All Respondents'!CT44-'All Respondents'!CT43</f>
        <v>-1.0000000000000009E-2</v>
      </c>
      <c r="CT43" s="54">
        <f>'All Respondents'!CU44-'All Respondents'!CU43</f>
        <v>-9.999999999999995E-3</v>
      </c>
      <c r="CU43" s="54">
        <f>'All Respondents'!CV44-'All Respondents'!CV43</f>
        <v>7.0000000000000007E-2</v>
      </c>
      <c r="CV43" s="65">
        <f>'All Respondents'!CW44-'All Respondents'!CW43</f>
        <v>4.0000000000000036E-2</v>
      </c>
      <c r="CW43" s="66">
        <f>'All Respondents'!CX44-'All Respondents'!CX43</f>
        <v>-4.0000000000000008E-2</v>
      </c>
      <c r="CX43" s="66">
        <f>'All Respondents'!CY44-'All Respondents'!CY43</f>
        <v>-2.0000000000000004E-2</v>
      </c>
      <c r="CY43" s="66">
        <f>'All Respondents'!CZ44-'All Respondents'!CZ43</f>
        <v>0.01</v>
      </c>
      <c r="CZ43" s="67">
        <f>'All Respondents'!DA44-'All Respondents'!DA43</f>
        <v>0.01</v>
      </c>
      <c r="DA43" s="178">
        <f>'All Respondents'!DB44-'All Respondents'!DB43</f>
        <v>-3.9999999999999994E-2</v>
      </c>
      <c r="DB43" s="178">
        <f>'All Respondents'!DC44-'All Respondents'!DC43</f>
        <v>4.0000000000000036E-2</v>
      </c>
      <c r="DC43" s="170">
        <f>'All Respondents'!DD44-'All Respondents'!DD43</f>
        <v>-2.0000000000000018E-2</v>
      </c>
      <c r="DD43" s="171">
        <f>'All Respondents'!DE44-'All Respondents'!DE43</f>
        <v>2.0000000000000018E-2</v>
      </c>
      <c r="DE43" s="178">
        <f>'All Respondents'!DF44-'All Respondents'!DF43</f>
        <v>-1.9999999999999962E-2</v>
      </c>
      <c r="DF43" s="178">
        <f>'All Respondents'!DG44-'All Respondents'!DG43</f>
        <v>0.03</v>
      </c>
      <c r="DG43" s="32">
        <f>'All Respondents'!DH44-'All Respondents'!DH43</f>
        <v>1.000000000000012E-2</v>
      </c>
      <c r="DH43" s="178">
        <f>'All Respondents'!DI44-'All Respondents'!DI43</f>
        <v>1.0000000000000009E-2</v>
      </c>
      <c r="DI43" s="33">
        <f>'All Respondents'!DJ44-'All Respondents'!DJ43</f>
        <v>-9.999999999999995E-3</v>
      </c>
      <c r="DJ43" s="178">
        <f>'All Respondents'!DK44-'All Respondents'!DK43</f>
        <v>-9.999999999999995E-3</v>
      </c>
      <c r="DK43" s="178">
        <f>'All Respondents'!DL44-'All Respondents'!DL43</f>
        <v>0</v>
      </c>
      <c r="DL43" s="177"/>
      <c r="DM43" s="179"/>
      <c r="DN43" s="178"/>
      <c r="DO43" s="178"/>
      <c r="DP43" s="178"/>
      <c r="DQ43" s="178"/>
      <c r="DR43" s="179"/>
    </row>
    <row r="44" spans="1:122" s="68" customFormat="1" x14ac:dyDescent="0.25">
      <c r="A44" s="56" t="s">
        <v>135</v>
      </c>
      <c r="B44" s="191">
        <f>'All Respondents'!B45-'All Respondents'!B44</f>
        <v>-9.9999999999994316E-2</v>
      </c>
      <c r="C44" s="191">
        <f>'All Respondents'!D45-'All Respondents'!D44</f>
        <v>-0.80000000000001137</v>
      </c>
      <c r="D44" s="177">
        <f>'All Respondents'!E45-'All Respondents'!E44</f>
        <v>3.999999999999998E-2</v>
      </c>
      <c r="E44" s="178">
        <f>'All Respondents'!F45-'All Respondents'!F44</f>
        <v>0</v>
      </c>
      <c r="F44" s="178">
        <f>'All Respondents'!G45-'All Respondents'!G44</f>
        <v>-3.999999999999998E-2</v>
      </c>
      <c r="G44" s="179">
        <f>'All Respondents'!H45-'All Respondents'!H44</f>
        <v>4.0000000000000036E-2</v>
      </c>
      <c r="H44" s="59">
        <f>'All Respondents'!I45-'All Respondents'!I44</f>
        <v>2.1699999999999997E-2</v>
      </c>
      <c r="I44" s="44">
        <f>'All Respondents'!J45-'All Respondents'!J44</f>
        <v>5.1000000000000073E-3</v>
      </c>
      <c r="J44" s="154">
        <f>'All Respondents'!K45-'All Respondents'!K44</f>
        <v>7.4319999999999976E-3</v>
      </c>
      <c r="K44" s="178">
        <f>'All Respondents'!L45-'All Respondents'!L44</f>
        <v>-2.0000000000000018E-2</v>
      </c>
      <c r="L44" s="178">
        <f>'All Respondents'!M45-'All Respondents'!M44</f>
        <v>1.0000000000000002E-2</v>
      </c>
      <c r="M44" s="178">
        <f>'All Respondents'!N45-'All Respondents'!N44</f>
        <v>0</v>
      </c>
      <c r="N44" s="178">
        <f>'All Respondents'!O45-'All Respondents'!O44</f>
        <v>3.0000000000000027E-2</v>
      </c>
      <c r="O44" s="233"/>
      <c r="P44" s="257">
        <f>'All Respondents'!Q45-'All Respondents'!Q44</f>
        <v>9.9999999999999395E-4</v>
      </c>
      <c r="Q44" s="177">
        <f>'All Respondents'!R45-'All Respondents'!R44</f>
        <v>0.06</v>
      </c>
      <c r="R44" s="178">
        <f>'All Respondents'!S45-'All Respondents'!S44</f>
        <v>-2.9999999999999971E-2</v>
      </c>
      <c r="S44" s="32">
        <f>'All Respondents'!T45-'All Respondents'!T44</f>
        <v>3.0000000000000027E-2</v>
      </c>
      <c r="T44" s="178">
        <f>'All Respondents'!U45-'All Respondents'!U44</f>
        <v>0</v>
      </c>
      <c r="U44" s="178">
        <f>'All Respondents'!V45-'All Respondents'!V44</f>
        <v>-0.03</v>
      </c>
      <c r="V44" s="32">
        <f>'All Respondents'!W45-'All Respondents'!W44</f>
        <v>-2.9999999999999971E-2</v>
      </c>
      <c r="W44" s="179">
        <f>'All Respondents'!X45-'All Respondents'!X44</f>
        <v>0.06</v>
      </c>
      <c r="X44" s="81">
        <f>'All Respondents'!Y45-'All Respondents'!Y44</f>
        <v>1.9999999999999962E-2</v>
      </c>
      <c r="Y44" s="82">
        <f>'All Respondents'!Z45-'All Respondents'!Z44</f>
        <v>0</v>
      </c>
      <c r="Z44" s="82">
        <f>'All Respondents'!AA45-'All Respondents'!AA44</f>
        <v>-2.0000000000000018E-2</v>
      </c>
      <c r="AA44" s="82">
        <f>'All Respondents'!AB45-'All Respondents'!AB44</f>
        <v>2.0000000000000004E-2</v>
      </c>
      <c r="AB44" s="83">
        <f>'All Respondents'!AC45-'All Respondents'!AC44</f>
        <v>9.999999999999995E-3</v>
      </c>
      <c r="AC44" s="81">
        <f>'All Respondents'!AD45-'All Respondents'!AD44</f>
        <v>-0.06</v>
      </c>
      <c r="AD44" s="82">
        <f>'All Respondents'!AE45-'All Respondents'!AE44</f>
        <v>-1.0000000000000002E-2</v>
      </c>
      <c r="AE44" s="82">
        <f>'All Respondents'!AF45-'All Respondents'!AF44</f>
        <v>9.9999999999999985E-3</v>
      </c>
      <c r="AF44" s="82">
        <f>'All Respondents'!AG45-'All Respondents'!AG44</f>
        <v>6.0000000000000012E-2</v>
      </c>
      <c r="AG44" s="83">
        <f>'All Respondents'!AH45-'All Respondents'!AH44</f>
        <v>0</v>
      </c>
      <c r="AH44" s="177">
        <f>'All Respondents'!AI45-'All Respondents'!AI44</f>
        <v>-2.0000000000000004E-2</v>
      </c>
      <c r="AI44" s="178">
        <f>'All Respondents'!AJ45-'All Respondents'!AJ44</f>
        <v>-1.9999999999999962E-2</v>
      </c>
      <c r="AJ44" s="33">
        <f>'All Respondents'!AK45-'All Respondents'!AK44</f>
        <v>-3.999999999999998E-2</v>
      </c>
      <c r="AK44" s="178">
        <f>'All Respondents'!AL45-'All Respondents'!AL44</f>
        <v>4.0000000000000036E-2</v>
      </c>
      <c r="AL44" s="178">
        <f>'All Respondents'!AM45-'All Respondents'!AM44</f>
        <v>-1.999999999999999E-2</v>
      </c>
      <c r="AM44" s="33">
        <f>'All Respondents'!AN45-'All Respondents'!AN44</f>
        <v>2.0000000000000129E-2</v>
      </c>
      <c r="AN44" s="179">
        <f>'All Respondents'!AO45-'All Respondents'!AO44</f>
        <v>-6.0000000000000109E-2</v>
      </c>
      <c r="AO44" s="85">
        <f>'All Respondents'!AP45-'All Respondents'!AP44</f>
        <v>-4.0000000000000008E-2</v>
      </c>
      <c r="AP44" s="84">
        <f>'All Respondents'!AQ45-'All Respondents'!AQ44</f>
        <v>4.9999999999999989E-2</v>
      </c>
      <c r="AQ44" s="84">
        <f>'All Respondents'!AR45-'All Respondents'!AR44</f>
        <v>-0.03</v>
      </c>
      <c r="AR44" s="84">
        <f>'All Respondents'!AS45-'All Respondents'!AS44</f>
        <v>1.0000000000000009E-2</v>
      </c>
      <c r="AS44" s="31">
        <f>'All Respondents'!AT45-'All Respondents'!AT44</f>
        <v>0.03</v>
      </c>
      <c r="AT44" s="85">
        <f>'All Respondents'!AU45-'All Respondents'!AU44</f>
        <v>4.0000000000000036E-2</v>
      </c>
      <c r="AU44" s="84">
        <f>'All Respondents'!AV45-'All Respondents'!AV44</f>
        <v>-2.0000000000000004E-2</v>
      </c>
      <c r="AV44" s="84">
        <f>'All Respondents'!AW45-'All Respondents'!AW44</f>
        <v>-1.999999999999999E-2</v>
      </c>
      <c r="AW44" s="84">
        <f>'All Respondents'!AX45-'All Respondents'!AX44</f>
        <v>9.999999999999995E-3</v>
      </c>
      <c r="AX44" s="31">
        <f>'All Respondents'!AY45-'All Respondents'!AY44</f>
        <v>1.0000000000000009E-2</v>
      </c>
      <c r="AY44" s="178">
        <f>'All Respondents'!AZ45-'All Respondents'!AZ44</f>
        <v>3.0000000000000027E-2</v>
      </c>
      <c r="AZ44" s="178">
        <f>'All Respondents'!BA45-'All Respondents'!BA44</f>
        <v>-1.0000000000000002E-2</v>
      </c>
      <c r="BA44" s="178">
        <f>'All Respondents'!BB45-'All Respondents'!BB44</f>
        <v>-1.9999999999999962E-2</v>
      </c>
      <c r="BB44" s="178">
        <f>'All Respondents'!BC45-'All Respondents'!BC44</f>
        <v>3.999999999999998E-2</v>
      </c>
      <c r="BC44" s="113">
        <f>'All Respondents'!BD45-'All Respondents'!BD44</f>
        <v>1.0213000000000007E-2</v>
      </c>
      <c r="BD44" s="178">
        <f>'All Respondents'!BE45-'All Respondents'!BE44</f>
        <v>-2.0000000000000018E-2</v>
      </c>
      <c r="BE44" s="178">
        <f>'All Respondents'!BF45-'All Respondents'!BF44</f>
        <v>2.9999999999999971E-2</v>
      </c>
      <c r="BF44" s="178">
        <f>'All Respondents'!BG45-'All Respondents'!BG44</f>
        <v>-4.9999999999999989E-2</v>
      </c>
      <c r="BG44" s="177">
        <f>'All Respondents'!BH45-'All Respondents'!BH44</f>
        <v>-1.0000000000000009E-2</v>
      </c>
      <c r="BH44" s="178">
        <f>'All Respondents'!BI45-'All Respondents'!BI44</f>
        <v>-2.0000000000000018E-2</v>
      </c>
      <c r="BI44" s="179">
        <f>'All Respondents'!BJ45-'All Respondents'!BJ44</f>
        <v>1.0000000000000009E-2</v>
      </c>
      <c r="BJ44" s="178">
        <f>'All Respondents'!BK45-'All Respondents'!BK44</f>
        <v>1.999999999999999E-2</v>
      </c>
      <c r="BK44" s="178">
        <f>'All Respondents'!BL45-'All Respondents'!BL44</f>
        <v>2.0000000000000018E-2</v>
      </c>
      <c r="BL44" s="34">
        <f>'All Respondents'!BM45-'All Respondents'!BM44</f>
        <v>4.0000000000000036E-2</v>
      </c>
      <c r="BM44" s="35">
        <f>'All Respondents'!BN45-'All Respondents'!BN44</f>
        <v>1.9999999999999962E-2</v>
      </c>
      <c r="BN44" s="178">
        <f>'All Respondents'!BO45-'All Respondents'!BO44</f>
        <v>-2.0000000000000004E-2</v>
      </c>
      <c r="BO44" s="178">
        <f>'All Respondents'!BP45-'All Respondents'!BP44</f>
        <v>-0.03</v>
      </c>
      <c r="BP44" s="33">
        <f>'All Respondents'!BQ45-'All Respondents'!BQ44</f>
        <v>-5.0000000000000017E-2</v>
      </c>
      <c r="BQ44" s="178">
        <f>'All Respondents'!BR45-'All Respondents'!BR44</f>
        <v>9.0000000000000052E-2</v>
      </c>
      <c r="BR44" s="177">
        <f>'All Respondents'!BS45-'All Respondents'!BS44</f>
        <v>1.0000000000000009E-2</v>
      </c>
      <c r="BS44" s="178">
        <f>'All Respondents'!BT45-'All Respondents'!BT44</f>
        <v>-0.03</v>
      </c>
      <c r="BT44" s="178">
        <f>'All Respondents'!BU45-'All Respondents'!BU44</f>
        <v>2.0000000000000018E-2</v>
      </c>
      <c r="BU44" s="179">
        <f>'All Respondents'!BV45-'All Respondents'!BV44</f>
        <v>4.0000000000000008E-2</v>
      </c>
      <c r="BV44" s="178">
        <f>'All Respondents'!BW45-'All Respondents'!BW44</f>
        <v>-1.0000000000000009E-2</v>
      </c>
      <c r="BW44" s="178">
        <f>'All Respondents'!BX45-'All Respondents'!BX44</f>
        <v>0</v>
      </c>
      <c r="BX44" s="178">
        <f>'All Respondents'!BY45-'All Respondents'!BY44</f>
        <v>1.0000000000000009E-2</v>
      </c>
      <c r="BY44" s="177">
        <f>'All Respondents'!BZ45-'All Respondents'!BZ44</f>
        <v>0</v>
      </c>
      <c r="BZ44" s="178">
        <f>'All Respondents'!CA45-'All Respondents'!CA44</f>
        <v>-6.0000000000000012E-2</v>
      </c>
      <c r="CA44" s="33">
        <f>'All Respondents'!CB45-'All Respondents'!CB44</f>
        <v>-6.0000000000000053E-2</v>
      </c>
      <c r="CB44" s="32">
        <f>'All Respondents'!CC45-'All Respondents'!CC44</f>
        <v>5.0000000000000044E-2</v>
      </c>
      <c r="CC44" s="178">
        <f>'All Respondents'!CD45-'All Respondents'!CD44</f>
        <v>0</v>
      </c>
      <c r="CD44" s="178">
        <f>'All Respondents'!CE45-'All Respondents'!CE44</f>
        <v>1.0000000000000009E-2</v>
      </c>
      <c r="CE44" s="179">
        <f>'All Respondents'!CF45-'All Respondents'!CF44</f>
        <v>3.999999999999998E-2</v>
      </c>
      <c r="CF44" s="178">
        <f>'All Respondents'!CG45-'All Respondents'!CG44</f>
        <v>1.999999999999999E-2</v>
      </c>
      <c r="CG44" s="178">
        <f>'All Respondents'!CH45-'All Respondents'!CH44</f>
        <v>3.0000000000000013E-2</v>
      </c>
      <c r="CH44" s="178">
        <f>'All Respondents'!CI45-'All Respondents'!CI44</f>
        <v>0.03</v>
      </c>
      <c r="CI44" s="178">
        <f>'All Respondents'!CJ45-'All Respondents'!CJ44</f>
        <v>-6.0000000000000053E-2</v>
      </c>
      <c r="CJ44" s="177">
        <f>'All Respondents'!CK45-'All Respondents'!CK44</f>
        <v>9.999999999999995E-3</v>
      </c>
      <c r="CK44" s="178">
        <f>'All Respondents'!CL45-'All Respondents'!CL44</f>
        <v>4.9999999999999989E-2</v>
      </c>
      <c r="CL44" s="33">
        <f>'All Respondents'!CM45-'All Respondents'!CM44</f>
        <v>0.06</v>
      </c>
      <c r="CM44" s="32">
        <f>'All Respondents'!CN45-'All Respondents'!CN44</f>
        <v>-6.0000000000000053E-2</v>
      </c>
      <c r="CN44" s="178">
        <f>'All Respondents'!CO45-'All Respondents'!CO44</f>
        <v>0.03</v>
      </c>
      <c r="CO44" s="178">
        <f>'All Respondents'!CP45-'All Respondents'!CP44</f>
        <v>-8.9999999999999969E-2</v>
      </c>
      <c r="CP44" s="179">
        <f>'All Respondents'!CQ45-'All Respondents'!CQ44</f>
        <v>-0.12000000000000011</v>
      </c>
      <c r="CQ44" s="54">
        <f>'All Respondents'!CR45-'All Respondents'!CR44</f>
        <v>1.9999999999999962E-2</v>
      </c>
      <c r="CR44" s="54">
        <f>'All Respondents'!CS45-'All Respondents'!CS44</f>
        <v>0</v>
      </c>
      <c r="CS44" s="54">
        <f>'All Respondents'!CT45-'All Respondents'!CT44</f>
        <v>0.03</v>
      </c>
      <c r="CT44" s="54">
        <f>'All Respondents'!CU45-'All Respondents'!CU44</f>
        <v>9.999999999999995E-3</v>
      </c>
      <c r="CU44" s="54">
        <f>'All Respondents'!CV45-'All Respondents'!CV44</f>
        <v>-0.06</v>
      </c>
      <c r="CV44" s="65">
        <f>'All Respondents'!CW45-'All Respondents'!CW44</f>
        <v>-1.0000000000000009E-2</v>
      </c>
      <c r="CW44" s="66">
        <f>'All Respondents'!CX45-'All Respondents'!CX44</f>
        <v>0.03</v>
      </c>
      <c r="CX44" s="66">
        <f>'All Respondents'!CY45-'All Respondents'!CY44</f>
        <v>-1.0000000000000002E-2</v>
      </c>
      <c r="CY44" s="66">
        <f>'All Respondents'!CZ45-'All Respondents'!CZ44</f>
        <v>-0.01</v>
      </c>
      <c r="CZ44" s="67">
        <f>'All Respondents'!DA45-'All Respondents'!DA44</f>
        <v>0</v>
      </c>
      <c r="DA44" s="178">
        <f>'All Respondents'!DB45-'All Respondents'!DB44</f>
        <v>9.999999999999995E-3</v>
      </c>
      <c r="DB44" s="178">
        <f>'All Respondents'!DC45-'All Respondents'!DC44</f>
        <v>-1.0000000000000009E-2</v>
      </c>
      <c r="DC44" s="170">
        <f>'All Respondents'!DD45-'All Respondents'!DD44</f>
        <v>1.0000000000000009E-2</v>
      </c>
      <c r="DD44" s="171">
        <f>'All Respondents'!DE45-'All Respondents'!DE44</f>
        <v>-1.0000000000000009E-2</v>
      </c>
      <c r="DE44" s="178">
        <f>'All Respondents'!DF45-'All Respondents'!DF44</f>
        <v>2.9999999999999971E-2</v>
      </c>
      <c r="DF44" s="178">
        <f>'All Respondents'!DG45-'All Respondents'!DG44</f>
        <v>-0.03</v>
      </c>
      <c r="DG44" s="32">
        <f>'All Respondents'!DH45-'All Respondents'!DH44</f>
        <v>0</v>
      </c>
      <c r="DH44" s="178">
        <f>'All Respondents'!DI45-'All Respondents'!DI44</f>
        <v>-4.0000000000000008E-2</v>
      </c>
      <c r="DI44" s="33">
        <f>'All Respondents'!DJ45-'All Respondents'!DJ44</f>
        <v>2.9999999999999985E-2</v>
      </c>
      <c r="DJ44" s="178">
        <f>'All Respondents'!DK45-'All Respondents'!DK44</f>
        <v>1.999999999999999E-2</v>
      </c>
      <c r="DK44" s="178">
        <f>'All Respondents'!DL45-'All Respondents'!DL44</f>
        <v>9.999999999999995E-3</v>
      </c>
      <c r="DL44" s="177"/>
      <c r="DM44" s="179"/>
      <c r="DN44" s="178"/>
      <c r="DO44" s="178"/>
      <c r="DP44" s="178"/>
      <c r="DQ44" s="178"/>
      <c r="DR44" s="179"/>
    </row>
    <row r="45" spans="1:122" s="68" customFormat="1" x14ac:dyDescent="0.25">
      <c r="A45" s="56" t="s">
        <v>139</v>
      </c>
      <c r="B45" s="191">
        <f>'All Respondents'!B46-'All Respondents'!B45</f>
        <v>3.7999999999999972</v>
      </c>
      <c r="C45" s="191">
        <f>'All Respondents'!D46-'All Respondents'!D45</f>
        <v>4</v>
      </c>
      <c r="D45" s="177">
        <f>'All Respondents'!E46-'All Respondents'!E45</f>
        <v>-0.06</v>
      </c>
      <c r="E45" s="178">
        <f>'All Respondents'!F46-'All Respondents'!F45</f>
        <v>-0.03</v>
      </c>
      <c r="F45" s="178">
        <f>'All Respondents'!G46-'All Respondents'!G45</f>
        <v>7.0000000000000007E-2</v>
      </c>
      <c r="G45" s="179">
        <f>'All Respondents'!H46-'All Respondents'!H45</f>
        <v>-3.0000000000000027E-2</v>
      </c>
      <c r="H45" s="59">
        <f>'All Respondents'!I46-'All Respondents'!I45</f>
        <v>-1.2799999999999992E-2</v>
      </c>
      <c r="I45" s="44">
        <f>'All Respondents'!J46-'All Respondents'!J45</f>
        <v>-2.0300000000000006E-2</v>
      </c>
      <c r="J45" s="154">
        <f>'All Respondents'!K46-'All Respondents'!K45</f>
        <v>-1.2085999999999996E-2</v>
      </c>
      <c r="K45" s="178">
        <f>'All Respondents'!L46-'All Respondents'!L45</f>
        <v>-1.9999999999999907E-2</v>
      </c>
      <c r="L45" s="178">
        <f>'All Respondents'!M46-'All Respondents'!M45</f>
        <v>1.0000000000000002E-2</v>
      </c>
      <c r="M45" s="178">
        <f>'All Respondents'!N46-'All Respondents'!N45</f>
        <v>1.0000000000000009E-2</v>
      </c>
      <c r="N45" s="178">
        <f>'All Respondents'!O46-'All Respondents'!O45</f>
        <v>2.9999999999999916E-2</v>
      </c>
      <c r="O45" s="233"/>
      <c r="P45" s="258">
        <f>'All Respondents'!Q46-'All Respondents'!Q45</f>
        <v>-9.9999999999999395E-4</v>
      </c>
      <c r="Q45" s="177">
        <f>'All Respondents'!R46-'All Respondents'!R45</f>
        <v>-4.0000000000000008E-2</v>
      </c>
      <c r="R45" s="178">
        <f>'All Respondents'!S46-'All Respondents'!S45</f>
        <v>2.0000000000000018E-2</v>
      </c>
      <c r="S45" s="32">
        <f>'All Respondents'!T46-'All Respondents'!T45</f>
        <v>-2.0000000000000018E-2</v>
      </c>
      <c r="T45" s="178">
        <f>'All Respondents'!U46-'All Respondents'!U45</f>
        <v>0.03</v>
      </c>
      <c r="U45" s="178">
        <f>'All Respondents'!V46-'All Respondents'!V45</f>
        <v>-1.999999999999999E-2</v>
      </c>
      <c r="V45" s="32">
        <f>'All Respondents'!W46-'All Respondents'!W45</f>
        <v>1.0000000000000009E-2</v>
      </c>
      <c r="W45" s="179">
        <f>'All Respondents'!X46-'All Respondents'!X45</f>
        <v>-3.0000000000000027E-2</v>
      </c>
      <c r="X45" s="81">
        <f>'All Respondents'!Y46-'All Respondents'!Y45</f>
        <v>-3.999999999999998E-2</v>
      </c>
      <c r="Y45" s="82">
        <f>'All Respondents'!Z46-'All Respondents'!Z45</f>
        <v>2.0000000000000018E-2</v>
      </c>
      <c r="Z45" s="82">
        <f>'All Respondents'!AA46-'All Respondents'!AA45</f>
        <v>-1.999999999999999E-2</v>
      </c>
      <c r="AA45" s="82">
        <f>'All Respondents'!AB46-'All Respondents'!AB45</f>
        <v>-1.0000000000000002E-2</v>
      </c>
      <c r="AB45" s="83">
        <f>'All Respondents'!AC46-'All Respondents'!AC45</f>
        <v>1.0000000000000009E-2</v>
      </c>
      <c r="AC45" s="81">
        <f>'All Respondents'!AD46-'All Respondents'!AD45</f>
        <v>0.09</v>
      </c>
      <c r="AD45" s="82">
        <f>'All Respondents'!AE46-'All Respondents'!AE45</f>
        <v>1.0000000000000002E-2</v>
      </c>
      <c r="AE45" s="82">
        <f>'All Respondents'!AF46-'All Respondents'!AF45</f>
        <v>0</v>
      </c>
      <c r="AF45" s="82">
        <f>'All Respondents'!AG46-'All Respondents'!AG45</f>
        <v>-5.0000000000000017E-2</v>
      </c>
      <c r="AG45" s="83">
        <f>'All Respondents'!AH46-'All Respondents'!AH45</f>
        <v>-5.0000000000000044E-2</v>
      </c>
      <c r="AH45" s="177">
        <f>'All Respondents'!AI46-'All Respondents'!AI45</f>
        <v>9.999999999999995E-3</v>
      </c>
      <c r="AI45" s="178">
        <f>'All Respondents'!AJ46-'All Respondents'!AJ45</f>
        <v>3.999999999999998E-2</v>
      </c>
      <c r="AJ45" s="33">
        <f>'All Respondents'!AK46-'All Respondents'!AK45</f>
        <v>4.9999999999999989E-2</v>
      </c>
      <c r="AK45" s="178">
        <f>'All Respondents'!AL46-'All Respondents'!AL45</f>
        <v>-1.0000000000000009E-2</v>
      </c>
      <c r="AL45" s="178">
        <f>'All Respondents'!AM46-'All Respondents'!AM45</f>
        <v>-4.0000000000000008E-2</v>
      </c>
      <c r="AM45" s="33">
        <f>'All Respondents'!AN46-'All Respondents'!AN45</f>
        <v>-5.0000000000000044E-2</v>
      </c>
      <c r="AN45" s="179">
        <f>'All Respondents'!AO46-'All Respondents'!AO45</f>
        <v>0.10000000000000003</v>
      </c>
      <c r="AO45" s="85">
        <f>'All Respondents'!AP46-'All Respondents'!AP45</f>
        <v>4.0000000000000008E-2</v>
      </c>
      <c r="AP45" s="84">
        <f>'All Respondents'!AQ46-'All Respondents'!AQ45</f>
        <v>-9.9999999999999534E-3</v>
      </c>
      <c r="AQ45" s="84">
        <f>'All Respondents'!AR46-'All Respondents'!AR45</f>
        <v>-1.0000000000000009E-2</v>
      </c>
      <c r="AR45" s="84">
        <f>'All Respondents'!AS46-'All Respondents'!AS45</f>
        <v>9.999999999999995E-3</v>
      </c>
      <c r="AS45" s="31">
        <f>'All Respondents'!AT46-'All Respondents'!AT45</f>
        <v>-0.03</v>
      </c>
      <c r="AT45" s="85">
        <f>'All Respondents'!AU46-'All Respondents'!AU45</f>
        <v>-2.0000000000000018E-2</v>
      </c>
      <c r="AU45" s="84">
        <f>'All Respondents'!AV46-'All Respondents'!AV45</f>
        <v>1.0000000000000002E-2</v>
      </c>
      <c r="AV45" s="84">
        <f>'All Respondents'!AW46-'All Respondents'!AW45</f>
        <v>9.9999999999999811E-3</v>
      </c>
      <c r="AW45" s="84">
        <f>'All Respondents'!AX46-'All Respondents'!AX45</f>
        <v>0</v>
      </c>
      <c r="AX45" s="31">
        <f>'All Respondents'!AY46-'All Respondents'!AY45</f>
        <v>-3.0000000000000027E-2</v>
      </c>
      <c r="AY45" s="178">
        <f>'All Respondents'!AZ46-'All Respondents'!AZ45</f>
        <v>-5.0000000000000044E-2</v>
      </c>
      <c r="AZ45" s="178">
        <f>'All Respondents'!BA46-'All Respondents'!BA45</f>
        <v>0</v>
      </c>
      <c r="BA45" s="178">
        <f>'All Respondents'!BB46-'All Respondents'!BB45</f>
        <v>3.999999999999998E-2</v>
      </c>
      <c r="BB45" s="178">
        <f>'All Respondents'!BC46-'All Respondents'!BC45</f>
        <v>-5.0000000000000044E-2</v>
      </c>
      <c r="BC45" s="113">
        <f>'All Respondents'!BD46-'All Respondents'!BD45</f>
        <v>-9.961000000000008E-3</v>
      </c>
      <c r="BD45" s="178">
        <f>'All Respondents'!BE46-'All Respondents'!BE45</f>
        <v>3.9999999999999925E-2</v>
      </c>
      <c r="BE45" s="178">
        <f>'All Respondents'!BF46-'All Respondents'!BF45</f>
        <v>-4.9999999999999989E-2</v>
      </c>
      <c r="BF45" s="178">
        <f>'All Respondents'!BG46-'All Respondents'!BG45</f>
        <v>8.9999999999999913E-2</v>
      </c>
      <c r="BG45" s="177">
        <f>'All Respondents'!BH46-'All Respondents'!BH45</f>
        <v>8.0000000000000016E-2</v>
      </c>
      <c r="BH45" s="178">
        <f>'All Respondents'!BI46-'All Respondents'!BI45</f>
        <v>-4.9999999999999933E-2</v>
      </c>
      <c r="BI45" s="179">
        <f>'All Respondents'!BJ46-'All Respondents'!BJ45</f>
        <v>0.12999999999999995</v>
      </c>
      <c r="BJ45" s="178">
        <f>'All Respondents'!BK46-'All Respondents'!BK45</f>
        <v>1.0000000000000009E-2</v>
      </c>
      <c r="BK45" s="178">
        <f>'All Respondents'!BL46-'All Respondents'!BL45</f>
        <v>1.0000000000000009E-2</v>
      </c>
      <c r="BL45" s="34">
        <f>'All Respondents'!BM46-'All Respondents'!BM45</f>
        <v>2.0000000000000018E-2</v>
      </c>
      <c r="BM45" s="35">
        <f>'All Respondents'!BN46-'All Respondents'!BN45</f>
        <v>0</v>
      </c>
      <c r="BN45" s="178">
        <f>'All Respondents'!BO46-'All Respondents'!BO45</f>
        <v>-9.999999999999995E-3</v>
      </c>
      <c r="BO45" s="178">
        <f>'All Respondents'!BP46-'All Respondents'!BP45</f>
        <v>-1.9999999999999997E-2</v>
      </c>
      <c r="BP45" s="33">
        <f>'All Respondents'!BQ46-'All Respondents'!BQ45</f>
        <v>-2.9999999999999971E-2</v>
      </c>
      <c r="BQ45" s="178">
        <f>'All Respondents'!BR46-'All Respondents'!BR45</f>
        <v>4.9999999999999989E-2</v>
      </c>
      <c r="BR45" s="177">
        <f>'All Respondents'!BS46-'All Respondents'!BS45</f>
        <v>-1.0000000000000009E-2</v>
      </c>
      <c r="BS45" s="178">
        <f>'All Respondents'!BT46-'All Respondents'!BT45</f>
        <v>-1.0000000000000009E-2</v>
      </c>
      <c r="BT45" s="178">
        <f>'All Respondents'!BU46-'All Respondents'!BU45</f>
        <v>2.0000000000000018E-2</v>
      </c>
      <c r="BU45" s="179">
        <f>'All Respondents'!BV46-'All Respondents'!BV45</f>
        <v>0</v>
      </c>
      <c r="BV45" s="178">
        <f>'All Respondents'!BW46-'All Respondents'!BW45</f>
        <v>-2.9999999999999971E-2</v>
      </c>
      <c r="BW45" s="178">
        <f>'All Respondents'!BX46-'All Respondents'!BX45</f>
        <v>2.0000000000000018E-2</v>
      </c>
      <c r="BX45" s="178">
        <f>'All Respondents'!BY46-'All Respondents'!BY45</f>
        <v>4.9999999999999989E-2</v>
      </c>
      <c r="BY45" s="177">
        <f>'All Respondents'!BZ46-'All Respondents'!BZ45</f>
        <v>0</v>
      </c>
      <c r="BZ45" s="178">
        <f>'All Respondents'!CA46-'All Respondents'!CA45</f>
        <v>9.999999999999995E-3</v>
      </c>
      <c r="CA45" s="33">
        <f>'All Respondents'!CB46-'All Respondents'!CB45</f>
        <v>1.0000000000000009E-2</v>
      </c>
      <c r="CB45" s="32">
        <f>'All Respondents'!CC46-'All Respondents'!CC45</f>
        <v>-1.0000000000000009E-2</v>
      </c>
      <c r="CC45" s="178">
        <f>'All Respondents'!CD46-'All Respondents'!CD45</f>
        <v>-0.1</v>
      </c>
      <c r="CD45" s="178">
        <f>'All Respondents'!CE46-'All Respondents'!CE45</f>
        <v>9.9999999999999811E-3</v>
      </c>
      <c r="CE45" s="179">
        <f>'All Respondents'!CF46-'All Respondents'!CF45</f>
        <v>8.0000000000000016E-2</v>
      </c>
      <c r="CF45" s="178">
        <f>'All Respondents'!CG46-'All Respondents'!CG45</f>
        <v>-0.03</v>
      </c>
      <c r="CG45" s="178">
        <f>'All Respondents'!CH46-'All Respondents'!CH45</f>
        <v>-4.0000000000000008E-2</v>
      </c>
      <c r="CH45" s="178">
        <f>'All Respondents'!CI46-'All Respondents'!CI45</f>
        <v>-9.9999999999999811E-3</v>
      </c>
      <c r="CI45" s="178">
        <f>'All Respondents'!CJ46-'All Respondents'!CJ45</f>
        <v>6.0000000000000053E-2</v>
      </c>
      <c r="CJ45" s="177">
        <f>'All Respondents'!CK46-'All Respondents'!CK45</f>
        <v>-0.03</v>
      </c>
      <c r="CK45" s="178">
        <f>'All Respondents'!CL46-'All Respondents'!CL45</f>
        <v>-4.9999999999999989E-2</v>
      </c>
      <c r="CL45" s="33">
        <f>'All Respondents'!CM46-'All Respondents'!CM45</f>
        <v>-8.0000000000000016E-2</v>
      </c>
      <c r="CM45" s="32">
        <f>'All Respondents'!CN46-'All Respondents'!CN45</f>
        <v>8.0000000000000071E-2</v>
      </c>
      <c r="CN45" s="178">
        <f>'All Respondents'!CO46-'All Respondents'!CO45</f>
        <v>-1.0000000000000009E-2</v>
      </c>
      <c r="CO45" s="178">
        <f>'All Respondents'!CP46-'All Respondents'!CP45</f>
        <v>8.9999999999999969E-2</v>
      </c>
      <c r="CP45" s="179">
        <f>'All Respondents'!CQ46-'All Respondents'!CQ45</f>
        <v>0.16000000000000014</v>
      </c>
      <c r="CQ45" s="178">
        <f>'All Respondents'!CR46-'All Respondents'!CR45</f>
        <v>1.0000000000000009E-2</v>
      </c>
      <c r="CR45" s="178">
        <f>'All Respondents'!CS46-'All Respondents'!CS45</f>
        <v>0</v>
      </c>
      <c r="CS45" s="178">
        <f>'All Respondents'!CT46-'All Respondents'!CT45</f>
        <v>0</v>
      </c>
      <c r="CT45" s="178">
        <f>'All Respondents'!CU46-'All Respondents'!CU45</f>
        <v>0</v>
      </c>
      <c r="CU45" s="178">
        <f>'All Respondents'!CV46-'All Respondents'!CV45</f>
        <v>0</v>
      </c>
      <c r="CV45" s="177">
        <f>'All Respondents'!CW46-'All Respondents'!CW45</f>
        <v>-2.0000000000000018E-2</v>
      </c>
      <c r="CW45" s="178">
        <f>'All Respondents'!CX46-'All Respondents'!CX45</f>
        <v>4.0000000000000008E-2</v>
      </c>
      <c r="CX45" s="178">
        <f>'All Respondents'!CY46-'All Respondents'!CY45</f>
        <v>-1.0000000000000002E-2</v>
      </c>
      <c r="CY45" s="178">
        <f>'All Respondents'!CZ46-'All Respondents'!CZ45</f>
        <v>0</v>
      </c>
      <c r="CZ45" s="179">
        <f>'All Respondents'!DA46-'All Respondents'!DA45</f>
        <v>0</v>
      </c>
      <c r="DA45" s="178">
        <f>'All Respondents'!DB46-'All Respondents'!DB45</f>
        <v>2.0000000000000018E-2</v>
      </c>
      <c r="DB45" s="178">
        <f>'All Respondents'!DC46-'All Respondents'!DC45</f>
        <v>-2.0000000000000018E-2</v>
      </c>
      <c r="DC45" s="177">
        <f>'All Respondents'!DD46-'All Respondents'!DD45</f>
        <v>0</v>
      </c>
      <c r="DD45" s="179">
        <f>'All Respondents'!DE46-'All Respondents'!DE45</f>
        <v>1.0000000000000009E-2</v>
      </c>
      <c r="DE45" s="178">
        <f>'All Respondents'!DF46-'All Respondents'!DF45</f>
        <v>2.0000000000000018E-2</v>
      </c>
      <c r="DF45" s="178">
        <f>'All Respondents'!DG46-'All Respondents'!DG45</f>
        <v>9.9999999999999811E-3</v>
      </c>
      <c r="DG45" s="32">
        <f>'All Respondents'!DH46-'All Respondents'!DH45</f>
        <v>3.0000000000000027E-2</v>
      </c>
      <c r="DH45" s="178">
        <f>'All Respondents'!DI46-'All Respondents'!DI45</f>
        <v>-9.9999999999999811E-3</v>
      </c>
      <c r="DI45" s="33">
        <f>'All Respondents'!DJ46-'All Respondents'!DJ45</f>
        <v>-1.999999999999999E-2</v>
      </c>
      <c r="DJ45" s="178">
        <f>'All Respondents'!DK46-'All Respondents'!DK45</f>
        <v>-9.999999999999995E-3</v>
      </c>
      <c r="DK45" s="178">
        <f>'All Respondents'!DL46-'All Respondents'!DL45</f>
        <v>-9.999999999999995E-3</v>
      </c>
      <c r="DL45" s="177"/>
      <c r="DM45" s="179"/>
      <c r="DN45" s="178"/>
      <c r="DO45" s="178"/>
      <c r="DP45" s="178"/>
      <c r="DQ45" s="178"/>
      <c r="DR45" s="179"/>
    </row>
    <row r="46" spans="1:122" s="68" customFormat="1" x14ac:dyDescent="0.25">
      <c r="A46" s="56" t="s">
        <v>138</v>
      </c>
      <c r="B46" s="191">
        <f>'All Respondents'!B47-'All Respondents'!B46</f>
        <v>-1.5</v>
      </c>
      <c r="C46" s="191">
        <f>'All Respondents'!D47-'All Respondents'!D46</f>
        <v>-1.3999999999999915</v>
      </c>
      <c r="D46" s="177">
        <f>'All Respondents'!E47-'All Respondents'!E46</f>
        <v>7.0000000000000007E-2</v>
      </c>
      <c r="E46" s="178">
        <f>'All Respondents'!F47-'All Respondents'!F46</f>
        <v>1.0000000000000009E-2</v>
      </c>
      <c r="F46" s="178">
        <f>'All Respondents'!G47-'All Respondents'!G46</f>
        <v>-7.0000000000000007E-2</v>
      </c>
      <c r="G46" s="179">
        <f>'All Respondents'!H47-'All Respondents'!H46</f>
        <v>0.06</v>
      </c>
      <c r="H46" s="59">
        <f>'All Respondents'!I47-'All Respondents'!I46</f>
        <v>1.1099999999999999E-2</v>
      </c>
      <c r="I46" s="44">
        <f>'All Respondents'!J47-'All Respondents'!J46</f>
        <v>1.5000000000000006E-2</v>
      </c>
      <c r="J46" s="154">
        <f>'All Respondents'!K47-'All Respondents'!K46</f>
        <v>1.1570999999999994E-2</v>
      </c>
      <c r="K46" s="178">
        <f>'All Respondents'!L47-'All Respondents'!L46</f>
        <v>1.0000000000000009E-2</v>
      </c>
      <c r="L46" s="178">
        <f>'All Respondents'!M47-'All Respondents'!M46</f>
        <v>-1.0000000000000002E-2</v>
      </c>
      <c r="M46" s="178">
        <f>'All Respondents'!N47-'All Respondents'!N46</f>
        <v>-1.0000000000000009E-2</v>
      </c>
      <c r="N46" s="178">
        <f>'All Respondents'!O47-'All Respondents'!O46</f>
        <v>-2.0000000000000018E-2</v>
      </c>
      <c r="O46" s="233"/>
      <c r="P46" s="257">
        <f>'All Respondents'!Q47-'All Respondents'!Q46</f>
        <v>9.9999999999995925E-5</v>
      </c>
      <c r="Q46" s="177">
        <f>'All Respondents'!R47-'All Respondents'!R46</f>
        <v>-1.999999999999999E-2</v>
      </c>
      <c r="R46" s="178">
        <f>'All Respondents'!S47-'All Respondents'!S46</f>
        <v>4.9999999999999989E-2</v>
      </c>
      <c r="S46" s="32">
        <f>'All Respondents'!T47-'All Respondents'!T46</f>
        <v>3.0000000000000027E-2</v>
      </c>
      <c r="T46" s="178">
        <f>'All Respondents'!U47-'All Respondents'!U46</f>
        <v>-3.999999999999998E-2</v>
      </c>
      <c r="U46" s="178">
        <f>'All Respondents'!V47-'All Respondents'!V46</f>
        <v>0.03</v>
      </c>
      <c r="V46" s="32">
        <f>'All Respondents'!W47-'All Respondents'!W46</f>
        <v>-1.0000000000000009E-2</v>
      </c>
      <c r="W46" s="179">
        <f>'All Respondents'!X47-'All Respondents'!X46</f>
        <v>4.0000000000000036E-2</v>
      </c>
      <c r="X46" s="81">
        <f>'All Respondents'!Y47-'All Respondents'!Y46</f>
        <v>3.999999999999998E-2</v>
      </c>
      <c r="Y46" s="82">
        <f>'All Respondents'!Z47-'All Respondents'!Z46</f>
        <v>-3.999999999999998E-2</v>
      </c>
      <c r="Z46" s="82">
        <f>'All Respondents'!AA47-'All Respondents'!AA46</f>
        <v>4.0000000000000008E-2</v>
      </c>
      <c r="AA46" s="82">
        <f>'All Respondents'!AB47-'All Respondents'!AB46</f>
        <v>0</v>
      </c>
      <c r="AB46" s="83">
        <f>'All Respondents'!AC47-'All Respondents'!AC46</f>
        <v>-0.03</v>
      </c>
      <c r="AC46" s="81">
        <f>'All Respondents'!AD47-'All Respondents'!AD46</f>
        <v>-1.999999999999999E-2</v>
      </c>
      <c r="AD46" s="82">
        <f>'All Respondents'!AE47-'All Respondents'!AE46</f>
        <v>-2.0000000000000004E-2</v>
      </c>
      <c r="AE46" s="82">
        <f>'All Respondents'!AF47-'All Respondents'!AF46</f>
        <v>0</v>
      </c>
      <c r="AF46" s="82">
        <f>'All Respondents'!AG47-'All Respondents'!AG46</f>
        <v>-9.999999999999995E-3</v>
      </c>
      <c r="AG46" s="83">
        <f>'All Respondents'!AH47-'All Respondents'!AH46</f>
        <v>5.0000000000000044E-2</v>
      </c>
      <c r="AH46" s="177">
        <f>'All Respondents'!AI47-'All Respondents'!AI46</f>
        <v>1.0000000000000009E-2</v>
      </c>
      <c r="AI46" s="178">
        <f>'All Respondents'!AJ47-'All Respondents'!AJ46</f>
        <v>-4.9999999999999989E-2</v>
      </c>
      <c r="AJ46" s="33">
        <f>'All Respondents'!AK47-'All Respondents'!AK46</f>
        <v>-3.999999999999998E-2</v>
      </c>
      <c r="AK46" s="178">
        <f>'All Respondents'!AL47-'All Respondents'!AL46</f>
        <v>1.0000000000000009E-2</v>
      </c>
      <c r="AL46" s="178">
        <f>'All Respondents'!AM47-'All Respondents'!AM46</f>
        <v>0.03</v>
      </c>
      <c r="AM46" s="33">
        <f>'All Respondents'!AN47-'All Respondents'!AN46</f>
        <v>4.0000000000000036E-2</v>
      </c>
      <c r="AN46" s="179">
        <f>'All Respondents'!AO47-'All Respondents'!AO46</f>
        <v>-8.0000000000000016E-2</v>
      </c>
      <c r="AO46" s="85">
        <f>'All Respondents'!AP47-'All Respondents'!AP46</f>
        <v>3.999999999999998E-2</v>
      </c>
      <c r="AP46" s="84">
        <f>'All Respondents'!AQ47-'All Respondents'!AQ46</f>
        <v>-5.0000000000000044E-2</v>
      </c>
      <c r="AQ46" s="84">
        <f>'All Respondents'!AR47-'All Respondents'!AR46</f>
        <v>4.0000000000000008E-2</v>
      </c>
      <c r="AR46" s="84">
        <f>'All Respondents'!AS47-'All Respondents'!AS46</f>
        <v>-0.03</v>
      </c>
      <c r="AS46" s="31">
        <f>'All Respondents'!AT47-'All Respondents'!AT46</f>
        <v>2.0000000000000018E-2</v>
      </c>
      <c r="AT46" s="85">
        <f>'All Respondents'!AU47-'All Respondents'!AU46</f>
        <v>-2.9999999999999971E-2</v>
      </c>
      <c r="AU46" s="84">
        <f>'All Respondents'!AV47-'All Respondents'!AV46</f>
        <v>1.0000000000000002E-2</v>
      </c>
      <c r="AV46" s="84">
        <f>'All Respondents'!AW47-'All Respondents'!AW46</f>
        <v>2.0000000000000018E-2</v>
      </c>
      <c r="AW46" s="84">
        <f>'All Respondents'!AX47-'All Respondents'!AX46</f>
        <v>1.0000000000000009E-2</v>
      </c>
      <c r="AX46" s="31">
        <f>'All Respondents'!AY47-'All Respondents'!AY46</f>
        <v>2.0000000000000018E-2</v>
      </c>
      <c r="AY46" s="178">
        <f>'All Respondents'!AZ47-'All Respondents'!AZ46</f>
        <v>3.0000000000000027E-2</v>
      </c>
      <c r="AZ46" s="178">
        <f>'All Respondents'!BA47-'All Respondents'!BA46</f>
        <v>-9.9999999999999985E-3</v>
      </c>
      <c r="BA46" s="178">
        <f>'All Respondents'!BB47-'All Respondents'!BB46</f>
        <v>-1.0000000000000009E-2</v>
      </c>
      <c r="BB46" s="178">
        <f>'All Respondents'!BC47-'All Respondents'!BC46</f>
        <v>4.0000000000000036E-2</v>
      </c>
      <c r="BC46" s="113">
        <f>'All Respondents'!BD47-'All Respondents'!BD46</f>
        <v>1.5284000000000002E-2</v>
      </c>
      <c r="BD46" s="178">
        <f>'All Respondents'!BE47-'All Respondents'!BE46</f>
        <v>-3.9999999999999925E-2</v>
      </c>
      <c r="BE46" s="178">
        <f>'All Respondents'!BF47-'All Respondents'!BF46</f>
        <v>3.999999999999998E-2</v>
      </c>
      <c r="BF46" s="178">
        <f>'All Respondents'!BG47-'All Respondents'!BG46</f>
        <v>-7.9999999999999905E-2</v>
      </c>
      <c r="BG46" s="177">
        <f>'All Respondents'!BH47-'All Respondents'!BH46</f>
        <v>-4.0000000000000036E-2</v>
      </c>
      <c r="BH46" s="178">
        <f>'All Respondents'!BI47-'All Respondents'!BI46</f>
        <v>2.9999999999999916E-2</v>
      </c>
      <c r="BI46" s="179">
        <f>'All Respondents'!BJ47-'All Respondents'!BJ46</f>
        <v>-6.9999999999999951E-2</v>
      </c>
      <c r="BJ46" s="178">
        <f>'All Respondents'!BK47-'All Respondents'!BK46</f>
        <v>-1.0000000000000009E-2</v>
      </c>
      <c r="BK46" s="178">
        <f>'All Respondents'!BL47-'All Respondents'!BL46</f>
        <v>0</v>
      </c>
      <c r="BL46" s="34">
        <f>'All Respondents'!BM47-'All Respondents'!BM46</f>
        <v>-1.0000000000000009E-2</v>
      </c>
      <c r="BM46" s="35">
        <f>'All Respondents'!BN47-'All Respondents'!BN46</f>
        <v>0</v>
      </c>
      <c r="BN46" s="178">
        <f>'All Respondents'!BO47-'All Respondents'!BO46</f>
        <v>0</v>
      </c>
      <c r="BO46" s="178">
        <f>'All Respondents'!BP47-'All Respondents'!BP46</f>
        <v>1.0000000000000002E-2</v>
      </c>
      <c r="BP46" s="33">
        <f>'All Respondents'!BQ47-'All Respondents'!BQ46</f>
        <v>1.0000000000000009E-2</v>
      </c>
      <c r="BQ46" s="178">
        <f>'All Respondents'!BR47-'All Respondents'!BR46</f>
        <v>-2.0000000000000018E-2</v>
      </c>
      <c r="BR46" s="177">
        <f>'All Respondents'!BS47-'All Respondents'!BS46</f>
        <v>1.999999999999999E-2</v>
      </c>
      <c r="BS46" s="178">
        <f>'All Respondents'!BT47-'All Respondents'!BT46</f>
        <v>0.03</v>
      </c>
      <c r="BT46" s="178">
        <f>'All Respondents'!BU47-'All Respondents'!BU46</f>
        <v>-4.0000000000000036E-2</v>
      </c>
      <c r="BU46" s="179">
        <f>'All Respondents'!BV47-'All Respondents'!BV46</f>
        <v>-1.0000000000000009E-2</v>
      </c>
      <c r="BV46" s="178">
        <f>'All Respondents'!BW47-'All Respondents'!BW46</f>
        <v>7.0000000000000007E-2</v>
      </c>
      <c r="BW46" s="178">
        <f>'All Respondents'!BX47-'All Respondents'!BX46</f>
        <v>-7.0000000000000007E-2</v>
      </c>
      <c r="BX46" s="178">
        <f>'All Respondents'!BY47-'All Respondents'!BY46</f>
        <v>-0.14000000000000001</v>
      </c>
      <c r="BY46" s="177">
        <f>'All Respondents'!BZ47-'All Respondents'!BZ46</f>
        <v>4.0000000000000008E-2</v>
      </c>
      <c r="BZ46" s="178">
        <f>'All Respondents'!CA47-'All Respondents'!CA46</f>
        <v>-9.999999999999995E-3</v>
      </c>
      <c r="CA46" s="33">
        <f>'All Respondents'!CB47-'All Respondents'!CB46</f>
        <v>3.0000000000000027E-2</v>
      </c>
      <c r="CB46" s="32">
        <f>'All Respondents'!CC47-'All Respondents'!CC46</f>
        <v>-9.9999999999998979E-3</v>
      </c>
      <c r="CC46" s="178">
        <f>'All Respondents'!CD47-'All Respondents'!CD46</f>
        <v>7.0000000000000007E-2</v>
      </c>
      <c r="CD46" s="178">
        <f>'All Respondents'!CE47-'All Respondents'!CE46</f>
        <v>-3.999999999999998E-2</v>
      </c>
      <c r="CE46" s="179">
        <f>'All Respondents'!CF47-'All Respondents'!CF46</f>
        <v>-3.999999999999998E-2</v>
      </c>
      <c r="CF46" s="178">
        <f>'All Respondents'!CG47-'All Respondents'!CG46</f>
        <v>2.0000000000000004E-2</v>
      </c>
      <c r="CG46" s="178">
        <f>'All Respondents'!CH47-'All Respondents'!CH46</f>
        <v>9.999999999999995E-3</v>
      </c>
      <c r="CH46" s="178">
        <f>'All Respondents'!CI47-'All Respondents'!CI46</f>
        <v>3.999999999999998E-2</v>
      </c>
      <c r="CI46" s="178">
        <f>'All Respondents'!CJ47-'All Respondents'!CJ46</f>
        <v>-6.0000000000000053E-2</v>
      </c>
      <c r="CJ46" s="177">
        <f>'All Respondents'!CK47-'All Respondents'!CK46</f>
        <v>4.0000000000000008E-2</v>
      </c>
      <c r="CK46" s="178">
        <f>'All Respondents'!CL47-'All Respondents'!CL46</f>
        <v>0</v>
      </c>
      <c r="CL46" s="33">
        <f>'All Respondents'!CM47-'All Respondents'!CM46</f>
        <v>4.0000000000000008E-2</v>
      </c>
      <c r="CM46" s="32">
        <f>'All Respondents'!CN47-'All Respondents'!CN46</f>
        <v>-4.0000000000000036E-2</v>
      </c>
      <c r="CN46" s="178">
        <f>'All Respondents'!CO47-'All Respondents'!CO46</f>
        <v>4.0000000000000008E-2</v>
      </c>
      <c r="CO46" s="178">
        <f>'All Respondents'!CP47-'All Respondents'!CP46</f>
        <v>-7.999999999999996E-2</v>
      </c>
      <c r="CP46" s="179">
        <f>'All Respondents'!CQ47-'All Respondents'!CQ46</f>
        <v>-8.0000000000000071E-2</v>
      </c>
      <c r="CQ46" s="178">
        <f>'All Respondents'!CR47-'All Respondents'!CR46</f>
        <v>1.0000000000000009E-2</v>
      </c>
      <c r="CR46" s="178">
        <f>'All Respondents'!CS47-'All Respondents'!CS46</f>
        <v>-9.999999999999995E-3</v>
      </c>
      <c r="CS46" s="178">
        <f>'All Respondents'!CT47-'All Respondents'!CT46</f>
        <v>-9.9999999999999811E-3</v>
      </c>
      <c r="CT46" s="178">
        <f>'All Respondents'!CU47-'All Respondents'!CU46</f>
        <v>-9.999999999999995E-3</v>
      </c>
      <c r="CU46" s="178">
        <f>'All Respondents'!CV47-'All Respondents'!CV46</f>
        <v>0</v>
      </c>
      <c r="CV46" s="177">
        <f>'All Respondents'!CW47-'All Respondents'!CW46</f>
        <v>0</v>
      </c>
      <c r="CW46" s="178">
        <f>'All Respondents'!CX47-'All Respondents'!CX46</f>
        <v>-2.0000000000000018E-2</v>
      </c>
      <c r="CX46" s="178">
        <f>'All Respondents'!CY47-'All Respondents'!CY46</f>
        <v>2.0000000000000004E-2</v>
      </c>
      <c r="CY46" s="178">
        <f>'All Respondents'!CZ47-'All Respondents'!CZ46</f>
        <v>0</v>
      </c>
      <c r="CZ46" s="179">
        <f>'All Respondents'!DA47-'All Respondents'!DA46</f>
        <v>0.01</v>
      </c>
      <c r="DA46" s="178">
        <f>'All Respondents'!DB47-'All Respondents'!DB46</f>
        <v>0</v>
      </c>
      <c r="DB46" s="178">
        <f>'All Respondents'!DC47-'All Respondents'!DC46</f>
        <v>-1.0000000000000009E-2</v>
      </c>
      <c r="DC46" s="177">
        <f>'All Respondents'!DD47-'All Respondents'!DD46</f>
        <v>0.06</v>
      </c>
      <c r="DD46" s="179">
        <f>'All Respondents'!DE47-'All Respondents'!DE46</f>
        <v>-6.0000000000000053E-2</v>
      </c>
      <c r="DE46" s="178">
        <f>'All Respondents'!DF47-'All Respondents'!DF46</f>
        <v>-3.0000000000000027E-2</v>
      </c>
      <c r="DF46" s="178">
        <f>'All Respondents'!DG47-'All Respondents'!DG46</f>
        <v>-1.999999999999999E-2</v>
      </c>
      <c r="DG46" s="32">
        <f>'All Respondents'!DH47-'All Respondents'!DH46</f>
        <v>-5.0000000000000044E-2</v>
      </c>
      <c r="DH46" s="178">
        <f>'All Respondents'!DI47-'All Respondents'!DI46</f>
        <v>3.999999999999998E-2</v>
      </c>
      <c r="DI46" s="33">
        <f>'All Respondents'!DJ47-'All Respondents'!DJ46</f>
        <v>1.0000000000000009E-2</v>
      </c>
      <c r="DJ46" s="178">
        <f>'All Respondents'!DK47-'All Respondents'!DK46</f>
        <v>2.0000000000000004E-2</v>
      </c>
      <c r="DK46" s="178">
        <f>'All Respondents'!DL47-'All Respondents'!DL46</f>
        <v>-1.0000000000000002E-2</v>
      </c>
      <c r="DL46" s="177"/>
      <c r="DM46" s="179"/>
      <c r="DN46" s="178"/>
      <c r="DO46" s="178"/>
      <c r="DP46" s="178"/>
      <c r="DQ46" s="178"/>
      <c r="DR46" s="179"/>
    </row>
    <row r="47" spans="1:122" s="68" customFormat="1" x14ac:dyDescent="0.25">
      <c r="A47" s="56" t="s">
        <v>140</v>
      </c>
      <c r="B47" s="191">
        <f>'All Respondents'!B48-'All Respondents'!B47</f>
        <v>2.7000000000000028</v>
      </c>
      <c r="C47" s="191">
        <f>'All Respondents'!D48-'All Respondents'!D47</f>
        <v>3</v>
      </c>
      <c r="D47" s="177">
        <f>'All Respondents'!E48-'All Respondents'!E47</f>
        <v>-2.0000000000000018E-2</v>
      </c>
      <c r="E47" s="178">
        <f>'All Respondents'!F48-'All Respondents'!F47</f>
        <v>-2.0000000000000004E-2</v>
      </c>
      <c r="F47" s="178">
        <f>'All Respondents'!G48-'All Respondents'!G47</f>
        <v>3.999999999999998E-2</v>
      </c>
      <c r="G47" s="179">
        <f>'All Respondents'!H48-'All Respondents'!H47</f>
        <v>0</v>
      </c>
      <c r="H47" s="59">
        <f>'All Respondents'!I48-'All Respondents'!I47</f>
        <v>-3.9099999999999996E-2</v>
      </c>
      <c r="I47" s="44">
        <f>'All Respondents'!J48-'All Respondents'!J47</f>
        <v>-5.6000000000000077E-3</v>
      </c>
      <c r="J47" s="154">
        <f>'All Respondents'!K48-'All Respondents'!K47</f>
        <v>-4.6369999999999988E-3</v>
      </c>
      <c r="K47" s="178">
        <f>'All Respondents'!L48-'All Respondents'!L47</f>
        <v>-2.0000000000000018E-2</v>
      </c>
      <c r="L47" s="178">
        <f>'All Respondents'!M48-'All Respondents'!M47</f>
        <v>-1.0000000000000002E-2</v>
      </c>
      <c r="M47" s="178">
        <f>'All Respondents'!N48-'All Respondents'!N47</f>
        <v>4.9999999999999989E-2</v>
      </c>
      <c r="N47" s="178">
        <f>'All Respondents'!O48-'All Respondents'!O47</f>
        <v>1.0000000000000009E-2</v>
      </c>
      <c r="O47" s="233"/>
      <c r="P47" s="257">
        <f>'All Respondents'!Q48-'All Respondents'!Q47</f>
        <v>-9.9999999999995925E-5</v>
      </c>
      <c r="Q47" s="177">
        <f>'All Respondents'!R48-'All Respondents'!R47</f>
        <v>1.999999999999999E-2</v>
      </c>
      <c r="R47" s="178">
        <f>'All Respondents'!S48-'All Respondents'!S47</f>
        <v>-1.0000000000000009E-2</v>
      </c>
      <c r="S47" s="32">
        <f>'All Respondents'!T48-'All Respondents'!T47</f>
        <v>9.9999999999998979E-3</v>
      </c>
      <c r="T47" s="178">
        <f>'All Respondents'!U48-'All Respondents'!U47</f>
        <v>1.999999999999999E-2</v>
      </c>
      <c r="U47" s="178">
        <f>'All Respondents'!V48-'All Respondents'!V47</f>
        <v>-0.03</v>
      </c>
      <c r="V47" s="32">
        <f>'All Respondents'!W48-'All Respondents'!W47</f>
        <v>-1.0000000000000009E-2</v>
      </c>
      <c r="W47" s="179">
        <f>'All Respondents'!X48-'All Respondents'!X47</f>
        <v>1.9999999999999907E-2</v>
      </c>
      <c r="X47" s="81">
        <f>'All Respondents'!Y48-'All Respondents'!Y47</f>
        <v>-2.9999999999999971E-2</v>
      </c>
      <c r="Y47" s="82">
        <f>'All Respondents'!Z48-'All Respondents'!Z47</f>
        <v>2.9999999999999971E-2</v>
      </c>
      <c r="Z47" s="82">
        <f>'All Respondents'!AA48-'All Respondents'!AA47</f>
        <v>-2.0000000000000018E-2</v>
      </c>
      <c r="AA47" s="82">
        <f>'All Respondents'!AB48-'All Respondents'!AB47</f>
        <v>-0.03</v>
      </c>
      <c r="AB47" s="83">
        <f>'All Respondents'!AC48-'All Respondents'!AC47</f>
        <v>0.03</v>
      </c>
      <c r="AC47" s="81">
        <f>'All Respondents'!AD48-'All Respondents'!AD47</f>
        <v>-4.9999999999999989E-2</v>
      </c>
      <c r="AD47" s="82">
        <f>'All Respondents'!AE48-'All Respondents'!AE47</f>
        <v>7.0000000000000007E-2</v>
      </c>
      <c r="AE47" s="82">
        <f>'All Respondents'!AF48-'All Respondents'!AF47</f>
        <v>0</v>
      </c>
      <c r="AF47" s="82">
        <f>'All Respondents'!AG48-'All Respondents'!AG47</f>
        <v>9.999999999999995E-3</v>
      </c>
      <c r="AG47" s="83">
        <f>'All Respondents'!AH48-'All Respondents'!AH47</f>
        <v>0</v>
      </c>
      <c r="AH47" s="177">
        <f>'All Respondents'!AI48-'All Respondents'!AI47</f>
        <v>9.999999999999995E-3</v>
      </c>
      <c r="AI47" s="178">
        <f>'All Respondents'!AJ48-'All Respondents'!AJ47</f>
        <v>2.9999999999999971E-2</v>
      </c>
      <c r="AJ47" s="33">
        <f>'All Respondents'!AK48-'All Respondents'!AK47</f>
        <v>3.999999999999998E-2</v>
      </c>
      <c r="AK47" s="178">
        <f>'All Respondents'!AL48-'All Respondents'!AL47</f>
        <v>1.9999999999999962E-2</v>
      </c>
      <c r="AL47" s="178">
        <f>'All Respondents'!AM48-'All Respondents'!AM47</f>
        <v>-4.0000000000000008E-2</v>
      </c>
      <c r="AM47" s="33">
        <f>'All Respondents'!AN48-'All Respondents'!AN47</f>
        <v>-2.0000000000000129E-2</v>
      </c>
      <c r="AN47" s="179">
        <f>'All Respondents'!AO48-'All Respondents'!AO47</f>
        <v>6.0000000000000109E-2</v>
      </c>
      <c r="AO47" s="85">
        <f>'All Respondents'!AP48-'All Respondents'!AP47</f>
        <v>-0.03</v>
      </c>
      <c r="AP47" s="84">
        <f>'All Respondents'!AQ48-'All Respondents'!AQ47</f>
        <v>5.0000000000000044E-2</v>
      </c>
      <c r="AQ47" s="84">
        <f>'All Respondents'!AR48-'All Respondents'!AR47</f>
        <v>-0.03</v>
      </c>
      <c r="AR47" s="84">
        <f>'All Respondents'!AS48-'All Respondents'!AS47</f>
        <v>0</v>
      </c>
      <c r="AS47" s="31">
        <f>'All Respondents'!AT48-'All Respondents'!AT47</f>
        <v>1.999999999999999E-2</v>
      </c>
      <c r="AT47" s="85">
        <f>'All Respondents'!AU48-'All Respondents'!AU47</f>
        <v>3.999999999999998E-2</v>
      </c>
      <c r="AU47" s="84">
        <f>'All Respondents'!AV48-'All Respondents'!AV47</f>
        <v>9.999999999999995E-3</v>
      </c>
      <c r="AV47" s="84">
        <f>'All Respondents'!AW48-'All Respondents'!AW47</f>
        <v>-0.03</v>
      </c>
      <c r="AW47" s="84">
        <f>'All Respondents'!AX48-'All Respondents'!AX47</f>
        <v>1.0000000000000009E-2</v>
      </c>
      <c r="AX47" s="31">
        <f>'All Respondents'!AY48-'All Respondents'!AY47</f>
        <v>-2.0000000000000018E-2</v>
      </c>
      <c r="AY47" s="178">
        <f>'All Respondents'!AZ48-'All Respondents'!AZ47</f>
        <v>1.0000000000000009E-2</v>
      </c>
      <c r="AZ47" s="178">
        <f>'All Respondents'!BA48-'All Respondents'!BA47</f>
        <v>0.02</v>
      </c>
      <c r="BA47" s="178">
        <f>'All Respondents'!BB48-'All Respondents'!BB47</f>
        <v>-1.0000000000000009E-2</v>
      </c>
      <c r="BB47" s="178">
        <f>'All Respondents'!BC48-'All Respondents'!BC47</f>
        <v>-9.9999999999999534E-3</v>
      </c>
      <c r="BC47" s="113">
        <f>'All Respondents'!BD48-'All Respondents'!BD47</f>
        <v>-1.6980000000000051E-3</v>
      </c>
      <c r="BD47" s="178">
        <f>'All Respondents'!BE48-'All Respondents'!BE47</f>
        <v>2.0000000000000018E-2</v>
      </c>
      <c r="BE47" s="178">
        <f>'All Respondents'!BF48-'All Respondents'!BF47</f>
        <v>-1.9999999999999962E-2</v>
      </c>
      <c r="BF47" s="178">
        <f>'All Respondents'!BG48-'All Respondents'!BG47</f>
        <v>3.999999999999998E-2</v>
      </c>
      <c r="BG47" s="177">
        <f>'All Respondents'!BH48-'All Respondents'!BH47</f>
        <v>-1.9999999999999962E-2</v>
      </c>
      <c r="BH47" s="178">
        <f>'All Respondents'!BI48-'All Respondents'!BI47</f>
        <v>1.0000000000000009E-2</v>
      </c>
      <c r="BI47" s="179">
        <f>'All Respondents'!BJ48-'All Respondents'!BJ47</f>
        <v>-2.9999999999999971E-2</v>
      </c>
      <c r="BJ47" s="178">
        <f>'All Respondents'!BK48-'All Respondents'!BK47</f>
        <v>-9.9999999999999811E-3</v>
      </c>
      <c r="BK47" s="178">
        <f>'All Respondents'!BL48-'All Respondents'!BL47</f>
        <v>0</v>
      </c>
      <c r="BL47" s="34">
        <f>'All Respondents'!BM48-'All Respondents'!BM47</f>
        <v>-1.0000000000000009E-2</v>
      </c>
      <c r="BM47" s="35">
        <f>'All Respondents'!BN48-'All Respondents'!BN47</f>
        <v>4.0000000000000036E-2</v>
      </c>
      <c r="BN47" s="178">
        <f>'All Respondents'!BO48-'All Respondents'!BO47</f>
        <v>-2.0000000000000004E-2</v>
      </c>
      <c r="BO47" s="178">
        <f>'All Respondents'!BP48-'All Respondents'!BP47</f>
        <v>-1.0000000000000002E-2</v>
      </c>
      <c r="BP47" s="33">
        <f>'All Respondents'!BQ48-'All Respondents'!BQ47</f>
        <v>-3.0000000000000027E-2</v>
      </c>
      <c r="BQ47" s="178">
        <f>'All Respondents'!BR48-'All Respondents'!BR47</f>
        <v>2.0000000000000018E-2</v>
      </c>
      <c r="BR47" s="17">
        <f>'All Respondents'!BS48-'All Respondents'!BS47</f>
        <v>-0.03</v>
      </c>
      <c r="BS47" s="18">
        <f>'All Respondents'!BT48-'All Respondents'!BT47</f>
        <v>-1.999999999999999E-2</v>
      </c>
      <c r="BT47" s="18">
        <f>'All Respondents'!BU48-'All Respondents'!BU47</f>
        <v>4.0000000000000036E-2</v>
      </c>
      <c r="BU47" s="19">
        <f>'All Respondents'!BV48-'All Respondents'!BV47</f>
        <v>-1.0000000000000009E-2</v>
      </c>
      <c r="BV47" s="178">
        <f>'All Respondents'!BW48-'All Respondents'!BW47</f>
        <v>-5.0000000000000044E-2</v>
      </c>
      <c r="BW47" s="178">
        <f>'All Respondents'!BX48-'All Respondents'!BX47</f>
        <v>7.0000000000000007E-2</v>
      </c>
      <c r="BX47" s="178">
        <f>'All Respondents'!BY48-'All Respondents'!BY47</f>
        <v>0.12000000000000005</v>
      </c>
      <c r="BY47" s="177">
        <f>'All Respondents'!BZ48-'All Respondents'!BZ47</f>
        <v>-4.9999999999999989E-2</v>
      </c>
      <c r="BZ47" s="178">
        <f>'All Respondents'!CA48-'All Respondents'!CA47</f>
        <v>3.9999999999999994E-2</v>
      </c>
      <c r="CA47" s="33">
        <f>'All Respondents'!CB48-'All Respondents'!CB47</f>
        <v>-1.0000000000000009E-2</v>
      </c>
      <c r="CB47" s="32">
        <f>'All Respondents'!CC48-'All Respondents'!CC47</f>
        <v>1.9999999999999907E-2</v>
      </c>
      <c r="CC47" s="178">
        <f>'All Respondents'!CD48-'All Respondents'!CD47</f>
        <v>-0.03</v>
      </c>
      <c r="CD47" s="178">
        <f>'All Respondents'!CE48-'All Respondents'!CE47</f>
        <v>1.999999999999999E-2</v>
      </c>
      <c r="CE47" s="179">
        <f>'All Respondents'!CF48-'All Respondents'!CF47</f>
        <v>2.9999999999999971E-2</v>
      </c>
      <c r="CF47" s="178">
        <f>'All Respondents'!CG48-'All Respondents'!CG47</f>
        <v>-0.03</v>
      </c>
      <c r="CG47" s="178">
        <f>'All Respondents'!CH48-'All Respondents'!CH47</f>
        <v>-9.999999999999995E-3</v>
      </c>
      <c r="CH47" s="178">
        <f>'All Respondents'!CI48-'All Respondents'!CI47</f>
        <v>-4.9999999999999989E-2</v>
      </c>
      <c r="CI47" s="178">
        <f>'All Respondents'!CJ48-'All Respondents'!CJ47</f>
        <v>0.10999999999999999</v>
      </c>
      <c r="CJ47" s="177">
        <f>'All Respondents'!CK48-'All Respondents'!CK47</f>
        <v>-0.05</v>
      </c>
      <c r="CK47" s="178">
        <f>'All Respondents'!CL48-'All Respondents'!CL47</f>
        <v>1.0000000000000009E-2</v>
      </c>
      <c r="CL47" s="33">
        <f>'All Respondents'!CM48-'All Respondents'!CM47</f>
        <v>-4.0000000000000008E-2</v>
      </c>
      <c r="CM47" s="32">
        <f>'All Respondents'!CN48-'All Respondents'!CN47</f>
        <v>4.0000000000000036E-2</v>
      </c>
      <c r="CN47" s="178">
        <f>'All Respondents'!CO48-'All Respondents'!CO47</f>
        <v>-5.0000000000000017E-2</v>
      </c>
      <c r="CO47" s="178">
        <f>'All Respondents'!CP48-'All Respondents'!CP47</f>
        <v>8.9999999999999969E-2</v>
      </c>
      <c r="CP47" s="179">
        <f>'All Respondents'!CQ48-'All Respondents'!CQ47</f>
        <v>8.0000000000000071E-2</v>
      </c>
      <c r="CQ47" s="178">
        <f>'All Respondents'!CR48-'All Respondents'!CR47</f>
        <v>-2.0000000000000018E-2</v>
      </c>
      <c r="CR47" s="178">
        <f>'All Respondents'!CS48-'All Respondents'!CS47</f>
        <v>3.0000000000000013E-2</v>
      </c>
      <c r="CS47" s="178">
        <f>'All Respondents'!CT48-'All Respondents'!CT47</f>
        <v>0</v>
      </c>
      <c r="CT47" s="178">
        <f>'All Respondents'!CU48-'All Respondents'!CU47</f>
        <v>-1.0000000000000009E-2</v>
      </c>
      <c r="CU47" s="178">
        <f>'All Respondents'!CV48-'All Respondents'!CV47</f>
        <v>1.999999999999999E-2</v>
      </c>
      <c r="CV47" s="177">
        <f>'All Respondents'!CW48-'All Respondents'!CW47</f>
        <v>2.0000000000000018E-2</v>
      </c>
      <c r="CW47" s="178">
        <f>'All Respondents'!CX48-'All Respondents'!CX47</f>
        <v>-1.999999999999999E-2</v>
      </c>
      <c r="CX47" s="178">
        <f>'All Respondents'!CY48-'All Respondents'!CY47</f>
        <v>0</v>
      </c>
      <c r="CY47" s="178">
        <f>'All Respondents'!CZ48-'All Respondents'!CZ47</f>
        <v>0</v>
      </c>
      <c r="CZ47" s="179">
        <f>'All Respondents'!DA48-'All Respondents'!DA47</f>
        <v>-0.01</v>
      </c>
      <c r="DA47" s="178">
        <f>'All Respondents'!DB48-'All Respondents'!DB47</f>
        <v>9.9999999999999811E-3</v>
      </c>
      <c r="DB47" s="178">
        <f>'All Respondents'!DC48-'All Respondents'!DC47</f>
        <v>0</v>
      </c>
      <c r="DC47" s="177">
        <f>'All Respondents'!DD48-'All Respondents'!DD47</f>
        <v>-0.03</v>
      </c>
      <c r="DD47" s="179">
        <f>'All Respondents'!DE48-'All Respondents'!DE47</f>
        <v>2.0000000000000018E-2</v>
      </c>
      <c r="DE47" s="178">
        <f>'All Respondents'!DF48-'All Respondents'!DF47</f>
        <v>0</v>
      </c>
      <c r="DF47" s="178">
        <f>'All Respondents'!DG48-'All Respondents'!DG47</f>
        <v>4.9999999999999989E-2</v>
      </c>
      <c r="DG47" s="32">
        <f>'All Respondents'!DH48-'All Respondents'!DH47</f>
        <v>5.0000000000000044E-2</v>
      </c>
      <c r="DH47" s="178">
        <f>'All Respondents'!DI48-'All Respondents'!DI47</f>
        <v>1.0000000000000009E-2</v>
      </c>
      <c r="DI47" s="33">
        <f>'All Respondents'!DJ48-'All Respondents'!DJ47</f>
        <v>-5.0000000000000017E-2</v>
      </c>
      <c r="DJ47" s="178">
        <f>'All Respondents'!DK48-'All Respondents'!DK47</f>
        <v>-4.0000000000000008E-2</v>
      </c>
      <c r="DK47" s="178">
        <f>'All Respondents'!DL48-'All Respondents'!DL47</f>
        <v>-1.0000000000000002E-2</v>
      </c>
      <c r="DL47" s="177"/>
      <c r="DM47" s="179"/>
      <c r="DN47" s="178"/>
      <c r="DO47" s="178"/>
      <c r="DP47" s="178"/>
      <c r="DQ47" s="178"/>
      <c r="DR47" s="179"/>
    </row>
    <row r="48" spans="1:122" s="68" customFormat="1" x14ac:dyDescent="0.25">
      <c r="A48" s="56" t="s">
        <v>157</v>
      </c>
      <c r="B48" s="191">
        <f>'All Respondents'!B49-'All Respondents'!B48</f>
        <v>5</v>
      </c>
      <c r="C48" s="191">
        <f>'All Respondents'!D49-'All Respondents'!D48</f>
        <v>4.7999999999999972</v>
      </c>
      <c r="D48" s="177">
        <f>'All Respondents'!E49-'All Respondents'!E48</f>
        <v>2.0000000000000018E-2</v>
      </c>
      <c r="E48" s="178">
        <f>'All Respondents'!F49-'All Respondents'!F48</f>
        <v>0</v>
      </c>
      <c r="F48" s="178">
        <f>'All Respondents'!G49-'All Respondents'!G48</f>
        <v>-2.9999999999999971E-2</v>
      </c>
      <c r="G48" s="179">
        <f>'All Respondents'!H49-'All Respondents'!H48</f>
        <v>2.0000000000000018E-2</v>
      </c>
      <c r="H48" s="59">
        <f>'All Respondents'!I49-'All Respondents'!I48</f>
        <v>1.2199999999999989E-2</v>
      </c>
      <c r="I48" s="44">
        <f>'All Respondents'!J49-'All Respondents'!J48</f>
        <v>1.0000000000000286E-4</v>
      </c>
      <c r="J48" s="154">
        <f>'All Respondents'!K49-'All Respondents'!K48</f>
        <v>2.0340000000000011E-3</v>
      </c>
      <c r="K48" s="178">
        <f>'All Respondents'!L49-'All Respondents'!L48</f>
        <v>-2.0000000000000018E-2</v>
      </c>
      <c r="L48" s="178">
        <f>'All Respondents'!M49-'All Respondents'!M48</f>
        <v>4.0000000000000008E-2</v>
      </c>
      <c r="M48" s="178">
        <f>'All Respondents'!N49-'All Respondents'!N48</f>
        <v>0</v>
      </c>
      <c r="N48" s="178">
        <f>'All Respondents'!O49-'All Respondents'!O48</f>
        <v>0.06</v>
      </c>
      <c r="O48" s="233"/>
      <c r="P48" s="258">
        <f>'All Respondents'!Q49-'All Respondents'!Q48</f>
        <v>-4.0000000000000452E-4</v>
      </c>
      <c r="Q48" s="177">
        <f>'All Respondents'!R49-'All Respondents'!R48</f>
        <v>-1.0000000000000009E-2</v>
      </c>
      <c r="R48" s="178">
        <f>'All Respondents'!S49-'All Respondents'!S48</f>
        <v>1.0000000000000009E-2</v>
      </c>
      <c r="S48" s="32">
        <f>'All Respondents'!T49-'All Respondents'!T48</f>
        <v>0</v>
      </c>
      <c r="T48" s="178">
        <f>'All Respondents'!U49-'All Respondents'!U48</f>
        <v>0</v>
      </c>
      <c r="U48" s="178">
        <f>'All Respondents'!V49-'All Respondents'!V48</f>
        <v>0</v>
      </c>
      <c r="V48" s="32">
        <f>'All Respondents'!W49-'All Respondents'!W48</f>
        <v>0</v>
      </c>
      <c r="W48" s="179">
        <f>'All Respondents'!X49-'All Respondents'!X48</f>
        <v>0</v>
      </c>
      <c r="X48" s="81">
        <f>'All Respondents'!Y49-'All Respondents'!Y48</f>
        <v>-0.03</v>
      </c>
      <c r="Y48" s="82">
        <f>'All Respondents'!Z49-'All Respondents'!Z48</f>
        <v>-1.9999999999999962E-2</v>
      </c>
      <c r="Z48" s="82">
        <f>'All Respondents'!AA49-'All Respondents'!AA48</f>
        <v>5.0000000000000017E-2</v>
      </c>
      <c r="AA48" s="82">
        <f>'All Respondents'!AB49-'All Respondents'!AB48</f>
        <v>0.01</v>
      </c>
      <c r="AB48" s="83">
        <f>'All Respondents'!AC49-'All Respondents'!AC48</f>
        <v>-1.0000000000000009E-2</v>
      </c>
      <c r="AC48" s="81">
        <f>'All Respondents'!AD49-'All Respondents'!AD48</f>
        <v>1.999999999999999E-2</v>
      </c>
      <c r="AD48" s="82">
        <f>'All Respondents'!AE49-'All Respondents'!AE48</f>
        <v>-1.0000000000000009E-2</v>
      </c>
      <c r="AE48" s="82">
        <f>'All Respondents'!AF49-'All Respondents'!AF48</f>
        <v>-9.9999999999999985E-3</v>
      </c>
      <c r="AF48" s="82">
        <f>'All Respondents'!AG49-'All Respondents'!AG48</f>
        <v>8.0000000000000016E-2</v>
      </c>
      <c r="AG48" s="83">
        <f>'All Respondents'!AH49-'All Respondents'!AH48</f>
        <v>-9.0000000000000024E-2</v>
      </c>
      <c r="AH48" s="177">
        <f>'All Respondents'!AI49-'All Respondents'!AI48</f>
        <v>-2.0000000000000004E-2</v>
      </c>
      <c r="AI48" s="178">
        <f>'All Respondents'!AJ49-'All Respondents'!AJ48</f>
        <v>0.06</v>
      </c>
      <c r="AJ48" s="33">
        <f>'All Respondents'!AK49-'All Respondents'!AK48</f>
        <v>3.999999999999998E-2</v>
      </c>
      <c r="AK48" s="178">
        <f>'All Respondents'!AL49-'All Respondents'!AL48</f>
        <v>-4.9999999999999989E-2</v>
      </c>
      <c r="AL48" s="178">
        <f>'All Respondents'!AM49-'All Respondents'!AM48</f>
        <v>-9.9999999999999811E-3</v>
      </c>
      <c r="AM48" s="33">
        <f>'All Respondents'!AN49-'All Respondents'!AN48</f>
        <v>-5.9999999999999942E-2</v>
      </c>
      <c r="AN48" s="179">
        <f>'All Respondents'!AO49-'All Respondents'!AO48</f>
        <v>9.9999999999999922E-2</v>
      </c>
      <c r="AO48" s="85">
        <f>'All Respondents'!AP49-'All Respondents'!AP48</f>
        <v>1.0000000000000009E-2</v>
      </c>
      <c r="AP48" s="84">
        <f>'All Respondents'!AQ49-'All Respondents'!AQ48</f>
        <v>0</v>
      </c>
      <c r="AQ48" s="84">
        <f>'All Respondents'!AR49-'All Respondents'!AR48</f>
        <v>0</v>
      </c>
      <c r="AR48" s="84">
        <f>'All Respondents'!AS49-'All Respondents'!AS48</f>
        <v>9.999999999999995E-3</v>
      </c>
      <c r="AS48" s="31">
        <f>'All Respondents'!AT49-'All Respondents'!AT48</f>
        <v>-1.999999999999999E-2</v>
      </c>
      <c r="AT48" s="85">
        <f>'All Respondents'!AU49-'All Respondents'!AU48</f>
        <v>-8.0000000000000016E-2</v>
      </c>
      <c r="AU48" s="84">
        <f>'All Respondents'!AV49-'All Respondents'!AV48</f>
        <v>-9.999999999999995E-3</v>
      </c>
      <c r="AV48" s="84">
        <f>'All Respondents'!AW49-'All Respondents'!AW48</f>
        <v>0.06</v>
      </c>
      <c r="AW48" s="84">
        <f>'All Respondents'!AX49-'All Respondents'!AX48</f>
        <v>-4.0000000000000008E-2</v>
      </c>
      <c r="AX48" s="31">
        <f>'All Respondents'!AY49-'All Respondents'!AY48</f>
        <v>3.0000000000000027E-2</v>
      </c>
      <c r="AY48" s="178">
        <f>'All Respondents'!AZ49-'All Respondents'!AZ48</f>
        <v>0</v>
      </c>
      <c r="AZ48" s="178">
        <f>'All Respondents'!BA49-'All Respondents'!BA48</f>
        <v>-0.02</v>
      </c>
      <c r="BA48" s="178">
        <f>'All Respondents'!BB49-'All Respondents'!BB48</f>
        <v>2.0000000000000018E-2</v>
      </c>
      <c r="BB48" s="178">
        <f>'All Respondents'!BC49-'All Respondents'!BC48</f>
        <v>1.9999999999999962E-2</v>
      </c>
      <c r="BC48" s="113">
        <f>'All Respondents'!BD49-'All Respondents'!BD48</f>
        <v>-1.5960000000000002E-3</v>
      </c>
      <c r="BD48" s="178">
        <f>'All Respondents'!BE49-'All Respondents'!BE48</f>
        <v>-3.0000000000000027E-2</v>
      </c>
      <c r="BE48" s="178">
        <f>'All Respondents'!BF49-'All Respondents'!BF48</f>
        <v>3.999999999999998E-2</v>
      </c>
      <c r="BF48" s="178">
        <f>'All Respondents'!BG49-'All Respondents'!BG48</f>
        <v>-7.0000000000000007E-2</v>
      </c>
      <c r="BG48" s="177">
        <f>'All Respondents'!BH49-'All Respondents'!BH48</f>
        <v>1.9999999999999962E-2</v>
      </c>
      <c r="BH48" s="178">
        <f>'All Respondents'!BI49-'All Respondents'!BI48</f>
        <v>-1.0000000000000009E-2</v>
      </c>
      <c r="BI48" s="179">
        <f>'All Respondents'!BJ49-'All Respondents'!BJ48</f>
        <v>2.9999999999999971E-2</v>
      </c>
      <c r="BJ48" s="178">
        <f>'All Respondents'!BK49-'All Respondents'!BK48</f>
        <v>0</v>
      </c>
      <c r="BK48" s="178">
        <f>'All Respondents'!BL49-'All Respondents'!BL48</f>
        <v>1.9999999999999962E-2</v>
      </c>
      <c r="BL48" s="34">
        <f>'All Respondents'!BM49-'All Respondents'!BM48</f>
        <v>1.9999999999999962E-2</v>
      </c>
      <c r="BM48" s="35">
        <f>'All Respondents'!BN49-'All Respondents'!BN48</f>
        <v>-4.0000000000000036E-2</v>
      </c>
      <c r="BN48" s="178">
        <f>'All Respondents'!BO49-'All Respondents'!BO48</f>
        <v>2.0000000000000004E-2</v>
      </c>
      <c r="BO48" s="178">
        <f>'All Respondents'!BP49-'All Respondents'!BP48</f>
        <v>0</v>
      </c>
      <c r="BP48" s="33">
        <f>'All Respondents'!BQ49-'All Respondents'!BQ48</f>
        <v>2.0000000000000018E-2</v>
      </c>
      <c r="BQ48" s="178">
        <f>'All Respondents'!BR49-'All Respondents'!BR48</f>
        <v>0</v>
      </c>
      <c r="BR48" s="177">
        <f>'All Respondents'!BS49-'All Respondents'!BS48</f>
        <v>4.0000000000000008E-2</v>
      </c>
      <c r="BS48" s="178">
        <f>'All Respondents'!BT49-'All Respondents'!BT48</f>
        <v>-2.0000000000000018E-2</v>
      </c>
      <c r="BT48" s="178">
        <f>'All Respondents'!BU49-'All Respondents'!BU48</f>
        <v>-1.0000000000000009E-2</v>
      </c>
      <c r="BU48" s="179">
        <f>'All Respondents'!BV49-'All Respondents'!BV48</f>
        <v>6.0000000000000026E-2</v>
      </c>
      <c r="BV48" s="178">
        <f>'All Respondents'!BW49-'All Respondents'!BW48</f>
        <v>5.0000000000000044E-2</v>
      </c>
      <c r="BW48" s="178">
        <f>'All Respondents'!BX49-'All Respondents'!BX48</f>
        <v>-7.0000000000000007E-2</v>
      </c>
      <c r="BX48" s="178">
        <f>'All Respondents'!BY49-'All Respondents'!BY48</f>
        <v>-0.12000000000000005</v>
      </c>
      <c r="BY48" s="177">
        <f>'All Respondents'!BZ49-'All Respondents'!BZ48</f>
        <v>-4.0000000000000008E-2</v>
      </c>
      <c r="BZ48" s="178">
        <f>'All Respondents'!CA49-'All Respondents'!CA48</f>
        <v>2.0000000000000018E-2</v>
      </c>
      <c r="CA48" s="33">
        <f>'All Respondents'!CB49-'All Respondents'!CB48</f>
        <v>-1.999999999999999E-2</v>
      </c>
      <c r="CB48" s="32">
        <f>'All Respondents'!CC49-'All Respondents'!CC48</f>
        <v>1.0000000000000009E-2</v>
      </c>
      <c r="CC48" s="178">
        <f>'All Respondents'!CD49-'All Respondents'!CD48</f>
        <v>0.03</v>
      </c>
      <c r="CD48" s="178">
        <f>'All Respondents'!CE49-'All Respondents'!CE48</f>
        <v>-1.0000000000000009E-2</v>
      </c>
      <c r="CE48" s="179">
        <f>'All Respondents'!CF49-'All Respondents'!CF48</f>
        <v>-1.0000000000000009E-2</v>
      </c>
      <c r="CF48" s="178">
        <f>'All Respondents'!CG49-'All Respondents'!CG48</f>
        <v>9.999999999999995E-3</v>
      </c>
      <c r="CG48" s="178">
        <f>'All Respondents'!CH49-'All Respondents'!CH48</f>
        <v>-2.0000000000000004E-2</v>
      </c>
      <c r="CH48" s="178">
        <f>'All Respondents'!CI49-'All Respondents'!CI48</f>
        <v>4.0000000000000008E-2</v>
      </c>
      <c r="CI48" s="178">
        <f>'All Respondents'!CJ49-'All Respondents'!CJ48</f>
        <v>-3.9999999999999925E-2</v>
      </c>
      <c r="CJ48" s="177">
        <f>'All Respondents'!CK49-'All Respondents'!CK48</f>
        <v>9.999999999999995E-3</v>
      </c>
      <c r="CK48" s="178">
        <f>'All Respondents'!CL49-'All Respondents'!CL48</f>
        <v>-4.0000000000000008E-2</v>
      </c>
      <c r="CL48" s="33">
        <f>'All Respondents'!CM49-'All Respondents'!CM48</f>
        <v>-0.03</v>
      </c>
      <c r="CM48" s="32">
        <f>'All Respondents'!CN49-'All Respondents'!CN48</f>
        <v>2.9999999999999916E-2</v>
      </c>
      <c r="CN48" s="178">
        <f>'All Respondents'!CO49-'All Respondents'!CO48</f>
        <v>5.0000000000000017E-2</v>
      </c>
      <c r="CO48" s="178">
        <f>'All Respondents'!CP49-'All Respondents'!CP48</f>
        <v>-2.0000000000000018E-2</v>
      </c>
      <c r="CP48" s="179">
        <f>'All Respondents'!CQ49-'All Respondents'!CQ48</f>
        <v>5.9999999999999831E-2</v>
      </c>
      <c r="CQ48" s="178">
        <f>'All Respondents'!CR49-'All Respondents'!CR48</f>
        <v>-3.999999999999998E-2</v>
      </c>
      <c r="CR48" s="178">
        <f>'All Respondents'!CS49-'All Respondents'!CS48</f>
        <v>-1.0000000000000009E-2</v>
      </c>
      <c r="CS48" s="178">
        <f>'All Respondents'!CT49-'All Respondents'!CT48</f>
        <v>-1.0000000000000009E-2</v>
      </c>
      <c r="CT48" s="178">
        <f>'All Respondents'!CU49-'All Respondents'!CU48</f>
        <v>0.03</v>
      </c>
      <c r="CU48" s="178">
        <f>'All Respondents'!CV49-'All Respondents'!CV48</f>
        <v>2.0000000000000018E-2</v>
      </c>
      <c r="CV48" s="177">
        <f>'All Respondents'!CW49-'All Respondents'!CW48</f>
        <v>-2.0000000000000018E-2</v>
      </c>
      <c r="CW48" s="178">
        <f>'All Respondents'!CX49-'All Respondents'!CX48</f>
        <v>1.0000000000000009E-2</v>
      </c>
      <c r="CX48" s="178">
        <f>'All Respondents'!CY49-'All Respondents'!CY48</f>
        <v>0</v>
      </c>
      <c r="CY48" s="178">
        <f>'All Respondents'!CZ49-'All Respondents'!CZ48</f>
        <v>0</v>
      </c>
      <c r="CZ48" s="179">
        <f>'All Respondents'!DA49-'All Respondents'!DA48</f>
        <v>0</v>
      </c>
      <c r="DA48" s="178">
        <f>'All Respondents'!DB49-'All Respondents'!DB48</f>
        <v>-3.9999999999999994E-2</v>
      </c>
      <c r="DB48" s="178">
        <f>'All Respondents'!DC49-'All Respondents'!DC48</f>
        <v>2.0000000000000018E-2</v>
      </c>
      <c r="DC48" s="170">
        <f>'All Respondents'!DD49-'All Respondents'!DD48</f>
        <v>1.0000000000000009E-2</v>
      </c>
      <c r="DD48" s="171">
        <f>'All Respondents'!DE49-'All Respondents'!DE48</f>
        <v>-1.0000000000000009E-2</v>
      </c>
      <c r="DE48" s="178">
        <f>'All Respondents'!DF49-'All Respondents'!DF48</f>
        <v>-2.9999999999999971E-2</v>
      </c>
      <c r="DF48" s="178">
        <f>'All Respondents'!DG49-'All Respondents'!DG48</f>
        <v>0</v>
      </c>
      <c r="DG48" s="32">
        <f>'All Respondents'!DH49-'All Respondents'!DH48</f>
        <v>-3.0000000000000027E-2</v>
      </c>
      <c r="DH48" s="178">
        <f>'All Respondents'!DI49-'All Respondents'!DI48</f>
        <v>-1.0000000000000009E-2</v>
      </c>
      <c r="DI48" s="33">
        <f>'All Respondents'!DJ49-'All Respondents'!DJ48</f>
        <v>0.03</v>
      </c>
      <c r="DJ48" s="178">
        <f>'All Respondents'!DK49-'All Respondents'!DK48</f>
        <v>0</v>
      </c>
      <c r="DK48" s="178">
        <f>'All Respondents'!DL49-'All Respondents'!DL48</f>
        <v>0.03</v>
      </c>
      <c r="DL48" s="177"/>
      <c r="DM48" s="179"/>
      <c r="DN48" s="178"/>
      <c r="DO48" s="178"/>
      <c r="DP48" s="178"/>
      <c r="DQ48" s="178"/>
      <c r="DR48" s="179"/>
    </row>
    <row r="49" spans="1:122" s="68" customFormat="1" x14ac:dyDescent="0.25">
      <c r="A49" s="56" t="s">
        <v>158</v>
      </c>
      <c r="B49" s="191">
        <f>'All Respondents'!B50-'All Respondents'!B49</f>
        <v>-1.2000000000000028</v>
      </c>
      <c r="C49" s="191">
        <f>'All Respondents'!D50-'All Respondents'!D49</f>
        <v>-1.5999999999999943</v>
      </c>
      <c r="D49" s="177">
        <f>'All Respondents'!E50-'All Respondents'!E49</f>
        <v>-2.0000000000000018E-2</v>
      </c>
      <c r="E49" s="178">
        <f>'All Respondents'!F50-'All Respondents'!F49</f>
        <v>2.0000000000000004E-2</v>
      </c>
      <c r="F49" s="178">
        <f>'All Respondents'!G50-'All Respondents'!G49</f>
        <v>0</v>
      </c>
      <c r="G49" s="179">
        <f>'All Respondents'!H50-'All Respondents'!H49</f>
        <v>-4.0000000000000036E-2</v>
      </c>
      <c r="H49" s="59">
        <f>'All Respondents'!I50-'All Respondents'!I49</f>
        <v>1.8600000000000005E-2</v>
      </c>
      <c r="I49" s="44">
        <f>'All Respondents'!J50-'All Respondents'!J49</f>
        <v>3.0000000000000027E-3</v>
      </c>
      <c r="J49" s="154">
        <f>'All Respondents'!K50-'All Respondents'!K49</f>
        <v>-6.6400000000000486E-4</v>
      </c>
      <c r="K49" s="178">
        <f>'All Respondents'!L50-'All Respondents'!L49</f>
        <v>-3.0000000000000027E-2</v>
      </c>
      <c r="L49" s="178">
        <f>'All Respondents'!M50-'All Respondents'!M49</f>
        <v>-2.0000000000000004E-2</v>
      </c>
      <c r="M49" s="178">
        <f>'All Respondents'!N50-'All Respondents'!N49</f>
        <v>0</v>
      </c>
      <c r="N49" s="178">
        <f>'All Respondents'!O50-'All Respondents'!O49</f>
        <v>1.0000000000000009E-2</v>
      </c>
      <c r="O49" s="233"/>
      <c r="P49" s="257">
        <f>'All Respondents'!Q50-'All Respondents'!Q49</f>
        <v>1.3000000000000025E-3</v>
      </c>
      <c r="Q49" s="177">
        <f>'All Respondents'!R50-'All Respondents'!R49</f>
        <v>0</v>
      </c>
      <c r="R49" s="178">
        <f>'All Respondents'!S50-'All Respondents'!S49</f>
        <v>-1.0000000000000009E-2</v>
      </c>
      <c r="S49" s="32">
        <f>'All Respondents'!T50-'All Respondents'!T49</f>
        <v>-1.0000000000000009E-2</v>
      </c>
      <c r="T49" s="178">
        <f>'All Respondents'!U50-'All Respondents'!U49</f>
        <v>-1.999999999999999E-2</v>
      </c>
      <c r="U49" s="178">
        <f>'All Respondents'!V50-'All Respondents'!V49</f>
        <v>1.999999999999999E-2</v>
      </c>
      <c r="V49" s="32">
        <f>'All Respondents'!W50-'All Respondents'!W49</f>
        <v>0</v>
      </c>
      <c r="W49" s="179">
        <f>'All Respondents'!X50-'All Respondents'!X49</f>
        <v>-1.0000000000000009E-2</v>
      </c>
      <c r="X49" s="81">
        <f>'All Respondents'!Y50-'All Respondents'!Y49</f>
        <v>-2.0000000000000018E-2</v>
      </c>
      <c r="Y49" s="82">
        <f>'All Respondents'!Z50-'All Respondents'!Z49</f>
        <v>1.9999999999999962E-2</v>
      </c>
      <c r="Z49" s="82">
        <f>'All Respondents'!AA50-'All Respondents'!AA49</f>
        <v>0</v>
      </c>
      <c r="AA49" s="82">
        <f>'All Respondents'!AB50-'All Respondents'!AB49</f>
        <v>0.02</v>
      </c>
      <c r="AB49" s="83">
        <f>'All Respondents'!AC50-'All Respondents'!AC49</f>
        <v>-0.03</v>
      </c>
      <c r="AC49" s="81">
        <f>'All Respondents'!AD50-'All Respondents'!AD49</f>
        <v>4.9999999999999989E-2</v>
      </c>
      <c r="AD49" s="82">
        <f>'All Respondents'!AE50-'All Respondents'!AE49</f>
        <v>-4.9999999999999996E-2</v>
      </c>
      <c r="AE49" s="82">
        <f>'All Respondents'!AF50-'All Respondents'!AF49</f>
        <v>9.9999999999999985E-3</v>
      </c>
      <c r="AF49" s="82">
        <f>'All Respondents'!AG50-'All Respondents'!AG49</f>
        <v>-7.0000000000000007E-2</v>
      </c>
      <c r="AG49" s="83">
        <f>'All Respondents'!AH50-'All Respondents'!AH49</f>
        <v>3.999999999999998E-2</v>
      </c>
      <c r="AH49" s="177">
        <f>'All Respondents'!AI50-'All Respondents'!AI49</f>
        <v>2.0000000000000004E-2</v>
      </c>
      <c r="AI49" s="178">
        <f>'All Respondents'!AJ50-'All Respondents'!AJ49</f>
        <v>-1.0000000000000009E-2</v>
      </c>
      <c r="AJ49" s="33">
        <f>'All Respondents'!AK50-'All Respondents'!AK49</f>
        <v>1.0000000000000009E-2</v>
      </c>
      <c r="AK49" s="178">
        <f>'All Respondents'!AL50-'All Respondents'!AL49</f>
        <v>-3.999999999999998E-2</v>
      </c>
      <c r="AL49" s="178">
        <f>'All Respondents'!AM50-'All Respondents'!AM49</f>
        <v>1.999999999999999E-2</v>
      </c>
      <c r="AM49" s="33">
        <f>'All Respondents'!AN50-'All Respondents'!AN49</f>
        <v>-2.0000000000000018E-2</v>
      </c>
      <c r="AN49" s="179">
        <f>'All Respondents'!AO50-'All Respondents'!AO49</f>
        <v>3.0000000000000027E-2</v>
      </c>
      <c r="AO49" s="85">
        <f>'All Respondents'!AP50-'All Respondents'!AP49</f>
        <v>-1.999999999999999E-2</v>
      </c>
      <c r="AP49" s="84">
        <f>'All Respondents'!AQ50-'All Respondents'!AQ49</f>
        <v>-4.0000000000000036E-2</v>
      </c>
      <c r="AQ49" s="84">
        <f>'All Respondents'!AR50-'All Respondents'!AR49</f>
        <v>-1.0000000000000009E-2</v>
      </c>
      <c r="AR49" s="84">
        <f>'All Respondents'!AS50-'All Respondents'!AS49</f>
        <v>0.03</v>
      </c>
      <c r="AS49" s="31">
        <f>'All Respondents'!AT50-'All Respondents'!AT49</f>
        <v>9.9999999999999811E-3</v>
      </c>
      <c r="AT49" s="85">
        <f>'All Respondents'!AU50-'All Respondents'!AU49</f>
        <v>-1.999999999999999E-2</v>
      </c>
      <c r="AU49" s="84">
        <f>'All Respondents'!AV50-'All Respondents'!AV49</f>
        <v>0</v>
      </c>
      <c r="AV49" s="84">
        <f>'All Respondents'!AW50-'All Respondents'!AW49</f>
        <v>0</v>
      </c>
      <c r="AW49" s="84">
        <f>'All Respondents'!AX50-'All Respondents'!AX49</f>
        <v>9.999999999999995E-3</v>
      </c>
      <c r="AX49" s="31">
        <f>'All Respondents'!AY50-'All Respondents'!AY49</f>
        <v>0</v>
      </c>
      <c r="AY49" s="178">
        <f>'All Respondents'!AZ50-'All Respondents'!AZ49</f>
        <v>-1.0000000000000009E-2</v>
      </c>
      <c r="AZ49" s="178">
        <f>'All Respondents'!BA50-'All Respondents'!BA49</f>
        <v>9.9999999999999985E-3</v>
      </c>
      <c r="BA49" s="178">
        <f>'All Respondents'!BB50-'All Respondents'!BB49</f>
        <v>-3.999999999999998E-2</v>
      </c>
      <c r="BB49" s="178">
        <f>'All Respondents'!BC50-'All Respondents'!BC49</f>
        <v>-2.0000000000000018E-2</v>
      </c>
      <c r="BC49" s="113">
        <f>'All Respondents'!BD50-'All Respondents'!BD49</f>
        <v>-1.1660000000000004E-3</v>
      </c>
      <c r="BD49" s="178">
        <f>'All Respondents'!BE50-'All Respondents'!BE49</f>
        <v>1.0000000000000009E-2</v>
      </c>
      <c r="BE49" s="178">
        <f>'All Respondents'!BF50-'All Respondents'!BF49</f>
        <v>-3.0000000000000027E-2</v>
      </c>
      <c r="BF49" s="178">
        <f>'All Respondents'!BG50-'All Respondents'!BG49</f>
        <v>4.0000000000000036E-2</v>
      </c>
      <c r="BG49" s="177">
        <f>'All Respondents'!BH50-'All Respondents'!BH49</f>
        <v>3.0000000000000027E-2</v>
      </c>
      <c r="BH49" s="178">
        <f>'All Respondents'!BI50-'All Respondents'!BI49</f>
        <v>0</v>
      </c>
      <c r="BI49" s="179">
        <f>'All Respondents'!BJ50-'All Respondents'!BJ49</f>
        <v>3.0000000000000027E-2</v>
      </c>
      <c r="BJ49" s="178">
        <f>'All Respondents'!BK50-'All Respondents'!BK49</f>
        <v>-1.0000000000000009E-2</v>
      </c>
      <c r="BK49" s="178">
        <f>'All Respondents'!BL50-'All Respondents'!BL49</f>
        <v>-1.0000000000000009E-2</v>
      </c>
      <c r="BL49" s="34">
        <f>'All Respondents'!BM50-'All Respondents'!BM49</f>
        <v>-2.0000000000000018E-2</v>
      </c>
      <c r="BM49" s="35">
        <f>'All Respondents'!BN50-'All Respondents'!BN49</f>
        <v>2.0000000000000018E-2</v>
      </c>
      <c r="BN49" s="178">
        <f>'All Respondents'!BO50-'All Respondents'!BO49</f>
        <v>0</v>
      </c>
      <c r="BO49" s="178">
        <f>'All Respondents'!BP50-'All Respondents'!BP49</f>
        <v>0</v>
      </c>
      <c r="BP49" s="33">
        <f>'All Respondents'!BQ50-'All Respondents'!BQ49</f>
        <v>0</v>
      </c>
      <c r="BQ49" s="178">
        <f>'All Respondents'!BR50-'All Respondents'!BR49</f>
        <v>-2.0000000000000018E-2</v>
      </c>
      <c r="BR49" s="177">
        <f>'All Respondents'!BS50-'All Respondents'!BS49</f>
        <v>-4.0000000000000008E-2</v>
      </c>
      <c r="BS49" s="178">
        <f>'All Respondents'!BT50-'All Respondents'!BT49</f>
        <v>0</v>
      </c>
      <c r="BT49" s="178">
        <f>'All Respondents'!BU50-'All Respondents'!BU49</f>
        <v>3.0000000000000027E-2</v>
      </c>
      <c r="BU49" s="179">
        <f>'All Respondents'!BV50-'All Respondents'!BV49</f>
        <v>-4.0000000000000008E-2</v>
      </c>
      <c r="BV49" s="178">
        <f>'All Respondents'!BW50-'All Respondents'!BW49</f>
        <v>-5.0000000000000044E-2</v>
      </c>
      <c r="BW49" s="178">
        <f>'All Respondents'!BX50-'All Respondents'!BX49</f>
        <v>3.999999999999998E-2</v>
      </c>
      <c r="BX49" s="178">
        <f>'All Respondents'!BY50-'All Respondents'!BY49</f>
        <v>9.0000000000000024E-2</v>
      </c>
      <c r="BY49" s="177">
        <f>'All Respondents'!BZ50-'All Respondents'!BZ49</f>
        <v>0.06</v>
      </c>
      <c r="BZ49" s="178">
        <f>'All Respondents'!CA50-'All Respondents'!CA49</f>
        <v>-6.0000000000000012E-2</v>
      </c>
      <c r="CA49" s="33">
        <f>'All Respondents'!CB50-'All Respondents'!CB49</f>
        <v>0</v>
      </c>
      <c r="CB49" s="32">
        <f>'All Respondents'!CC50-'All Respondents'!CC49</f>
        <v>-2.0000000000000018E-2</v>
      </c>
      <c r="CC49" s="178">
        <f>'All Respondents'!CD50-'All Respondents'!CD49</f>
        <v>-2.0000000000000018E-2</v>
      </c>
      <c r="CD49" s="178">
        <f>'All Respondents'!CE50-'All Respondents'!CE49</f>
        <v>1.0000000000000009E-2</v>
      </c>
      <c r="CE49" s="179">
        <f>'All Respondents'!CF50-'All Respondents'!CF49</f>
        <v>-9.9999999999999534E-3</v>
      </c>
      <c r="CF49" s="178">
        <f>'All Respondents'!CG50-'All Respondents'!CG49</f>
        <v>-9.999999999999995E-3</v>
      </c>
      <c r="CG49" s="178">
        <f>'All Respondents'!CH50-'All Respondents'!CH49</f>
        <v>9.999999999999995E-3</v>
      </c>
      <c r="CH49" s="178">
        <f>'All Respondents'!CI50-'All Respondents'!CI49</f>
        <v>1.999999999999999E-2</v>
      </c>
      <c r="CI49" s="178">
        <f>'All Respondents'!CJ50-'All Respondents'!CJ49</f>
        <v>-3.0000000000000027E-2</v>
      </c>
      <c r="CJ49" s="177">
        <f>'All Respondents'!CK50-'All Respondents'!CK49</f>
        <v>0</v>
      </c>
      <c r="CK49" s="178">
        <f>'All Respondents'!CL50-'All Respondents'!CL49</f>
        <v>9.999999999999995E-3</v>
      </c>
      <c r="CL49" s="33">
        <f>'All Respondents'!CM50-'All Respondents'!CM49</f>
        <v>9.9999999999999811E-3</v>
      </c>
      <c r="CM49" s="32">
        <f>'All Respondents'!CN50-'All Respondents'!CN49</f>
        <v>-1.0000000000000009E-2</v>
      </c>
      <c r="CN49" s="178">
        <f>'All Respondents'!CO50-'All Respondents'!CO49</f>
        <v>0.03</v>
      </c>
      <c r="CO49" s="178">
        <f>'All Respondents'!CP50-'All Respondents'!CP49</f>
        <v>-4.0000000000000036E-2</v>
      </c>
      <c r="CP49" s="179">
        <f>'All Respondents'!CQ50-'All Respondents'!CQ49</f>
        <v>-2.0000000000000018E-2</v>
      </c>
      <c r="CQ49" s="178">
        <f>'All Respondents'!CR50-'All Respondents'!CR49</f>
        <v>3.999999999999998E-2</v>
      </c>
      <c r="CR49" s="178">
        <f>'All Respondents'!CS50-'All Respondents'!CS49</f>
        <v>-4.0000000000000008E-2</v>
      </c>
      <c r="CS49" s="178">
        <f>'All Respondents'!CT50-'All Respondents'!CT49</f>
        <v>0.03</v>
      </c>
      <c r="CT49" s="178">
        <f>'All Respondents'!CU50-'All Respondents'!CU49</f>
        <v>-1.999999999999999E-2</v>
      </c>
      <c r="CU49" s="178">
        <f>'All Respondents'!CV50-'All Respondents'!CV49</f>
        <v>-1.0000000000000009E-2</v>
      </c>
      <c r="CV49" s="177">
        <f>'All Respondents'!CW50-'All Respondents'!CW49</f>
        <v>-2.0000000000000018E-2</v>
      </c>
      <c r="CW49" s="178">
        <f>'All Respondents'!CX50-'All Respondents'!CX49</f>
        <v>9.9999999999999811E-3</v>
      </c>
      <c r="CX49" s="178">
        <f>'All Respondents'!CY50-'All Respondents'!CY49</f>
        <v>0</v>
      </c>
      <c r="CY49" s="178">
        <f>'All Respondents'!CZ50-'All Respondents'!CZ49</f>
        <v>0</v>
      </c>
      <c r="CZ49" s="179">
        <f>'All Respondents'!DA50-'All Respondents'!DA49</f>
        <v>0.01</v>
      </c>
      <c r="DA49" s="178">
        <f>'All Respondents'!DB50-'All Respondents'!DB49</f>
        <v>3.0000000000000013E-2</v>
      </c>
      <c r="DB49" s="178">
        <f>'All Respondents'!DC50-'All Respondents'!DC49</f>
        <v>-1.0000000000000009E-2</v>
      </c>
      <c r="DC49" s="170">
        <f>'All Respondents'!DD50-'All Respondents'!DD49</f>
        <v>-2.0000000000000018E-2</v>
      </c>
      <c r="DD49" s="171">
        <f>'All Respondents'!DE50-'All Respondents'!DE49</f>
        <v>3.0000000000000027E-2</v>
      </c>
      <c r="DE49" s="178">
        <f>'All Respondents'!DF50-'All Respondents'!DF49</f>
        <v>1.0000000000000009E-2</v>
      </c>
      <c r="DF49" s="178">
        <f>'All Respondents'!DG50-'All Respondents'!DG49</f>
        <v>2.0000000000000018E-2</v>
      </c>
      <c r="DG49" s="32">
        <f>'All Respondents'!DH50-'All Respondents'!DH49</f>
        <v>3.0000000000000027E-2</v>
      </c>
      <c r="DH49" s="178">
        <f>'All Respondents'!DI50-'All Respondents'!DI49</f>
        <v>-3.999999999999998E-2</v>
      </c>
      <c r="DI49" s="33">
        <f>'All Respondents'!DJ50-'All Respondents'!DJ49</f>
        <v>0</v>
      </c>
      <c r="DJ49" s="178">
        <f>'All Respondents'!DK50-'All Respondents'!DK49</f>
        <v>-9.999999999999995E-3</v>
      </c>
      <c r="DK49" s="178">
        <f>'All Respondents'!DL50-'All Respondents'!DL49</f>
        <v>1.0000000000000009E-2</v>
      </c>
      <c r="DL49" s="177"/>
      <c r="DM49" s="179"/>
      <c r="DN49" s="178"/>
      <c r="DO49" s="178"/>
      <c r="DP49" s="178"/>
      <c r="DQ49" s="178"/>
      <c r="DR49" s="179"/>
    </row>
    <row r="50" spans="1:122" s="68" customFormat="1" x14ac:dyDescent="0.25">
      <c r="A50" s="56" t="s">
        <v>159</v>
      </c>
      <c r="B50" s="191">
        <f>'All Respondents'!B51-'All Respondents'!B50</f>
        <v>-1.7000000000000028</v>
      </c>
      <c r="C50" s="191">
        <f>'All Respondents'!D51-'All Respondents'!D50</f>
        <v>-0.60000000000000853</v>
      </c>
      <c r="D50" s="177">
        <f>'All Respondents'!E51-'All Respondents'!E50</f>
        <v>-1.9999999999999962E-2</v>
      </c>
      <c r="E50" s="178">
        <f>'All Respondents'!F51-'All Respondents'!F50</f>
        <v>0.03</v>
      </c>
      <c r="F50" s="178">
        <f>'All Respondents'!G51-'All Respondents'!G50</f>
        <v>1.9999999999999962E-2</v>
      </c>
      <c r="G50" s="179">
        <f>'All Respondents'!H51-'All Respondents'!H50</f>
        <v>-4.9999999999999989E-2</v>
      </c>
      <c r="H50" s="59">
        <f>'All Respondents'!I51-'All Respondents'!I50</f>
        <v>2.1000000000000046E-3</v>
      </c>
      <c r="I50" s="44">
        <f>'All Respondents'!J51-'All Respondents'!J50</f>
        <v>-1.799999999999996E-3</v>
      </c>
      <c r="J50" s="154">
        <f>'All Respondents'!K51-'All Respondents'!K50</f>
        <v>-4.5409999999999964E-3</v>
      </c>
      <c r="K50" s="178">
        <f>'All Respondents'!L51-'All Respondents'!L50</f>
        <v>6.0000000000000053E-2</v>
      </c>
      <c r="L50" s="178">
        <f>'All Respondents'!M51-'All Respondents'!M50</f>
        <v>-1.0000000000000002E-2</v>
      </c>
      <c r="M50" s="178">
        <f>'All Respondents'!N51-'All Respondents'!N50</f>
        <v>-3.0000000000000027E-2</v>
      </c>
      <c r="N50" s="178">
        <f>'All Respondents'!O51-'All Respondents'!O50</f>
        <v>-7.0000000000000007E-2</v>
      </c>
      <c r="O50" s="233"/>
      <c r="P50" s="258">
        <f>'All Respondents'!Q51-'All Respondents'!Q50</f>
        <v>-2.2000000000000006E-3</v>
      </c>
      <c r="Q50" s="177">
        <f>'All Respondents'!R51-'All Respondents'!R50</f>
        <v>-9.9999999999999811E-3</v>
      </c>
      <c r="R50" s="178">
        <f>'All Respondents'!S51-'All Respondents'!S50</f>
        <v>3.0000000000000027E-2</v>
      </c>
      <c r="S50" s="32">
        <f>'All Respondents'!T51-'All Respondents'!T50</f>
        <v>2.0000000000000129E-2</v>
      </c>
      <c r="T50" s="178">
        <f>'All Respondents'!U51-'All Respondents'!U50</f>
        <v>9.9999999999999811E-3</v>
      </c>
      <c r="U50" s="178">
        <f>'All Respondents'!V51-'All Respondents'!V50</f>
        <v>-1.999999999999999E-2</v>
      </c>
      <c r="V50" s="32">
        <f>'All Respondents'!W51-'All Respondents'!W50</f>
        <v>-1.0000000000000009E-2</v>
      </c>
      <c r="W50" s="179">
        <f>'All Respondents'!X51-'All Respondents'!X50</f>
        <v>3.0000000000000138E-2</v>
      </c>
      <c r="X50" s="81">
        <f>'All Respondents'!Y51-'All Respondents'!Y50</f>
        <v>5.0000000000000017E-2</v>
      </c>
      <c r="Y50" s="82">
        <f>'All Respondents'!Z51-'All Respondents'!Z50</f>
        <v>-3.999999999999998E-2</v>
      </c>
      <c r="Z50" s="82">
        <f>'All Respondents'!AA51-'All Respondents'!AA50</f>
        <v>-1.0000000000000009E-2</v>
      </c>
      <c r="AA50" s="82">
        <f>'All Respondents'!AB51-'All Respondents'!AB50</f>
        <v>0</v>
      </c>
      <c r="AB50" s="83">
        <f>'All Respondents'!AC51-'All Respondents'!AC50</f>
        <v>2.0000000000000004E-2</v>
      </c>
      <c r="AC50" s="81">
        <f>'All Respondents'!AD51-'All Respondents'!AD50</f>
        <v>-3.999999999999998E-2</v>
      </c>
      <c r="AD50" s="82">
        <f>'All Respondents'!AE51-'All Respondents'!AE50</f>
        <v>0.12</v>
      </c>
      <c r="AE50" s="82">
        <f>'All Respondents'!AF51-'All Respondents'!AF50</f>
        <v>0</v>
      </c>
      <c r="AF50" s="82">
        <f>'All Respondents'!AG51-'All Respondents'!AG50</f>
        <v>0.03</v>
      </c>
      <c r="AG50" s="83">
        <f>'All Respondents'!AH51-'All Respondents'!AH50</f>
        <v>-0.06</v>
      </c>
      <c r="AH50" s="177">
        <f>'All Respondents'!AI51-'All Respondents'!AI50</f>
        <v>9.999999999999995E-3</v>
      </c>
      <c r="AI50" s="178">
        <f>'All Respondents'!AJ51-'All Respondents'!AJ50</f>
        <v>-3.999999999999998E-2</v>
      </c>
      <c r="AJ50" s="33">
        <f>'All Respondents'!AK51-'All Respondents'!AK50</f>
        <v>-2.9999999999999971E-2</v>
      </c>
      <c r="AK50" s="178">
        <f>'All Respondents'!AL51-'All Respondents'!AL50</f>
        <v>4.9999999999999989E-2</v>
      </c>
      <c r="AL50" s="178">
        <f>'All Respondents'!AM51-'All Respondents'!AM50</f>
        <v>0</v>
      </c>
      <c r="AM50" s="33">
        <f>'All Respondents'!AN51-'All Respondents'!AN50</f>
        <v>5.0000000000000044E-2</v>
      </c>
      <c r="AN50" s="179">
        <f>'All Respondents'!AO51-'All Respondents'!AO50</f>
        <v>-8.0000000000000016E-2</v>
      </c>
      <c r="AO50" s="85">
        <f>'All Respondents'!AP51-'All Respondents'!AP50</f>
        <v>3.999999999999998E-2</v>
      </c>
      <c r="AP50" s="84">
        <f>'All Respondents'!AQ51-'All Respondents'!AQ50</f>
        <v>-3.999999999999998E-2</v>
      </c>
      <c r="AQ50" s="84">
        <f>'All Respondents'!AR51-'All Respondents'!AR50</f>
        <v>1.0000000000000009E-2</v>
      </c>
      <c r="AR50" s="84">
        <f>'All Respondents'!AS51-'All Respondents'!AS50</f>
        <v>-1.999999999999999E-2</v>
      </c>
      <c r="AS50" s="31">
        <f>'All Respondents'!AT51-'All Respondents'!AT50</f>
        <v>1.0000000000000009E-2</v>
      </c>
      <c r="AT50" s="85">
        <f>'All Respondents'!AU51-'All Respondents'!AU50</f>
        <v>7.9999999999999988E-2</v>
      </c>
      <c r="AU50" s="84">
        <f>'All Respondents'!AV51-'All Respondents'!AV50</f>
        <v>0</v>
      </c>
      <c r="AV50" s="84">
        <f>'All Respondents'!AW51-'All Respondents'!AW50</f>
        <v>0</v>
      </c>
      <c r="AW50" s="84">
        <f>'All Respondents'!AX51-'All Respondents'!AX50</f>
        <v>9.999999999999995E-3</v>
      </c>
      <c r="AX50" s="31">
        <f>'All Respondents'!AY51-'All Respondents'!AY50</f>
        <v>-0.06</v>
      </c>
      <c r="AY50" s="178">
        <f>'All Respondents'!AZ51-'All Respondents'!AZ50</f>
        <v>3.0000000000000027E-2</v>
      </c>
      <c r="AZ50" s="178">
        <f>'All Respondents'!BA51-'All Respondents'!BA50</f>
        <v>0</v>
      </c>
      <c r="BA50" s="178">
        <f>'All Respondents'!BB51-'All Respondents'!BB50</f>
        <v>-1.0000000000000009E-2</v>
      </c>
      <c r="BB50" s="178">
        <f>'All Respondents'!BC51-'All Respondents'!BC50</f>
        <v>3.0000000000000027E-2</v>
      </c>
      <c r="BC50" s="113">
        <f>'All Respondents'!BD51-'All Respondents'!BD50</f>
        <v>4.3619999999999978E-3</v>
      </c>
      <c r="BD50" s="178">
        <f>'All Respondents'!BE51-'All Respondents'!BE50</f>
        <v>2.0000000000000018E-2</v>
      </c>
      <c r="BE50" s="178">
        <f>'All Respondents'!BF51-'All Respondents'!BF50</f>
        <v>-9.9999999999999534E-3</v>
      </c>
      <c r="BF50" s="178">
        <f>'All Respondents'!BG51-'All Respondents'!BG50</f>
        <v>2.9999999999999971E-2</v>
      </c>
      <c r="BG50" s="177">
        <f>'All Respondents'!BH51-'All Respondents'!BH50</f>
        <v>1.0000000000000009E-2</v>
      </c>
      <c r="BH50" s="178">
        <f>'All Respondents'!BI51-'All Respondents'!BI50</f>
        <v>-2.9999999999999916E-2</v>
      </c>
      <c r="BI50" s="179">
        <f>'All Respondents'!BJ51-'All Respondents'!BJ50</f>
        <v>3.9999999999999925E-2</v>
      </c>
      <c r="BJ50" s="178">
        <f>'All Respondents'!BK51-'All Respondents'!BK50</f>
        <v>0.03</v>
      </c>
      <c r="BK50" s="178">
        <f>'All Respondents'!BL51-'All Respondents'!BL50</f>
        <v>-1.9999999999999962E-2</v>
      </c>
      <c r="BL50" s="34">
        <f>'All Respondents'!BM51-'All Respondents'!BM50</f>
        <v>1.0000000000000064E-2</v>
      </c>
      <c r="BM50" s="35">
        <f>'All Respondents'!BN51-'All Respondents'!BN50</f>
        <v>-1.0000000000000009E-2</v>
      </c>
      <c r="BN50" s="178">
        <f>'All Respondents'!BO51-'All Respondents'!BO50</f>
        <v>9.999999999999995E-3</v>
      </c>
      <c r="BO50" s="178">
        <f>'All Respondents'!BP51-'All Respondents'!BP50</f>
        <v>0</v>
      </c>
      <c r="BP50" s="33">
        <f>'All Respondents'!BQ51-'All Respondents'!BQ50</f>
        <v>9.9999999999999811E-3</v>
      </c>
      <c r="BQ50" s="178">
        <f>'All Respondents'!BR51-'All Respondents'!BR50</f>
        <v>0</v>
      </c>
      <c r="BR50" s="177">
        <f>'All Respondents'!BS51-'All Respondents'!BS50</f>
        <v>0.03</v>
      </c>
      <c r="BS50" s="178">
        <f>'All Respondents'!BT51-'All Respondents'!BT50</f>
        <v>-9.999999999999995E-3</v>
      </c>
      <c r="BT50" s="178">
        <f>'All Respondents'!BU51-'All Respondents'!BU50</f>
        <v>-1.0000000000000009E-2</v>
      </c>
      <c r="BU50" s="179">
        <f>'All Respondents'!BV51-'All Respondents'!BV50</f>
        <v>4.0000000000000008E-2</v>
      </c>
      <c r="BV50" s="178">
        <f>'All Respondents'!BW51-'All Respondents'!BW50</f>
        <v>-9.9999999999999534E-3</v>
      </c>
      <c r="BW50" s="178">
        <f>'All Respondents'!BX51-'All Respondents'!BX50</f>
        <v>3.0000000000000027E-2</v>
      </c>
      <c r="BX50" s="178">
        <f>'All Respondents'!BY51-'All Respondents'!BY50</f>
        <v>3.999999999999998E-2</v>
      </c>
      <c r="BY50" s="177">
        <f>'All Respondents'!BZ51-'All Respondents'!BZ50</f>
        <v>-0.05</v>
      </c>
      <c r="BZ50" s="178">
        <f>'All Respondents'!CA51-'All Respondents'!CA50</f>
        <v>0.03</v>
      </c>
      <c r="CA50" s="33">
        <f>'All Respondents'!CB51-'All Respondents'!CB50</f>
        <v>-1.999999999999999E-2</v>
      </c>
      <c r="CB50" s="32">
        <f>'All Respondents'!CC51-'All Respondents'!CC50</f>
        <v>3.0000000000000027E-2</v>
      </c>
      <c r="CC50" s="178">
        <f>'All Respondents'!CD51-'All Respondents'!CD50</f>
        <v>5.0000000000000017E-2</v>
      </c>
      <c r="CD50" s="178">
        <f>'All Respondents'!CE51-'All Respondents'!CE50</f>
        <v>0.03</v>
      </c>
      <c r="CE50" s="179">
        <f>'All Respondents'!CF51-'All Respondents'!CF50</f>
        <v>-5.0000000000000044E-2</v>
      </c>
      <c r="CF50" s="178">
        <f>'All Respondents'!CG51-'All Respondents'!CG50</f>
        <v>0</v>
      </c>
      <c r="CG50" s="178">
        <f>'All Respondents'!CH51-'All Respondents'!CH50</f>
        <v>-9.999999999999995E-3</v>
      </c>
      <c r="CH50" s="178">
        <f>'All Respondents'!CI51-'All Respondents'!CI50</f>
        <v>-1.999999999999999E-2</v>
      </c>
      <c r="CI50" s="178">
        <f>'All Respondents'!CJ51-'All Respondents'!CJ50</f>
        <v>4.0000000000000036E-2</v>
      </c>
      <c r="CJ50" s="177">
        <f>'All Respondents'!CK51-'All Respondents'!CK50</f>
        <v>-9.999999999999995E-3</v>
      </c>
      <c r="CK50" s="178">
        <f>'All Respondents'!CL51-'All Respondents'!CL50</f>
        <v>-9.999999999999995E-3</v>
      </c>
      <c r="CL50" s="33">
        <f>'All Respondents'!CM51-'All Respondents'!CM50</f>
        <v>-1.9999999999999962E-2</v>
      </c>
      <c r="CM50" s="32">
        <f>'All Respondents'!CN51-'All Respondents'!CN50</f>
        <v>1.0000000000000009E-2</v>
      </c>
      <c r="CN50" s="178">
        <f>'All Respondents'!CO51-'All Respondents'!CO50</f>
        <v>-4.0000000000000008E-2</v>
      </c>
      <c r="CO50" s="178">
        <f>'All Respondents'!CP51-'All Respondents'!CP50</f>
        <v>5.0000000000000044E-2</v>
      </c>
      <c r="CP50" s="179">
        <f>'All Respondents'!CQ51-'All Respondents'!CQ50</f>
        <v>3.0000000000000027E-2</v>
      </c>
      <c r="CQ50" s="178">
        <f>'All Respondents'!CR51-'All Respondents'!CR50</f>
        <v>3.0000000000000027E-2</v>
      </c>
      <c r="CR50" s="178">
        <f>'All Respondents'!CS51-'All Respondents'!CS50</f>
        <v>0.03</v>
      </c>
      <c r="CS50" s="178">
        <f>'All Respondents'!CT51-'All Respondents'!CT50</f>
        <v>-4.0000000000000008E-2</v>
      </c>
      <c r="CT50" s="178">
        <f>'All Respondents'!CU51-'All Respondents'!CU50</f>
        <v>9.999999999999995E-3</v>
      </c>
      <c r="CU50" s="178">
        <f>'All Respondents'!CV51-'All Respondents'!CV50</f>
        <v>0</v>
      </c>
      <c r="CV50" s="177">
        <f>'All Respondents'!CW51-'All Respondents'!CW50</f>
        <v>5.0000000000000044E-2</v>
      </c>
      <c r="CW50" s="178">
        <f>'All Respondents'!CX51-'All Respondents'!CX50</f>
        <v>-9.9999999999999811E-3</v>
      </c>
      <c r="CX50" s="178">
        <f>'All Respondents'!CY51-'All Respondents'!CY50</f>
        <v>-3.0000000000000002E-2</v>
      </c>
      <c r="CY50" s="178">
        <f>'All Respondents'!CZ51-'All Respondents'!CZ50</f>
        <v>-0.01</v>
      </c>
      <c r="CZ50" s="179">
        <f>'All Respondents'!DA51-'All Respondents'!DA50</f>
        <v>-0.01</v>
      </c>
      <c r="DA50" s="178">
        <f>'All Respondents'!DB51-'All Respondents'!DB50</f>
        <v>-1.0000000000000009E-2</v>
      </c>
      <c r="DB50" s="178">
        <f>'All Respondents'!DC51-'All Respondents'!DC50</f>
        <v>1.0000000000000009E-2</v>
      </c>
      <c r="DC50" s="177">
        <f>'All Respondents'!DD51-'All Respondents'!DD50</f>
        <v>0.03</v>
      </c>
      <c r="DD50" s="179">
        <f>'All Respondents'!DE51-'All Respondents'!DE50</f>
        <v>-3.0000000000000027E-2</v>
      </c>
      <c r="DE50" s="178">
        <f>'All Respondents'!DF51-'All Respondents'!DF50</f>
        <v>0</v>
      </c>
      <c r="DF50" s="178">
        <f>'All Respondents'!DG51-'All Respondents'!DG50</f>
        <v>-0.03</v>
      </c>
      <c r="DG50" s="32">
        <f>'All Respondents'!DH51-'All Respondents'!DH50</f>
        <v>-2.9999999999999916E-2</v>
      </c>
      <c r="DH50" s="178">
        <f>'All Respondents'!DI51-'All Respondents'!DI50</f>
        <v>1.999999999999999E-2</v>
      </c>
      <c r="DI50" s="33">
        <f>'All Respondents'!DJ51-'All Respondents'!DJ50</f>
        <v>9.999999999999995E-3</v>
      </c>
      <c r="DJ50" s="178">
        <f>'All Respondents'!DK51-'All Respondents'!DK50</f>
        <v>0.03</v>
      </c>
      <c r="DK50" s="178">
        <f>'All Respondents'!DL51-'All Respondents'!DL50</f>
        <v>-2.0000000000000004E-2</v>
      </c>
      <c r="DL50" s="177"/>
      <c r="DM50" s="179"/>
      <c r="DN50" s="178"/>
      <c r="DO50" s="178"/>
      <c r="DP50" s="178"/>
      <c r="DQ50" s="178"/>
      <c r="DR50" s="179"/>
    </row>
    <row r="51" spans="1:122" s="68" customFormat="1" x14ac:dyDescent="0.25">
      <c r="A51" s="56" t="s">
        <v>160</v>
      </c>
      <c r="B51" s="191">
        <f>'All Respondents'!B52-'All Respondents'!B51</f>
        <v>-0.79999999999999716</v>
      </c>
      <c r="C51" s="191">
        <f>'All Respondents'!D52-'All Respondents'!D51</f>
        <v>-1.2000000000000028</v>
      </c>
      <c r="D51" s="177">
        <f>'All Respondents'!E52-'All Respondents'!E51</f>
        <v>-4.0000000000000036E-2</v>
      </c>
      <c r="E51" s="178">
        <f>'All Respondents'!F52-'All Respondents'!F51</f>
        <v>-2.0000000000000004E-2</v>
      </c>
      <c r="F51" s="178">
        <f>'All Respondents'!G52-'All Respondents'!G51</f>
        <v>4.0000000000000036E-2</v>
      </c>
      <c r="G51" s="179">
        <f>'All Respondents'!H52-'All Respondents'!H51</f>
        <v>-2.0000000000000018E-2</v>
      </c>
      <c r="H51" s="59">
        <f>'All Respondents'!I52-'All Respondents'!I51</f>
        <v>-2.5300000000000003E-2</v>
      </c>
      <c r="I51" s="44">
        <f>'All Respondents'!J52-'All Respondents'!J51</f>
        <v>5.5999999999999939E-3</v>
      </c>
      <c r="J51" s="154">
        <f>'All Respondents'!K52-'All Respondents'!K51</f>
        <v>-8.5600000000000259E-4</v>
      </c>
      <c r="K51" s="178">
        <f>'All Respondents'!L52-'All Respondents'!L51</f>
        <v>-1.0000000000000009E-2</v>
      </c>
      <c r="L51" s="178">
        <f>'All Respondents'!M52-'All Respondents'!M51</f>
        <v>0</v>
      </c>
      <c r="M51" s="178">
        <f>'All Respondents'!N52-'All Respondents'!N51</f>
        <v>4.0000000000000036E-2</v>
      </c>
      <c r="N51" s="178">
        <f>'All Respondents'!O52-'All Respondents'!O51</f>
        <v>1.0000000000000009E-2</v>
      </c>
      <c r="O51" s="233"/>
      <c r="P51" s="257">
        <f>'All Respondents'!Q52-'All Respondents'!Q51</f>
        <v>1.800000000000003E-3</v>
      </c>
      <c r="Q51" s="177">
        <f>'All Respondents'!R52-'All Respondents'!R51</f>
        <v>9.9999999999999811E-3</v>
      </c>
      <c r="R51" s="178">
        <f>'All Respondents'!S52-'All Respondents'!S51</f>
        <v>-4.0000000000000036E-2</v>
      </c>
      <c r="S51" s="32">
        <f>'All Respondents'!T52-'All Respondents'!T51</f>
        <v>-3.0000000000000138E-2</v>
      </c>
      <c r="T51" s="178">
        <f>'All Respondents'!U52-'All Respondents'!U51</f>
        <v>0</v>
      </c>
      <c r="U51" s="178">
        <f>'All Respondents'!V52-'All Respondents'!V51</f>
        <v>1.999999999999999E-2</v>
      </c>
      <c r="V51" s="32">
        <f>'All Respondents'!W52-'All Respondents'!W51</f>
        <v>2.0000000000000018E-2</v>
      </c>
      <c r="W51" s="179">
        <f>'All Respondents'!X52-'All Respondents'!X51</f>
        <v>-5.0000000000000155E-2</v>
      </c>
      <c r="X51" s="81">
        <f>'All Respondents'!Y52-'All Respondents'!Y51</f>
        <v>-2.0000000000000018E-2</v>
      </c>
      <c r="Y51" s="82">
        <f>'All Respondents'!Z52-'All Respondents'!Z51</f>
        <v>3.999999999999998E-2</v>
      </c>
      <c r="Z51" s="82">
        <f>'All Respondents'!AA52-'All Respondents'!AA51</f>
        <v>-1.0000000000000009E-2</v>
      </c>
      <c r="AA51" s="82">
        <f>'All Respondents'!AB52-'All Respondents'!AB51</f>
        <v>-1.0000000000000002E-2</v>
      </c>
      <c r="AB51" s="83">
        <f>'All Respondents'!AC52-'All Respondents'!AC51</f>
        <v>0</v>
      </c>
      <c r="AC51" s="81">
        <f>'All Respondents'!AD52-'All Respondents'!AD51</f>
        <v>4.9999999999999989E-2</v>
      </c>
      <c r="AD51" s="82">
        <f>'All Respondents'!AE52-'All Respondents'!AE51</f>
        <v>-0.1</v>
      </c>
      <c r="AE51" s="82">
        <f>'All Respondents'!AF52-'All Respondents'!AF51</f>
        <v>0</v>
      </c>
      <c r="AF51" s="82">
        <f>'All Respondents'!AG52-'All Respondents'!AG51</f>
        <v>0</v>
      </c>
      <c r="AG51" s="83">
        <f>'All Respondents'!AH52-'All Respondents'!AH51</f>
        <v>3.0000000000000027E-2</v>
      </c>
      <c r="AH51" s="177">
        <f>'All Respondents'!AI52-'All Respondents'!AI51</f>
        <v>0</v>
      </c>
      <c r="AI51" s="178">
        <f>'All Respondents'!AJ52-'All Respondents'!AJ51</f>
        <v>3.0000000000000027E-2</v>
      </c>
      <c r="AJ51" s="33">
        <f>'All Respondents'!AK52-'All Respondents'!AK51</f>
        <v>3.0000000000000027E-2</v>
      </c>
      <c r="AK51" s="178">
        <f>'All Respondents'!AL52-'All Respondents'!AL51</f>
        <v>-3.0000000000000027E-2</v>
      </c>
      <c r="AL51" s="178">
        <f>'All Respondents'!AM52-'All Respondents'!AM51</f>
        <v>0</v>
      </c>
      <c r="AM51" s="33">
        <f>'All Respondents'!AN52-'All Respondents'!AN51</f>
        <v>-3.0000000000000027E-2</v>
      </c>
      <c r="AN51" s="179">
        <f>'All Respondents'!AO52-'All Respondents'!AO51</f>
        <v>6.0000000000000053E-2</v>
      </c>
      <c r="AO51" s="85">
        <f>'All Respondents'!AP52-'All Respondents'!AP51</f>
        <v>0</v>
      </c>
      <c r="AP51" s="84">
        <f>'All Respondents'!AQ52-'All Respondents'!AQ51</f>
        <v>7.0000000000000007E-2</v>
      </c>
      <c r="AQ51" s="84">
        <f>'All Respondents'!AR52-'All Respondents'!AR51</f>
        <v>0</v>
      </c>
      <c r="AR51" s="84">
        <f>'All Respondents'!AS52-'All Respondents'!AS51</f>
        <v>0</v>
      </c>
      <c r="AS51" s="31">
        <f>'All Respondents'!AT52-'All Respondents'!AT51</f>
        <v>-0.03</v>
      </c>
      <c r="AT51" s="85">
        <f>'All Respondents'!AU52-'All Respondents'!AU51</f>
        <v>-1.0000000000000009E-2</v>
      </c>
      <c r="AU51" s="84">
        <f>'All Respondents'!AV52-'All Respondents'!AV51</f>
        <v>-1.0000000000000002E-2</v>
      </c>
      <c r="AV51" s="84">
        <f>'All Respondents'!AW52-'All Respondents'!AW51</f>
        <v>-2.0000000000000018E-2</v>
      </c>
      <c r="AW51" s="84">
        <f>'All Respondents'!AX52-'All Respondents'!AX51</f>
        <v>0</v>
      </c>
      <c r="AX51" s="31">
        <f>'All Respondents'!AY52-'All Respondents'!AY51</f>
        <v>3.999999999999998E-2</v>
      </c>
      <c r="AY51" s="178">
        <f>'All Respondents'!AZ52-'All Respondents'!AZ51</f>
        <v>-3.0000000000000027E-2</v>
      </c>
      <c r="AZ51" s="178">
        <f>'All Respondents'!BA52-'All Respondents'!BA51</f>
        <v>0</v>
      </c>
      <c r="BA51" s="178">
        <f>'All Respondents'!BB52-'All Respondents'!BB51</f>
        <v>3.999999999999998E-2</v>
      </c>
      <c r="BB51" s="178">
        <f>'All Respondents'!BC52-'All Respondents'!BC51</f>
        <v>-3.0000000000000027E-2</v>
      </c>
      <c r="BC51" s="113">
        <f>'All Respondents'!BD52-'All Respondents'!BD51</f>
        <v>-4.8599999999999893E-3</v>
      </c>
      <c r="BD51" s="178">
        <f>'All Respondents'!BE52-'All Respondents'!BE51</f>
        <v>-1.0000000000000009E-2</v>
      </c>
      <c r="BE51" s="178">
        <f>'All Respondents'!BF52-'All Respondents'!BF51</f>
        <v>9.9999999999999534E-3</v>
      </c>
      <c r="BF51" s="178">
        <f>'All Respondents'!BG52-'All Respondents'!BG51</f>
        <v>-1.9999999999999962E-2</v>
      </c>
      <c r="BG51" s="177">
        <f>'All Respondents'!BH52-'All Respondents'!BH51</f>
        <v>-4.0000000000000036E-2</v>
      </c>
      <c r="BH51" s="178">
        <f>'All Respondents'!BI52-'All Respondents'!BI51</f>
        <v>4.9999999999999933E-2</v>
      </c>
      <c r="BI51" s="179">
        <f>'All Respondents'!BJ52-'All Respondents'!BJ51</f>
        <v>-8.9999999999999969E-2</v>
      </c>
      <c r="BJ51" s="178">
        <f>'All Respondents'!BK52-'All Respondents'!BK51</f>
        <v>-1.0000000000000009E-2</v>
      </c>
      <c r="BK51" s="178">
        <f>'All Respondents'!BL52-'All Respondents'!BL51</f>
        <v>-2.0000000000000018E-2</v>
      </c>
      <c r="BL51" s="34">
        <f>'All Respondents'!BM52-'All Respondents'!BM51</f>
        <v>-3.0000000000000027E-2</v>
      </c>
      <c r="BM51" s="35">
        <f>'All Respondents'!BN52-'All Respondents'!BN51</f>
        <v>1.0000000000000009E-2</v>
      </c>
      <c r="BN51" s="178">
        <f>'All Respondents'!BO52-'All Respondents'!BO51</f>
        <v>-2.0000000000000004E-2</v>
      </c>
      <c r="BO51" s="178">
        <f>'All Respondents'!BP52-'All Respondents'!BP51</f>
        <v>1.9999999999999997E-2</v>
      </c>
      <c r="BP51" s="33">
        <f>'All Respondents'!BQ52-'All Respondents'!BQ51</f>
        <v>0</v>
      </c>
      <c r="BQ51" s="178">
        <f>'All Respondents'!BR52-'All Respondents'!BR51</f>
        <v>-3.0000000000000027E-2</v>
      </c>
      <c r="BR51" s="17">
        <f>'All Respondents'!BS52-'All Respondents'!BS51</f>
        <v>4.0000000000000036E-2</v>
      </c>
      <c r="BS51" s="18">
        <f>'All Respondents'!BT52-'All Respondents'!BT51</f>
        <v>9.999999999999995E-3</v>
      </c>
      <c r="BT51" s="18">
        <f>'All Respondents'!BU52-'All Respondents'!BU51</f>
        <v>-6.0000000000000053E-2</v>
      </c>
      <c r="BU51" s="19">
        <f>'All Respondents'!BV52-'All Respondents'!BV51</f>
        <v>3.0000000000000027E-2</v>
      </c>
      <c r="BV51" s="178">
        <f>'All Respondents'!BW52-'All Respondents'!BW51</f>
        <v>3.999999999999998E-2</v>
      </c>
      <c r="BW51" s="178">
        <f>'All Respondents'!BX52-'All Respondents'!BX51</f>
        <v>-5.0000000000000044E-2</v>
      </c>
      <c r="BX51" s="178">
        <f>'All Respondents'!BY52-'All Respondents'!BY51</f>
        <v>-9.0000000000000024E-2</v>
      </c>
      <c r="BY51" s="177">
        <f>'All Respondents'!BZ52-'All Respondents'!BZ51</f>
        <v>3.0000000000000013E-2</v>
      </c>
      <c r="BZ51" s="178">
        <f>'All Respondents'!CA52-'All Respondents'!CA51</f>
        <v>-2.0000000000000004E-2</v>
      </c>
      <c r="CA51" s="33">
        <f>'All Respondents'!CB52-'All Respondents'!CB51</f>
        <v>1.0000000000000009E-2</v>
      </c>
      <c r="CB51" s="32">
        <f>'All Respondents'!CC52-'All Respondents'!CC51</f>
        <v>-3.0000000000000027E-2</v>
      </c>
      <c r="CC51" s="178">
        <f>'All Respondents'!CD52-'All Respondents'!CD51</f>
        <v>-2.0000000000000018E-2</v>
      </c>
      <c r="CD51" s="178">
        <f>'All Respondents'!CE52-'All Respondents'!CE51</f>
        <v>-0.03</v>
      </c>
      <c r="CE51" s="179">
        <f>'All Respondents'!CF52-'All Respondents'!CF51</f>
        <v>2.0000000000000018E-2</v>
      </c>
      <c r="CF51" s="178">
        <f>'All Respondents'!CG52-'All Respondents'!CG51</f>
        <v>0</v>
      </c>
      <c r="CG51" s="178">
        <f>'All Respondents'!CH52-'All Respondents'!CH51</f>
        <v>0.03</v>
      </c>
      <c r="CH51" s="178">
        <f>'All Respondents'!CI52-'All Respondents'!CI51</f>
        <v>-0.03</v>
      </c>
      <c r="CI51" s="178">
        <f>'All Respondents'!CJ52-'All Respondents'!CJ51</f>
        <v>-1.0000000000000009E-2</v>
      </c>
      <c r="CJ51" s="177">
        <f>'All Respondents'!CK52-'All Respondents'!CK51</f>
        <v>0</v>
      </c>
      <c r="CK51" s="178">
        <f>'All Respondents'!CL52-'All Respondents'!CL51</f>
        <v>4.0000000000000008E-2</v>
      </c>
      <c r="CL51" s="33">
        <f>'All Respondents'!CM52-'All Respondents'!CM51</f>
        <v>3.999999999999998E-2</v>
      </c>
      <c r="CM51" s="32">
        <f>'All Respondents'!CN52-'All Respondents'!CN51</f>
        <v>-3.9999999999999925E-2</v>
      </c>
      <c r="CN51" s="178">
        <f>'All Respondents'!CO52-'All Respondents'!CO51</f>
        <v>-0.03</v>
      </c>
      <c r="CO51" s="178">
        <f>'All Respondents'!CP52-'All Respondents'!CP51</f>
        <v>-1.0000000000000009E-2</v>
      </c>
      <c r="CP51" s="179">
        <f>'All Respondents'!CQ52-'All Respondents'!CQ51</f>
        <v>-7.9999999999999849E-2</v>
      </c>
      <c r="CQ51" s="178">
        <f>'All Respondents'!CR52-'All Respondents'!CR51</f>
        <v>0</v>
      </c>
      <c r="CR51" s="178">
        <f>'All Respondents'!CS52-'All Respondents'!CS51</f>
        <v>2.0000000000000018E-2</v>
      </c>
      <c r="CS51" s="178">
        <f>'All Respondents'!CT52-'All Respondents'!CT51</f>
        <v>0</v>
      </c>
      <c r="CT51" s="178">
        <f>'All Respondents'!CU52-'All Respondents'!CU51</f>
        <v>-9.999999999999995E-3</v>
      </c>
      <c r="CU51" s="178">
        <f>'All Respondents'!CV52-'All Respondents'!CV51</f>
        <v>-1.999999999999999E-2</v>
      </c>
      <c r="CV51" s="177">
        <f>'All Respondents'!CW52-'All Respondents'!CW51</f>
        <v>1.0000000000000009E-2</v>
      </c>
      <c r="CW51" s="178">
        <f>'All Respondents'!CX52-'All Respondents'!CX51</f>
        <v>-4.0000000000000008E-2</v>
      </c>
      <c r="CX51" s="178">
        <f>'All Respondents'!CY52-'All Respondents'!CY51</f>
        <v>0.02</v>
      </c>
      <c r="CY51" s="178">
        <f>'All Respondents'!CZ52-'All Respondents'!CZ51</f>
        <v>0</v>
      </c>
      <c r="CZ51" s="179">
        <f>'All Respondents'!DA52-'All Respondents'!DA51</f>
        <v>1.9999999999999997E-2</v>
      </c>
      <c r="DA51" s="178">
        <f>'All Respondents'!DB52-'All Respondents'!DB51</f>
        <v>1.0000000000000009E-2</v>
      </c>
      <c r="DB51" s="178">
        <f>'All Respondents'!DC52-'All Respondents'!DC51</f>
        <v>-3.0000000000000027E-2</v>
      </c>
      <c r="DC51" s="170">
        <f>'All Respondents'!DD52-'All Respondents'!DD51</f>
        <v>-0.03</v>
      </c>
      <c r="DD51" s="171">
        <f>'All Respondents'!DE52-'All Respondents'!DE51</f>
        <v>2.0000000000000018E-2</v>
      </c>
      <c r="DE51" s="178">
        <f>'All Respondents'!DF52-'All Respondents'!DF51</f>
        <v>4.9999999999999989E-2</v>
      </c>
      <c r="DF51" s="178">
        <f>'All Respondents'!DG52-'All Respondents'!DG51</f>
        <v>-1.0000000000000009E-2</v>
      </c>
      <c r="DG51" s="32">
        <f>'All Respondents'!DH52-'All Respondents'!DH51</f>
        <v>3.9999999999999925E-2</v>
      </c>
      <c r="DH51" s="178">
        <f>'All Respondents'!DI52-'All Respondents'!DI51</f>
        <v>-0.03</v>
      </c>
      <c r="DI51" s="33">
        <f>'All Respondents'!DJ52-'All Respondents'!DJ51</f>
        <v>0</v>
      </c>
      <c r="DJ51" s="178">
        <f>'All Respondents'!DK52-'All Respondents'!DK51</f>
        <v>-2.0000000000000004E-2</v>
      </c>
      <c r="DK51" s="178">
        <f>'All Respondents'!DL52-'All Respondents'!DL51</f>
        <v>2.0000000000000004E-2</v>
      </c>
      <c r="DL51" s="177"/>
      <c r="DM51" s="179"/>
      <c r="DN51" s="178"/>
      <c r="DO51" s="178"/>
      <c r="DP51" s="178"/>
      <c r="DQ51" s="178"/>
      <c r="DR51" s="179"/>
    </row>
    <row r="52" spans="1:122" s="68" customFormat="1" x14ac:dyDescent="0.25">
      <c r="A52" s="56" t="s">
        <v>161</v>
      </c>
      <c r="B52" s="191">
        <f>'All Respondents'!B53-'All Respondents'!B52</f>
        <v>-3.5</v>
      </c>
      <c r="C52" s="191">
        <f>'All Respondents'!D53-'All Respondents'!D52</f>
        <v>-5.1999999999999886</v>
      </c>
      <c r="D52" s="177">
        <f>'All Respondents'!E53-'All Respondents'!E52</f>
        <v>0</v>
      </c>
      <c r="E52" s="178">
        <f>'All Respondents'!F53-'All Respondents'!F52</f>
        <v>9.999999999999995E-3</v>
      </c>
      <c r="F52" s="178">
        <f>'All Respondents'!G53-'All Respondents'!G52</f>
        <v>0</v>
      </c>
      <c r="G52" s="179">
        <f>'All Respondents'!H53-'All Respondents'!H52</f>
        <v>-1.0000000000000009E-2</v>
      </c>
      <c r="H52" s="59">
        <f>'All Respondents'!I53-'All Respondents'!I52</f>
        <v>2.2500000000000006E-2</v>
      </c>
      <c r="I52" s="44">
        <f>'All Respondents'!J53-'All Respondents'!J52</f>
        <v>-7.5999999999999956E-3</v>
      </c>
      <c r="J52" s="154">
        <f>'All Respondents'!K53-'All Respondents'!K52</f>
        <v>-2.2279999999999939E-3</v>
      </c>
      <c r="K52" s="178">
        <f>'All Respondents'!L53-'All Respondents'!L52</f>
        <v>-4.0000000000000036E-2</v>
      </c>
      <c r="L52" s="178">
        <f>'All Respondents'!M53-'All Respondents'!M52</f>
        <v>1.0000000000000002E-2</v>
      </c>
      <c r="M52" s="178">
        <f>'All Respondents'!N53-'All Respondents'!N52</f>
        <v>1.0000000000000009E-2</v>
      </c>
      <c r="N52" s="178">
        <f>'All Respondents'!O53-'All Respondents'!O52</f>
        <v>4.9999999999999989E-2</v>
      </c>
      <c r="O52" s="233"/>
      <c r="P52" s="257">
        <f>'All Respondents'!Q53-'All Respondents'!Q52</f>
        <v>-1.7000000000000001E-3</v>
      </c>
      <c r="Q52" s="177">
        <f>'All Respondents'!R53-'All Respondents'!R52</f>
        <v>0</v>
      </c>
      <c r="R52" s="178">
        <f>'All Respondents'!S53-'All Respondents'!S52</f>
        <v>-2.9999999999999971E-2</v>
      </c>
      <c r="S52" s="32">
        <f>'All Respondents'!T53-'All Respondents'!T52</f>
        <v>-2.9999999999999916E-2</v>
      </c>
      <c r="T52" s="178">
        <f>'All Respondents'!U53-'All Respondents'!U52</f>
        <v>2.0000000000000018E-2</v>
      </c>
      <c r="U52" s="178">
        <f>'All Respondents'!V53-'All Respondents'!V52</f>
        <v>0</v>
      </c>
      <c r="V52" s="32">
        <f>'All Respondents'!W53-'All Respondents'!W52</f>
        <v>2.0000000000000018E-2</v>
      </c>
      <c r="W52" s="179">
        <f>'All Respondents'!X53-'All Respondents'!X52</f>
        <v>-4.9999999999999933E-2</v>
      </c>
      <c r="X52" s="81">
        <f>'All Respondents'!Y53-'All Respondents'!Y52</f>
        <v>2.0000000000000018E-2</v>
      </c>
      <c r="Y52" s="82">
        <f>'All Respondents'!Z53-'All Respondents'!Z52</f>
        <v>0</v>
      </c>
      <c r="Z52" s="82">
        <f>'All Respondents'!AA53-'All Respondents'!AA52</f>
        <v>0</v>
      </c>
      <c r="AA52" s="82">
        <f>'All Respondents'!AB53-'All Respondents'!AB52</f>
        <v>-1.9999999999999997E-2</v>
      </c>
      <c r="AB52" s="83">
        <f>'All Respondents'!AC53-'All Respondents'!AC52</f>
        <v>2.0000000000000004E-2</v>
      </c>
      <c r="AC52" s="81">
        <f>'All Respondents'!AD53-'All Respondents'!AD52</f>
        <v>-0.03</v>
      </c>
      <c r="AD52" s="82">
        <f>'All Respondents'!AE53-'All Respondents'!AE52</f>
        <v>0</v>
      </c>
      <c r="AE52" s="82">
        <f>'All Respondents'!AF53-'All Respondents'!AF52</f>
        <v>-9.9999999999999985E-3</v>
      </c>
      <c r="AF52" s="82">
        <f>'All Respondents'!AG53-'All Respondents'!AG52</f>
        <v>0.06</v>
      </c>
      <c r="AG52" s="83">
        <f>'All Respondents'!AH53-'All Respondents'!AH52</f>
        <v>-7.0000000000000007E-2</v>
      </c>
      <c r="AH52" s="177">
        <f>'All Respondents'!AI53-'All Respondents'!AI52</f>
        <v>-9.999999999999995E-3</v>
      </c>
      <c r="AI52" s="178">
        <f>'All Respondents'!AJ53-'All Respondents'!AJ52</f>
        <v>-4.0000000000000036E-2</v>
      </c>
      <c r="AJ52" s="33">
        <f>'All Respondents'!AK53-'All Respondents'!AK52</f>
        <v>-5.0000000000000044E-2</v>
      </c>
      <c r="AK52" s="178">
        <f>'All Respondents'!AL53-'All Respondents'!AL52</f>
        <v>3.0000000000000027E-2</v>
      </c>
      <c r="AL52" s="178">
        <f>'All Respondents'!AM53-'All Respondents'!AM52</f>
        <v>0</v>
      </c>
      <c r="AM52" s="33">
        <f>'All Respondents'!AN53-'All Respondents'!AN52</f>
        <v>3.0000000000000027E-2</v>
      </c>
      <c r="AN52" s="179">
        <f>'All Respondents'!AO53-'All Respondents'!AO52</f>
        <v>-8.0000000000000071E-2</v>
      </c>
      <c r="AO52" s="85">
        <f>'All Respondents'!AP53-'All Respondents'!AP52</f>
        <v>4.0000000000000008E-2</v>
      </c>
      <c r="AP52" s="84">
        <f>'All Respondents'!AQ53-'All Respondents'!AQ52</f>
        <v>0</v>
      </c>
      <c r="AQ52" s="84">
        <f>'All Respondents'!AR53-'All Respondents'!AR52</f>
        <v>0</v>
      </c>
      <c r="AR52" s="84">
        <f>'All Respondents'!AS53-'All Respondents'!AS52</f>
        <v>-0.05</v>
      </c>
      <c r="AS52" s="31">
        <f>'All Respondents'!AT53-'All Respondents'!AT52</f>
        <v>0</v>
      </c>
      <c r="AT52" s="85">
        <f>'All Respondents'!AU53-'All Respondents'!AU52</f>
        <v>-1.9999999999999962E-2</v>
      </c>
      <c r="AU52" s="84">
        <f>'All Respondents'!AV53-'All Respondents'!AV52</f>
        <v>0</v>
      </c>
      <c r="AV52" s="84">
        <f>'All Respondents'!AW53-'All Respondents'!AW52</f>
        <v>-9.9999999999999811E-3</v>
      </c>
      <c r="AW52" s="84">
        <f>'All Respondents'!AX53-'All Respondents'!AX52</f>
        <v>0.03</v>
      </c>
      <c r="AX52" s="31">
        <f>'All Respondents'!AY53-'All Respondents'!AY52</f>
        <v>3.0000000000000027E-2</v>
      </c>
      <c r="AY52" s="178">
        <f>'All Respondents'!AZ53-'All Respondents'!AZ52</f>
        <v>2.0000000000000018E-2</v>
      </c>
      <c r="AZ52" s="178">
        <f>'All Respondents'!BA53-'All Respondents'!BA52</f>
        <v>1.0000000000000002E-2</v>
      </c>
      <c r="BA52" s="178">
        <f>'All Respondents'!BB53-'All Respondents'!BB52</f>
        <v>-3.999999999999998E-2</v>
      </c>
      <c r="BB52" s="178">
        <f>'All Respondents'!BC53-'All Respondents'!BC52</f>
        <v>1.0000000000000064E-2</v>
      </c>
      <c r="BC52" s="113">
        <f>'All Respondents'!BD53-'All Respondents'!BD52</f>
        <v>2.473999999999997E-3</v>
      </c>
      <c r="BD52" s="178">
        <f>'All Respondents'!BE53-'All Respondents'!BE52</f>
        <v>-3.0000000000000027E-2</v>
      </c>
      <c r="BE52" s="178">
        <f>'All Respondents'!BF53-'All Respondents'!BF52</f>
        <v>3.0000000000000027E-2</v>
      </c>
      <c r="BF52" s="178">
        <f>'All Respondents'!BG53-'All Respondents'!BG52</f>
        <v>-6.0000000000000053E-2</v>
      </c>
      <c r="BG52" s="177">
        <f>'All Respondents'!BH53-'All Respondents'!BH52</f>
        <v>0</v>
      </c>
      <c r="BH52" s="178">
        <f>'All Respondents'!BI53-'All Respondents'!BI52</f>
        <v>-2.9999999999999916E-2</v>
      </c>
      <c r="BI52" s="179">
        <f>'All Respondents'!BJ53-'All Respondents'!BJ52</f>
        <v>2.9999999999999916E-2</v>
      </c>
      <c r="BJ52" s="178">
        <f>'All Respondents'!BK53-'All Respondents'!BK52</f>
        <v>2.0000000000000018E-2</v>
      </c>
      <c r="BK52" s="178">
        <f>'All Respondents'!BL53-'All Respondents'!BL52</f>
        <v>2.0000000000000018E-2</v>
      </c>
      <c r="BL52" s="34">
        <f>'All Respondents'!BM53-'All Respondents'!BM52</f>
        <v>4.0000000000000036E-2</v>
      </c>
      <c r="BM52" s="35">
        <f>'All Respondents'!BN53-'All Respondents'!BN52</f>
        <v>-2.9999999999999971E-2</v>
      </c>
      <c r="BN52" s="178">
        <f>'All Respondents'!BO53-'All Respondents'!BO52</f>
        <v>1.0000000000000009E-2</v>
      </c>
      <c r="BO52" s="178">
        <f>'All Respondents'!BP53-'All Respondents'!BP52</f>
        <v>-1.9999999999999997E-2</v>
      </c>
      <c r="BP52" s="33">
        <f>'All Respondents'!BQ53-'All Respondents'!BQ52</f>
        <v>-9.9999999999999811E-3</v>
      </c>
      <c r="BQ52" s="178">
        <f>'All Respondents'!BR53-'All Respondents'!BR52</f>
        <v>5.0000000000000044E-2</v>
      </c>
      <c r="BR52" s="177">
        <f>'All Respondents'!BS53-'All Respondents'!BS52</f>
        <v>-5.0000000000000017E-2</v>
      </c>
      <c r="BS52" s="178">
        <f>'All Respondents'!BT53-'All Respondents'!BT52</f>
        <v>0.03</v>
      </c>
      <c r="BT52" s="178">
        <f>'All Respondents'!BU53-'All Respondents'!BU52</f>
        <v>2.0000000000000018E-2</v>
      </c>
      <c r="BU52" s="179">
        <f>'All Respondents'!BV53-'All Respondents'!BV52</f>
        <v>-8.0000000000000016E-2</v>
      </c>
      <c r="BV52" s="178">
        <f>'All Respondents'!BW53-'All Respondents'!BW52</f>
        <v>-1.0000000000000009E-2</v>
      </c>
      <c r="BW52" s="178">
        <f>'All Respondents'!BX53-'All Respondents'!BX52</f>
        <v>1.0000000000000009E-2</v>
      </c>
      <c r="BX52" s="178">
        <f>'All Respondents'!BY53-'All Respondents'!BY52</f>
        <v>2.0000000000000018E-2</v>
      </c>
      <c r="BY52" s="177">
        <f>'All Respondents'!BZ53-'All Respondents'!BZ52</f>
        <v>-4.0000000000000008E-2</v>
      </c>
      <c r="BZ52" s="178">
        <f>'All Respondents'!CA53-'All Respondents'!CA52</f>
        <v>0</v>
      </c>
      <c r="CA52" s="33">
        <f>'All Respondents'!CB53-'All Respondents'!CB52</f>
        <v>-4.0000000000000008E-2</v>
      </c>
      <c r="CB52" s="32">
        <f>'All Respondents'!CC53-'All Respondents'!CC52</f>
        <v>5.0000000000000044E-2</v>
      </c>
      <c r="CC52" s="178">
        <f>'All Respondents'!CD53-'All Respondents'!CD52</f>
        <v>4.0000000000000008E-2</v>
      </c>
      <c r="CD52" s="178">
        <f>'All Respondents'!CE53-'All Respondents'!CE52</f>
        <v>-1.999999999999999E-2</v>
      </c>
      <c r="CE52" s="179">
        <f>'All Respondents'!CF53-'All Respondents'!CF52</f>
        <v>3.0000000000000027E-2</v>
      </c>
      <c r="CF52" s="178">
        <f>'All Respondents'!CG53-'All Respondents'!CG52</f>
        <v>9.999999999999995E-3</v>
      </c>
      <c r="CG52" s="178">
        <f>'All Respondents'!CH53-'All Respondents'!CH52</f>
        <v>-2.0000000000000004E-2</v>
      </c>
      <c r="CH52" s="178">
        <f>'All Respondents'!CI53-'All Respondents'!CI52</f>
        <v>0</v>
      </c>
      <c r="CI52" s="178">
        <f>'All Respondents'!CJ53-'All Respondents'!CJ52</f>
        <v>-1.0000000000000009E-2</v>
      </c>
      <c r="CJ52" s="177">
        <f>'All Respondents'!CK53-'All Respondents'!CK52</f>
        <v>0.03</v>
      </c>
      <c r="CK52" s="178">
        <f>'All Respondents'!CL53-'All Respondents'!CL52</f>
        <v>-1.0000000000000009E-2</v>
      </c>
      <c r="CL52" s="33">
        <f>'All Respondents'!CM53-'All Respondents'!CM52</f>
        <v>2.0000000000000018E-2</v>
      </c>
      <c r="CM52" s="32">
        <f>'All Respondents'!CN53-'All Respondents'!CN52</f>
        <v>-2.0000000000000018E-2</v>
      </c>
      <c r="CN52" s="178">
        <f>'All Respondents'!CO53-'All Respondents'!CO52</f>
        <v>1.0000000000000009E-2</v>
      </c>
      <c r="CO52" s="178">
        <f>'All Respondents'!CP53-'All Respondents'!CP52</f>
        <v>-3.0000000000000027E-2</v>
      </c>
      <c r="CP52" s="179">
        <f>'All Respondents'!CQ53-'All Respondents'!CQ52</f>
        <v>-4.0000000000000036E-2</v>
      </c>
      <c r="CQ52" s="178">
        <f>'All Respondents'!CR53-'All Respondents'!CR52</f>
        <v>-4.9999999999999989E-2</v>
      </c>
      <c r="CR52" s="178">
        <f>'All Respondents'!CS53-'All Respondents'!CS52</f>
        <v>-1.0000000000000009E-2</v>
      </c>
      <c r="CS52" s="178">
        <f>'All Respondents'!CT53-'All Respondents'!CT52</f>
        <v>0</v>
      </c>
      <c r="CT52" s="178">
        <f>'All Respondents'!CU53-'All Respondents'!CU52</f>
        <v>9.999999999999995E-3</v>
      </c>
      <c r="CU52" s="178">
        <f>'All Respondents'!CV53-'All Respondents'!CV52</f>
        <v>1.999999999999999E-2</v>
      </c>
      <c r="CV52" s="177">
        <f>'All Respondents'!CW53-'All Respondents'!CW52</f>
        <v>-1.0000000000000009E-2</v>
      </c>
      <c r="CW52" s="178">
        <f>'All Respondents'!CX53-'All Respondents'!CX52</f>
        <v>0.03</v>
      </c>
      <c r="CX52" s="178">
        <f>'All Respondents'!CY53-'All Respondents'!CY52</f>
        <v>-1.0000000000000002E-2</v>
      </c>
      <c r="CY52" s="178">
        <f>'All Respondents'!CZ53-'All Respondents'!CZ52</f>
        <v>0.01</v>
      </c>
      <c r="CZ52" s="179">
        <f>'All Respondents'!DA53-'All Respondents'!DA52</f>
        <v>-0.03</v>
      </c>
      <c r="DA52" s="178">
        <f>'All Respondents'!DB53-'All Respondents'!DB52</f>
        <v>9.9999999999999811E-3</v>
      </c>
      <c r="DB52" s="178">
        <f>'All Respondents'!DC53-'All Respondents'!DC52</f>
        <v>0</v>
      </c>
      <c r="DC52" s="170">
        <f>'All Respondents'!DD53-'All Respondents'!DD52</f>
        <v>5.0000000000000017E-2</v>
      </c>
      <c r="DD52" s="171">
        <f>'All Respondents'!DE53-'All Respondents'!DE52</f>
        <v>-4.0000000000000036E-2</v>
      </c>
      <c r="DE52" s="178">
        <f>'All Respondents'!DF53-'All Respondents'!DF52</f>
        <v>-4.9999999999999989E-2</v>
      </c>
      <c r="DF52" s="178">
        <f>'All Respondents'!DG53-'All Respondents'!DG52</f>
        <v>-1.999999999999999E-2</v>
      </c>
      <c r="DG52" s="32">
        <f>'All Respondents'!DH53-'All Respondents'!DH52</f>
        <v>-6.9999999999999951E-2</v>
      </c>
      <c r="DH52" s="178">
        <f>'All Respondents'!DI53-'All Respondents'!DI52</f>
        <v>4.9999999999999989E-2</v>
      </c>
      <c r="DI52" s="33">
        <f>'All Respondents'!DJ53-'All Respondents'!DJ52</f>
        <v>2.0000000000000018E-2</v>
      </c>
      <c r="DJ52" s="178">
        <f>'All Respondents'!DK53-'All Respondents'!DK52</f>
        <v>4.0000000000000008E-2</v>
      </c>
      <c r="DK52" s="178">
        <f>'All Respondents'!DL53-'All Respondents'!DL52</f>
        <v>-2.0000000000000004E-2</v>
      </c>
      <c r="DL52" s="177"/>
      <c r="DM52" s="179"/>
      <c r="DN52" s="178"/>
      <c r="DO52" s="178"/>
      <c r="DP52" s="178"/>
      <c r="DQ52" s="178"/>
      <c r="DR52" s="179"/>
    </row>
    <row r="53" spans="1:122" s="68" customFormat="1" x14ac:dyDescent="0.25">
      <c r="A53" s="56" t="s">
        <v>162</v>
      </c>
      <c r="B53" s="191">
        <f>'All Respondents'!B54-'All Respondents'!B53</f>
        <v>4.7000000000000028</v>
      </c>
      <c r="C53" s="191">
        <f>'All Respondents'!D54-'All Respondents'!D53</f>
        <v>4.5999999999999943</v>
      </c>
      <c r="D53" s="177">
        <f>'All Respondents'!E54-'All Respondents'!E53</f>
        <v>3.0000000000000027E-2</v>
      </c>
      <c r="E53" s="178">
        <f>'All Respondents'!F54-'All Respondents'!F53</f>
        <v>-9.999999999999995E-3</v>
      </c>
      <c r="F53" s="178">
        <f>'All Respondents'!G54-'All Respondents'!G53</f>
        <v>-3.0000000000000027E-2</v>
      </c>
      <c r="G53" s="179">
        <f>'All Respondents'!H54-'All Respondents'!H53</f>
        <v>4.0000000000000036E-2</v>
      </c>
      <c r="H53" s="59">
        <f>'All Respondents'!I54-'All Respondents'!I53</f>
        <v>2.6499999999999996E-2</v>
      </c>
      <c r="I53" s="44">
        <f>'All Respondents'!J54-'All Respondents'!J53</f>
        <v>-9.1000000000000039E-3</v>
      </c>
      <c r="J53" s="154">
        <f>'All Respondents'!K54-'All Respondents'!K53</f>
        <v>9.0099999999999902E-4</v>
      </c>
      <c r="K53" s="178">
        <f>'All Respondents'!L54-'All Respondents'!L53</f>
        <v>-4.9999999999999989E-2</v>
      </c>
      <c r="L53" s="178">
        <f>'All Respondents'!M54-'All Respondents'!M53</f>
        <v>0</v>
      </c>
      <c r="M53" s="178">
        <f>'All Respondents'!N54-'All Respondents'!N53</f>
        <v>4.9999999999999989E-2</v>
      </c>
      <c r="N53" s="178">
        <f>'All Respondents'!O54-'All Respondents'!O53</f>
        <v>4.9999999999999989E-2</v>
      </c>
      <c r="O53" s="233"/>
      <c r="P53" s="257">
        <f>'All Respondents'!Q54-'All Respondents'!Q53</f>
        <v>-1.7000000000000001E-3</v>
      </c>
      <c r="Q53" s="177">
        <f>'All Respondents'!R54-'All Respondents'!R53</f>
        <v>-1.999999999999999E-2</v>
      </c>
      <c r="R53" s="178">
        <f>'All Respondents'!S54-'All Respondents'!S53</f>
        <v>0.06</v>
      </c>
      <c r="S53" s="32">
        <f>'All Respondents'!T54-'All Respondents'!T53</f>
        <v>4.0000000000000036E-2</v>
      </c>
      <c r="T53" s="178">
        <f>'All Respondents'!U54-'All Respondents'!U53</f>
        <v>-4.0000000000000008E-2</v>
      </c>
      <c r="U53" s="178">
        <f>'All Respondents'!V54-'All Respondents'!V53</f>
        <v>0</v>
      </c>
      <c r="V53" s="32">
        <f>'All Respondents'!W54-'All Respondents'!W53</f>
        <v>-4.0000000000000036E-2</v>
      </c>
      <c r="W53" s="179">
        <f>'All Respondents'!X54-'All Respondents'!X53</f>
        <v>8.0000000000000071E-2</v>
      </c>
      <c r="X53" s="81">
        <f>'All Respondents'!Y54-'All Respondents'!Y53</f>
        <v>-4.0000000000000008E-2</v>
      </c>
      <c r="Y53" s="82">
        <f>'All Respondents'!Z54-'All Respondents'!Z53</f>
        <v>-3.999999999999998E-2</v>
      </c>
      <c r="Z53" s="82">
        <f>'All Respondents'!AA54-'All Respondents'!AA53</f>
        <v>0</v>
      </c>
      <c r="AA53" s="82">
        <f>'All Respondents'!AB54-'All Respondents'!AB53</f>
        <v>1.9999999999999997E-2</v>
      </c>
      <c r="AB53" s="83">
        <f>'All Respondents'!AC54-'All Respondents'!AC53</f>
        <v>9.999999999999995E-3</v>
      </c>
      <c r="AC53" s="81">
        <f>'All Respondents'!AD54-'All Respondents'!AD53</f>
        <v>-0.03</v>
      </c>
      <c r="AD53" s="82">
        <f>'All Respondents'!AE54-'All Respondents'!AE53</f>
        <v>1.0000000000000009E-2</v>
      </c>
      <c r="AE53" s="82">
        <f>'All Respondents'!AF54-'All Respondents'!AF53</f>
        <v>3.0000000000000002E-2</v>
      </c>
      <c r="AF53" s="82">
        <f>'All Respondents'!AG54-'All Respondents'!AG53</f>
        <v>-0.1</v>
      </c>
      <c r="AG53" s="83">
        <f>'All Respondents'!AH54-'All Respondents'!AH53</f>
        <v>0.06</v>
      </c>
      <c r="AH53" s="177">
        <f>'All Respondents'!AI54-'All Respondents'!AI53</f>
        <v>-9.999999999999995E-3</v>
      </c>
      <c r="AI53" s="178">
        <f>'All Respondents'!AJ54-'All Respondents'!AJ53</f>
        <v>2.0000000000000018E-2</v>
      </c>
      <c r="AJ53" s="33">
        <f>'All Respondents'!AK54-'All Respondents'!AK53</f>
        <v>1.0000000000000009E-2</v>
      </c>
      <c r="AK53" s="178">
        <f>'All Respondents'!AL54-'All Respondents'!AL53</f>
        <v>-3.0000000000000027E-2</v>
      </c>
      <c r="AL53" s="178">
        <f>'All Respondents'!AM54-'All Respondents'!AM53</f>
        <v>0</v>
      </c>
      <c r="AM53" s="33">
        <f>'All Respondents'!AN54-'All Respondents'!AN53</f>
        <v>-3.0000000000000027E-2</v>
      </c>
      <c r="AN53" s="179">
        <f>'All Respondents'!AO54-'All Respondents'!AO53</f>
        <v>4.0000000000000036E-2</v>
      </c>
      <c r="AO53" s="85">
        <f>'All Respondents'!AP54-'All Respondents'!AP53</f>
        <v>-7.9999999999999988E-2</v>
      </c>
      <c r="AP53" s="84">
        <f>'All Respondents'!AQ54-'All Respondents'!AQ53</f>
        <v>-4.0000000000000036E-2</v>
      </c>
      <c r="AQ53" s="84">
        <f>'All Respondents'!AR54-'All Respondents'!AR53</f>
        <v>-1.0000000000000009E-2</v>
      </c>
      <c r="AR53" s="84">
        <f>'All Respondents'!AS54-'All Respondents'!AS53</f>
        <v>3.9999999999999994E-2</v>
      </c>
      <c r="AS53" s="31">
        <f>'All Respondents'!AT54-'All Respondents'!AT53</f>
        <v>0.06</v>
      </c>
      <c r="AT53" s="85">
        <f>'All Respondents'!AU54-'All Respondents'!AU53</f>
        <v>-1.0000000000000009E-2</v>
      </c>
      <c r="AU53" s="84">
        <f>'All Respondents'!AV54-'All Respondents'!AV53</f>
        <v>1.0000000000000002E-2</v>
      </c>
      <c r="AV53" s="84">
        <f>'All Respondents'!AW54-'All Respondents'!AW53</f>
        <v>0</v>
      </c>
      <c r="AW53" s="84">
        <f>'All Respondents'!AX54-'All Respondents'!AX53</f>
        <v>-3.9999999999999994E-2</v>
      </c>
      <c r="AX53" s="31">
        <f>'All Respondents'!AY54-'All Respondents'!AY53</f>
        <v>-1.0000000000000009E-2</v>
      </c>
      <c r="AY53" s="178">
        <f>'All Respondents'!AZ54-'All Respondents'!AZ53</f>
        <v>2.0000000000000018E-2</v>
      </c>
      <c r="AZ53" s="178">
        <f>'All Respondents'!BA54-'All Respondents'!BA53</f>
        <v>-1.0000000000000002E-2</v>
      </c>
      <c r="BA53" s="178">
        <f>'All Respondents'!BB54-'All Respondents'!BB53</f>
        <v>-1.0000000000000009E-2</v>
      </c>
      <c r="BB53" s="178">
        <f>'All Respondents'!BC54-'All Respondents'!BC53</f>
        <v>2.9999999999999971E-2</v>
      </c>
      <c r="BC53" s="113">
        <f>'All Respondents'!BD54-'All Respondents'!BD53</f>
        <v>-9.4029999999999947E-3</v>
      </c>
      <c r="BD53" s="178">
        <f>'All Respondents'!BE54-'All Respondents'!BE53</f>
        <v>2.0000000000000018E-2</v>
      </c>
      <c r="BE53" s="178">
        <f>'All Respondents'!BF54-'All Respondents'!BF53</f>
        <v>-3.999999999999998E-2</v>
      </c>
      <c r="BF53" s="178">
        <f>'All Respondents'!BG54-'All Respondents'!BG53</f>
        <v>0.06</v>
      </c>
      <c r="BG53" s="177">
        <f>'All Respondents'!BH54-'All Respondents'!BH53</f>
        <v>5.0000000000000044E-2</v>
      </c>
      <c r="BH53" s="178">
        <f>'All Respondents'!BI54-'All Respondents'!BI53</f>
        <v>-2.0000000000000018E-2</v>
      </c>
      <c r="BI53" s="179">
        <f>'All Respondents'!BJ54-'All Respondents'!BJ53</f>
        <v>7.0000000000000062E-2</v>
      </c>
      <c r="BJ53" s="178">
        <f>'All Respondents'!BK54-'All Respondents'!BK53</f>
        <v>-0.03</v>
      </c>
      <c r="BK53" s="178">
        <f>'All Respondents'!BL54-'All Respondents'!BL53</f>
        <v>0</v>
      </c>
      <c r="BL53" s="34">
        <f>'All Respondents'!BM54-'All Respondents'!BM53</f>
        <v>-3.0000000000000027E-2</v>
      </c>
      <c r="BM53" s="35">
        <f>'All Respondents'!BN54-'All Respondents'!BN53</f>
        <v>3.999999999999998E-2</v>
      </c>
      <c r="BN53" s="178">
        <f>'All Respondents'!BO54-'All Respondents'!BO53</f>
        <v>-2.0000000000000004E-2</v>
      </c>
      <c r="BO53" s="178">
        <f>'All Respondents'!BP54-'All Respondents'!BP53</f>
        <v>0</v>
      </c>
      <c r="BP53" s="33">
        <f>'All Respondents'!BQ54-'All Respondents'!BQ53</f>
        <v>-2.0000000000000018E-2</v>
      </c>
      <c r="BQ53" s="178">
        <f>'All Respondents'!BR54-'All Respondents'!BR53</f>
        <v>-1.0000000000000009E-2</v>
      </c>
      <c r="BR53" s="177">
        <f>'All Respondents'!BS54-'All Respondents'!BS53</f>
        <v>1.999999999999999E-2</v>
      </c>
      <c r="BS53" s="178">
        <f>'All Respondents'!BT54-'All Respondents'!BT53</f>
        <v>-9.9999999999999811E-3</v>
      </c>
      <c r="BT53" s="178">
        <f>'All Respondents'!BU54-'All Respondents'!BU53</f>
        <v>-1.0000000000000009E-2</v>
      </c>
      <c r="BU53" s="179">
        <f>'All Respondents'!BV54-'All Respondents'!BV53</f>
        <v>2.9999999999999971E-2</v>
      </c>
      <c r="BV53" s="178">
        <f>'All Respondents'!BW54-'All Respondents'!BW53</f>
        <v>-1.0000000000000009E-2</v>
      </c>
      <c r="BW53" s="178">
        <f>'All Respondents'!BX54-'All Respondents'!BX53</f>
        <v>0</v>
      </c>
      <c r="BX53" s="178">
        <f>'All Respondents'!BY54-'All Respondents'!BY53</f>
        <v>1.0000000000000009E-2</v>
      </c>
      <c r="BY53" s="177">
        <f>'All Respondents'!BZ54-'All Respondents'!BZ53</f>
        <v>4.0000000000000008E-2</v>
      </c>
      <c r="BZ53" s="178">
        <f>'All Respondents'!CA54-'All Respondents'!CA53</f>
        <v>0</v>
      </c>
      <c r="CA53" s="33">
        <f>'All Respondents'!CB54-'All Respondents'!CB53</f>
        <v>4.0000000000000008E-2</v>
      </c>
      <c r="CB53" s="32">
        <f>'All Respondents'!CC54-'All Respondents'!CC53</f>
        <v>-3.0000000000000027E-2</v>
      </c>
      <c r="CC53" s="178">
        <f>'All Respondents'!CD54-'All Respondents'!CD53</f>
        <v>-0.06</v>
      </c>
      <c r="CD53" s="178">
        <f>'All Respondents'!CE54-'All Respondents'!CE53</f>
        <v>7.9999999999999988E-2</v>
      </c>
      <c r="CE53" s="179">
        <f>'All Respondents'!CF54-'All Respondents'!CF53</f>
        <v>-5.0000000000000044E-2</v>
      </c>
      <c r="CF53" s="178">
        <f>'All Respondents'!CG54-'All Respondents'!CG53</f>
        <v>0</v>
      </c>
      <c r="CG53" s="178">
        <f>'All Respondents'!CH54-'All Respondents'!CH53</f>
        <v>1.0000000000000009E-2</v>
      </c>
      <c r="CH53" s="178">
        <f>'All Respondents'!CI54-'All Respondents'!CI53</f>
        <v>9.9999999999999811E-3</v>
      </c>
      <c r="CI53" s="178">
        <f>'All Respondents'!CJ54-'All Respondents'!CJ53</f>
        <v>0</v>
      </c>
      <c r="CJ53" s="177">
        <f>'All Respondents'!CK54-'All Respondents'!CK53</f>
        <v>-0.03</v>
      </c>
      <c r="CK53" s="178">
        <f>'All Respondents'!CL54-'All Respondents'!CL53</f>
        <v>1.0000000000000009E-2</v>
      </c>
      <c r="CL53" s="33">
        <f>'All Respondents'!CM54-'All Respondents'!CM53</f>
        <v>-2.0000000000000018E-2</v>
      </c>
      <c r="CM53" s="32">
        <f>'All Respondents'!CN54-'All Respondents'!CN53</f>
        <v>2.0000000000000018E-2</v>
      </c>
      <c r="CN53" s="178">
        <f>'All Respondents'!CO54-'All Respondents'!CO53</f>
        <v>0</v>
      </c>
      <c r="CO53" s="178">
        <f>'All Respondents'!CP54-'All Respondents'!CP53</f>
        <v>2.0000000000000018E-2</v>
      </c>
      <c r="CP53" s="179">
        <f>'All Respondents'!CQ54-'All Respondents'!CQ53</f>
        <v>4.0000000000000036E-2</v>
      </c>
      <c r="CQ53" s="178">
        <f>'All Respondents'!CR54-'All Respondents'!CR53</f>
        <v>1.9999999999999962E-2</v>
      </c>
      <c r="CR53" s="178">
        <f>'All Respondents'!CS54-'All Respondents'!CS53</f>
        <v>-2.0000000000000004E-2</v>
      </c>
      <c r="CS53" s="178">
        <f>'All Respondents'!CT54-'All Respondents'!CT53</f>
        <v>2.0000000000000018E-2</v>
      </c>
      <c r="CT53" s="178">
        <f>'All Respondents'!CU54-'All Respondents'!CU53</f>
        <v>9.999999999999995E-3</v>
      </c>
      <c r="CU53" s="178">
        <f>'All Respondents'!CV54-'All Respondents'!CV53</f>
        <v>-0.03</v>
      </c>
      <c r="CV53" s="177">
        <f>'All Respondents'!CW54-'All Respondents'!CW53</f>
        <v>1.0000000000000009E-2</v>
      </c>
      <c r="CW53" s="178">
        <f>'All Respondents'!CX54-'All Respondents'!CX53</f>
        <v>-1.0000000000000009E-2</v>
      </c>
      <c r="CX53" s="178">
        <f>'All Respondents'!CY54-'All Respondents'!CY53</f>
        <v>0</v>
      </c>
      <c r="CY53" s="178">
        <f>'All Respondents'!CZ54-'All Respondents'!CZ53</f>
        <v>0</v>
      </c>
      <c r="CZ53" s="179">
        <f>'All Respondents'!DA54-'All Respondents'!DA53</f>
        <v>0.01</v>
      </c>
      <c r="DA53" s="178">
        <f>'All Respondents'!DB54-'All Respondents'!DB53</f>
        <v>1.0000000000000009E-2</v>
      </c>
      <c r="DB53" s="178">
        <f>'All Respondents'!DC54-'All Respondents'!DC53</f>
        <v>-1.9999999999999907E-2</v>
      </c>
      <c r="DC53" s="177">
        <f>'All Respondents'!DD54-'All Respondents'!DD53</f>
        <v>-5.0000000000000017E-2</v>
      </c>
      <c r="DD53" s="179">
        <f>'All Respondents'!DE54-'All Respondents'!DE53</f>
        <v>3.0000000000000027E-2</v>
      </c>
      <c r="DE53" s="178">
        <f>'All Respondents'!DF54-'All Respondents'!DF53</f>
        <v>-4.0000000000000036E-2</v>
      </c>
      <c r="DF53" s="178">
        <f>'All Respondents'!DG54-'All Respondents'!DG53</f>
        <v>0.06</v>
      </c>
      <c r="DG53" s="32">
        <f>'All Respondents'!DH54-'All Respondents'!DH53</f>
        <v>1.9999999999999907E-2</v>
      </c>
      <c r="DH53" s="178">
        <f>'All Respondents'!DI54-'All Respondents'!DI53</f>
        <v>0</v>
      </c>
      <c r="DI53" s="33">
        <f>'All Respondents'!DJ54-'All Respondents'!DJ53</f>
        <v>-1.0000000000000009E-2</v>
      </c>
      <c r="DJ53" s="178">
        <f>'All Respondents'!DK54-'All Respondents'!DK53</f>
        <v>-0.03</v>
      </c>
      <c r="DK53" s="178">
        <f>'All Respondents'!DL54-'All Respondents'!DL53</f>
        <v>2.0000000000000004E-2</v>
      </c>
      <c r="DL53" s="177"/>
      <c r="DM53" s="179"/>
      <c r="DN53" s="178"/>
      <c r="DO53" s="178"/>
      <c r="DP53" s="178"/>
      <c r="DQ53" s="178"/>
      <c r="DR53" s="179"/>
    </row>
    <row r="54" spans="1:122" s="68" customFormat="1" x14ac:dyDescent="0.25">
      <c r="A54" s="56" t="s">
        <v>163</v>
      </c>
      <c r="B54" s="191">
        <f>'All Respondents'!B55-'All Respondents'!B54</f>
        <v>2.2999999999999972</v>
      </c>
      <c r="C54" s="191">
        <f>'All Respondents'!D55-'All Respondents'!D54</f>
        <v>3.2000000000000028</v>
      </c>
      <c r="D54" s="177">
        <f>'All Respondents'!E55-'All Respondents'!E54</f>
        <v>-1.0000000000000009E-2</v>
      </c>
      <c r="E54" s="178">
        <f>'All Respondents'!F55-'All Respondents'!F54</f>
        <v>-9.999999999999995E-3</v>
      </c>
      <c r="F54" s="178">
        <f>'All Respondents'!G55-'All Respondents'!G54</f>
        <v>1.0000000000000009E-2</v>
      </c>
      <c r="G54" s="179">
        <f>'All Respondents'!H55-'All Respondents'!H54</f>
        <v>0</v>
      </c>
      <c r="H54" s="59">
        <f>'All Respondents'!I55-'All Respondents'!I54</f>
        <v>-1.9100000000000006E-2</v>
      </c>
      <c r="I54" s="44">
        <f>'All Respondents'!J55-'All Respondents'!J54</f>
        <v>1.7599999999999998E-2</v>
      </c>
      <c r="J54" s="154">
        <f>'All Respondents'!K55-'All Respondents'!K54</f>
        <v>6.3890000000000023E-3</v>
      </c>
      <c r="K54" s="178">
        <f>'All Respondents'!L55-'All Respondents'!L54</f>
        <v>2.9999999999999971E-2</v>
      </c>
      <c r="L54" s="178">
        <f>'All Respondents'!M55-'All Respondents'!M54</f>
        <v>9.999999999999995E-3</v>
      </c>
      <c r="M54" s="178">
        <f>'All Respondents'!N55-'All Respondents'!N54</f>
        <v>-7.0000000000000007E-2</v>
      </c>
      <c r="N54" s="178">
        <f>'All Respondents'!O55-'All Respondents'!O54</f>
        <v>-1.9999999999999962E-2</v>
      </c>
      <c r="O54" s="233"/>
      <c r="P54" s="258">
        <f>'All Respondents'!Q55-'All Respondents'!Q54</f>
        <v>6.9999999999999923E-4</v>
      </c>
      <c r="Q54" s="177">
        <f>'All Respondents'!R55-'All Respondents'!R54</f>
        <v>0</v>
      </c>
      <c r="R54" s="178">
        <f>'All Respondents'!S55-'All Respondents'!S54</f>
        <v>-3.0000000000000027E-2</v>
      </c>
      <c r="S54" s="32">
        <f>'All Respondents'!T55-'All Respondents'!T54</f>
        <v>-3.0000000000000027E-2</v>
      </c>
      <c r="T54" s="178">
        <f>'All Respondents'!U55-'All Respondents'!U54</f>
        <v>4.0000000000000008E-2</v>
      </c>
      <c r="U54" s="178">
        <f>'All Respondents'!V55-'All Respondents'!V54</f>
        <v>-1.999999999999999E-2</v>
      </c>
      <c r="V54" s="32">
        <f>'All Respondents'!W55-'All Respondents'!W54</f>
        <v>2.0000000000000018E-2</v>
      </c>
      <c r="W54" s="179">
        <f>'All Respondents'!X55-'All Respondents'!X54</f>
        <v>-5.0000000000000044E-2</v>
      </c>
      <c r="X54" s="81">
        <f>'All Respondents'!Y55-'All Respondents'!Y54</f>
        <v>1.999999999999999E-2</v>
      </c>
      <c r="Y54" s="82">
        <f>'All Respondents'!Z55-'All Respondents'!Z54</f>
        <v>1.0000000000000009E-2</v>
      </c>
      <c r="Z54" s="82">
        <f>'All Respondents'!AA55-'All Respondents'!AA54</f>
        <v>0.03</v>
      </c>
      <c r="AA54" s="82">
        <f>'All Respondents'!AB55-'All Respondents'!AB54</f>
        <v>0</v>
      </c>
      <c r="AB54" s="83">
        <f>'All Respondents'!AC55-'All Respondents'!AC54</f>
        <v>-2.0000000000000004E-2</v>
      </c>
      <c r="AC54" s="81">
        <f>'All Respondents'!AD55-'All Respondents'!AD54</f>
        <v>0.1</v>
      </c>
      <c r="AD54" s="82">
        <f>'All Respondents'!AE55-'All Respondents'!AE54</f>
        <v>0.03</v>
      </c>
      <c r="AE54" s="82">
        <f>'All Respondents'!AF55-'All Respondents'!AF54</f>
        <v>-3.0000000000000002E-2</v>
      </c>
      <c r="AF54" s="82">
        <f>'All Respondents'!AG55-'All Respondents'!AG54</f>
        <v>4.0000000000000008E-2</v>
      </c>
      <c r="AG54" s="83">
        <f>'All Respondents'!AH55-'All Respondents'!AH54</f>
        <v>-0.12</v>
      </c>
      <c r="AH54" s="177">
        <f>'All Respondents'!AI55-'All Respondents'!AI54</f>
        <v>9.999999999999995E-3</v>
      </c>
      <c r="AI54" s="178">
        <f>'All Respondents'!AJ55-'All Respondents'!AJ54</f>
        <v>3.999999999999998E-2</v>
      </c>
      <c r="AJ54" s="33">
        <f>'All Respondents'!AK55-'All Respondents'!AK54</f>
        <v>4.9999999999999989E-2</v>
      </c>
      <c r="AK54" s="178">
        <f>'All Respondents'!AL55-'All Respondents'!AL54</f>
        <v>-2.9999999999999971E-2</v>
      </c>
      <c r="AL54" s="178">
        <f>'All Respondents'!AM55-'All Respondents'!AM54</f>
        <v>-1.0000000000000009E-2</v>
      </c>
      <c r="AM54" s="33">
        <f>'All Respondents'!AN55-'All Respondents'!AN54</f>
        <v>-4.0000000000000036E-2</v>
      </c>
      <c r="AN54" s="179">
        <f>'All Respondents'!AO55-'All Respondents'!AO54</f>
        <v>9.0000000000000024E-2</v>
      </c>
      <c r="AO54" s="85">
        <f>'All Respondents'!AP55-'All Respondents'!AP54</f>
        <v>9.9999999999999811E-3</v>
      </c>
      <c r="AP54" s="84">
        <f>'All Respondents'!AQ55-'All Respondents'!AQ54</f>
        <v>-2.9999999999999971E-2</v>
      </c>
      <c r="AQ54" s="84">
        <f>'All Respondents'!AR55-'All Respondents'!AR54</f>
        <v>7.0000000000000007E-2</v>
      </c>
      <c r="AR54" s="84">
        <f>'All Respondents'!AS55-'All Respondents'!AS54</f>
        <v>2.0000000000000004E-2</v>
      </c>
      <c r="AS54" s="31">
        <f>'All Respondents'!AT55-'All Respondents'!AT54</f>
        <v>-4.9999999999999989E-2</v>
      </c>
      <c r="AT54" s="85">
        <f>'All Respondents'!AU55-'All Respondents'!AU54</f>
        <v>-1.0000000000000009E-2</v>
      </c>
      <c r="AU54" s="84">
        <f>'All Respondents'!AV55-'All Respondents'!AV54</f>
        <v>0</v>
      </c>
      <c r="AV54" s="84">
        <f>'All Respondents'!AW55-'All Respondents'!AW54</f>
        <v>0.03</v>
      </c>
      <c r="AW54" s="84">
        <f>'All Respondents'!AX55-'All Respondents'!AX54</f>
        <v>9.0000000000000011E-2</v>
      </c>
      <c r="AX54" s="31">
        <f>'All Respondents'!AY55-'All Respondents'!AY54</f>
        <v>-0.11000000000000001</v>
      </c>
      <c r="AY54" s="178">
        <f>'All Respondents'!AZ55-'All Respondents'!AZ54</f>
        <v>-6.0000000000000053E-2</v>
      </c>
      <c r="AZ54" s="178">
        <f>'All Respondents'!BA55-'All Respondents'!BA54</f>
        <v>1.0000000000000002E-2</v>
      </c>
      <c r="BA54" s="178">
        <f>'All Respondents'!BB55-'All Respondents'!BB54</f>
        <v>3.999999999999998E-2</v>
      </c>
      <c r="BB54" s="178">
        <f>'All Respondents'!BC55-'All Respondents'!BC54</f>
        <v>-7.0000000000000007E-2</v>
      </c>
      <c r="BC54" s="113">
        <f>'All Respondents'!BD55-'All Respondents'!BD54</f>
        <v>5.9299999999999908E-3</v>
      </c>
      <c r="BD54" s="178">
        <f>'All Respondents'!BE55-'All Respondents'!BE54</f>
        <v>-1.0000000000000009E-2</v>
      </c>
      <c r="BE54" s="178">
        <f>'All Respondents'!BF55-'All Respondents'!BF54</f>
        <v>1.9999999999999962E-2</v>
      </c>
      <c r="BF54" s="178">
        <f>'All Respondents'!BG55-'All Respondents'!BG54</f>
        <v>-2.9999999999999971E-2</v>
      </c>
      <c r="BG54" s="177">
        <f>'All Respondents'!BH55-'All Respondents'!BH54</f>
        <v>0</v>
      </c>
      <c r="BH54" s="178">
        <f>'All Respondents'!BI55-'All Respondents'!BI54</f>
        <v>-1.0000000000000009E-2</v>
      </c>
      <c r="BI54" s="179">
        <f>'All Respondents'!BJ55-'All Respondents'!BJ54</f>
        <v>1.0000000000000009E-2</v>
      </c>
      <c r="BJ54" s="178">
        <f>'All Respondents'!BK55-'All Respondents'!BK54</f>
        <v>9.9999999999999811E-3</v>
      </c>
      <c r="BK54" s="178">
        <f>'All Respondents'!BL55-'All Respondents'!BL54</f>
        <v>2.9999999999999971E-2</v>
      </c>
      <c r="BL54" s="34">
        <f>'All Respondents'!BM55-'All Respondents'!BM54</f>
        <v>3.9999999999999925E-2</v>
      </c>
      <c r="BM54" s="35">
        <f>'All Respondents'!BN55-'All Respondents'!BN54</f>
        <v>-1.0000000000000009E-2</v>
      </c>
      <c r="BN54" s="178">
        <f>'All Respondents'!BO55-'All Respondents'!BO54</f>
        <v>0</v>
      </c>
      <c r="BO54" s="178">
        <f>'All Respondents'!BP55-'All Respondents'!BP54</f>
        <v>-0.02</v>
      </c>
      <c r="BP54" s="33">
        <f>'All Respondents'!BQ55-'All Respondents'!BQ54</f>
        <v>-1.999999999999999E-2</v>
      </c>
      <c r="BQ54" s="178">
        <f>'All Respondents'!BR55-'All Respondents'!BR54</f>
        <v>5.9999999999999942E-2</v>
      </c>
      <c r="BR54" s="177">
        <f>'All Respondents'!BS55-'All Respondents'!BS54</f>
        <v>0</v>
      </c>
      <c r="BS54" s="178">
        <f>'All Respondents'!BT55-'All Respondents'!BT54</f>
        <v>-2.0000000000000018E-2</v>
      </c>
      <c r="BT54" s="178">
        <f>'All Respondents'!BU55-'All Respondents'!BU54</f>
        <v>2.0000000000000018E-2</v>
      </c>
      <c r="BU54" s="179">
        <f>'All Respondents'!BV55-'All Respondents'!BV54</f>
        <v>2.0000000000000018E-2</v>
      </c>
      <c r="BV54" s="178">
        <f>'All Respondents'!BW55-'All Respondents'!BW54</f>
        <v>2.0000000000000018E-2</v>
      </c>
      <c r="BW54" s="178">
        <f>'All Respondents'!BX55-'All Respondents'!BX54</f>
        <v>0</v>
      </c>
      <c r="BX54" s="178">
        <f>'All Respondents'!BY55-'All Respondents'!BY54</f>
        <v>-2.0000000000000018E-2</v>
      </c>
      <c r="BY54" s="177">
        <f>'All Respondents'!BZ55-'All Respondents'!BZ54</f>
        <v>9.9999999999999811E-3</v>
      </c>
      <c r="BZ54" s="178">
        <f>'All Respondents'!CA55-'All Respondents'!CA54</f>
        <v>0</v>
      </c>
      <c r="CA54" s="33">
        <f>'All Respondents'!CB55-'All Respondents'!CB54</f>
        <v>9.9999999999999811E-3</v>
      </c>
      <c r="CB54" s="32">
        <f>'All Respondents'!CC55-'All Respondents'!CC54</f>
        <v>0</v>
      </c>
      <c r="CC54" s="178">
        <f>'All Respondents'!CD55-'All Respondents'!CD54</f>
        <v>-1.999999999999999E-2</v>
      </c>
      <c r="CD54" s="178">
        <f>'All Respondents'!CE55-'All Respondents'!CE54</f>
        <v>-0.03</v>
      </c>
      <c r="CE54" s="179">
        <f>'All Respondents'!CF55-'All Respondents'!CF54</f>
        <v>5.0000000000000044E-2</v>
      </c>
      <c r="CF54" s="178">
        <f>'All Respondents'!CG55-'All Respondents'!CG54</f>
        <v>-1.9999999999999997E-2</v>
      </c>
      <c r="CG54" s="178">
        <f>'All Respondents'!CH55-'All Respondents'!CH54</f>
        <v>-2.0000000000000004E-2</v>
      </c>
      <c r="CH54" s="178">
        <f>'All Respondents'!CI55-'All Respondents'!CI54</f>
        <v>-0.03</v>
      </c>
      <c r="CI54" s="178">
        <f>'All Respondents'!CJ55-'All Respondents'!CJ54</f>
        <v>5.9999999999999942E-2</v>
      </c>
      <c r="CJ54" s="177">
        <f>'All Respondents'!CK55-'All Respondents'!CK54</f>
        <v>-1.0000000000000002E-2</v>
      </c>
      <c r="CK54" s="178">
        <f>'All Respondents'!CL55-'All Respondents'!CL54</f>
        <v>-4.0000000000000008E-2</v>
      </c>
      <c r="CL54" s="33">
        <f>'All Respondents'!CM55-'All Respondents'!CM54</f>
        <v>-4.9999999999999989E-2</v>
      </c>
      <c r="CM54" s="32">
        <f>'All Respondents'!CN55-'All Respondents'!CN54</f>
        <v>4.9999999999999933E-2</v>
      </c>
      <c r="CN54" s="178">
        <f>'All Respondents'!CO55-'All Respondents'!CO54</f>
        <v>-4.0000000000000008E-2</v>
      </c>
      <c r="CO54" s="178">
        <f>'All Respondents'!CP55-'All Respondents'!CP54</f>
        <v>8.9999999999999969E-2</v>
      </c>
      <c r="CP54" s="179">
        <f>'All Respondents'!CQ55-'All Respondents'!CQ54</f>
        <v>9.9999999999999867E-2</v>
      </c>
      <c r="CQ54" s="178">
        <f>'All Respondents'!CR55-'All Respondents'!CR54</f>
        <v>-2.9999999999999971E-2</v>
      </c>
      <c r="CR54" s="178">
        <f>'All Respondents'!CS55-'All Respondents'!CS54</f>
        <v>3.0000000000000013E-2</v>
      </c>
      <c r="CS54" s="178">
        <f>'All Respondents'!CT55-'All Respondents'!CT54</f>
        <v>0</v>
      </c>
      <c r="CT54" s="178">
        <f>'All Respondents'!CU55-'All Respondents'!CU54</f>
        <v>0</v>
      </c>
      <c r="CU54" s="178">
        <f>'All Respondents'!CV55-'All Respondents'!CV54</f>
        <v>1.0000000000000009E-2</v>
      </c>
      <c r="CV54" s="177">
        <f>'All Respondents'!CW55-'All Respondents'!CW54</f>
        <v>-1.0000000000000009E-2</v>
      </c>
      <c r="CW54" s="178">
        <f>'All Respondents'!CX55-'All Respondents'!CX54</f>
        <v>0</v>
      </c>
      <c r="CX54" s="178">
        <f>'All Respondents'!CY55-'All Respondents'!CY54</f>
        <v>1.0000000000000002E-2</v>
      </c>
      <c r="CY54" s="178">
        <f>'All Respondents'!CZ55-'All Respondents'!CZ54</f>
        <v>-0.01</v>
      </c>
      <c r="CZ54" s="179">
        <f>'All Respondents'!DA55-'All Respondents'!DA54</f>
        <v>0</v>
      </c>
      <c r="DA54" s="178">
        <f>'All Respondents'!DB55-'All Respondents'!DB54</f>
        <v>-1.999999999999999E-2</v>
      </c>
      <c r="DB54" s="178">
        <f>'All Respondents'!DC55-'All Respondents'!DC54</f>
        <v>1.9999999999999907E-2</v>
      </c>
      <c r="DC54" s="170">
        <f>'All Respondents'!DD55-'All Respondents'!DD54</f>
        <v>-3.999999999999998E-2</v>
      </c>
      <c r="DD54" s="171">
        <f>'All Respondents'!DE55-'All Respondents'!DE54</f>
        <v>5.9999999999999942E-2</v>
      </c>
      <c r="DE54" s="178">
        <f>'All Respondents'!DF55-'All Respondents'!DF54</f>
        <v>3.0000000000000027E-2</v>
      </c>
      <c r="DF54" s="178">
        <f>'All Respondents'!DG55-'All Respondents'!DG54</f>
        <v>-1.0000000000000009E-2</v>
      </c>
      <c r="DG54" s="32">
        <f>'All Respondents'!DH55-'All Respondents'!DH54</f>
        <v>2.0000000000000018E-2</v>
      </c>
      <c r="DH54" s="178">
        <f>'All Respondents'!DI55-'All Respondents'!DI54</f>
        <v>-1.999999999999999E-2</v>
      </c>
      <c r="DI54" s="33">
        <f>'All Respondents'!DJ55-'All Respondents'!DJ54</f>
        <v>-2.0000000000000004E-2</v>
      </c>
      <c r="DJ54" s="178">
        <f>'All Respondents'!DK55-'All Respondents'!DK54</f>
        <v>0</v>
      </c>
      <c r="DK54" s="178">
        <f>'All Respondents'!DL55-'All Respondents'!DL54</f>
        <v>-2.0000000000000004E-2</v>
      </c>
      <c r="DL54" s="177"/>
      <c r="DM54" s="179"/>
      <c r="DN54" s="178"/>
      <c r="DO54" s="178"/>
      <c r="DP54" s="178"/>
      <c r="DQ54" s="178"/>
      <c r="DR54" s="179"/>
    </row>
    <row r="55" spans="1:122" s="68" customFormat="1" x14ac:dyDescent="0.25">
      <c r="A55" s="56" t="s">
        <v>164</v>
      </c>
      <c r="B55" s="191">
        <f>'All Respondents'!B56-'All Respondents'!B55</f>
        <v>-1.5</v>
      </c>
      <c r="C55" s="191">
        <f>'All Respondents'!D56-'All Respondents'!D55</f>
        <v>-2</v>
      </c>
      <c r="D55" s="177">
        <f>'All Respondents'!E56-'All Respondents'!E55</f>
        <v>0</v>
      </c>
      <c r="E55" s="178">
        <f>'All Respondents'!F56-'All Respondents'!F55</f>
        <v>-1.0000000000000009E-2</v>
      </c>
      <c r="F55" s="178">
        <f>'All Respondents'!G56-'All Respondents'!G55</f>
        <v>1.0000000000000009E-2</v>
      </c>
      <c r="G55" s="179">
        <f>'All Respondents'!H56-'All Respondents'!H55</f>
        <v>1.0000000000000009E-2</v>
      </c>
      <c r="H55" s="59">
        <f>'All Respondents'!I56-'All Respondents'!I55</f>
        <v>-2.1400000000000002E-2</v>
      </c>
      <c r="I55" s="44">
        <f>'All Respondents'!J56-'All Respondents'!J55</f>
        <v>-5.0000000000000044E-3</v>
      </c>
      <c r="J55" s="154">
        <f>'All Respondents'!K56-'All Respondents'!K55</f>
        <v>-2.7219999999999987E-3</v>
      </c>
      <c r="K55" s="178">
        <f>'All Respondents'!L56-'All Respondents'!L55</f>
        <v>-2.9999999999999971E-2</v>
      </c>
      <c r="L55" s="178">
        <f>'All Respondents'!M56-'All Respondents'!M55</f>
        <v>-1.9999999999999997E-2</v>
      </c>
      <c r="M55" s="178">
        <f>'All Respondents'!N56-'All Respondents'!N55</f>
        <v>2.9999999999999971E-2</v>
      </c>
      <c r="N55" s="178">
        <f>'All Respondents'!O56-'All Respondents'!O55</f>
        <v>9.9999999999999534E-3</v>
      </c>
      <c r="O55" s="233"/>
      <c r="P55" s="257">
        <f>'All Respondents'!Q56-'All Respondents'!Q55</f>
        <v>-4.0000000000000036E-3</v>
      </c>
      <c r="Q55" s="177">
        <f>'All Respondents'!R56-'All Respondents'!R55</f>
        <v>1.0000000000000009E-2</v>
      </c>
      <c r="R55" s="178">
        <f>'All Respondents'!S56-'All Respondents'!S55</f>
        <v>2.0000000000000018E-2</v>
      </c>
      <c r="S55" s="32">
        <f>'All Respondents'!T56-'All Respondents'!T55</f>
        <v>3.0000000000000027E-2</v>
      </c>
      <c r="T55" s="178">
        <f>'All Respondents'!U56-'All Respondents'!U55</f>
        <v>-5.0000000000000017E-2</v>
      </c>
      <c r="U55" s="178">
        <f>'All Respondents'!V56-'All Respondents'!V55</f>
        <v>1.999999999999999E-2</v>
      </c>
      <c r="V55" s="32">
        <f>'All Respondents'!W56-'All Respondents'!W55</f>
        <v>-3.0000000000000027E-2</v>
      </c>
      <c r="W55" s="179">
        <f>'All Respondents'!X56-'All Respondents'!X55</f>
        <v>6.0000000000000053E-2</v>
      </c>
      <c r="X55" s="81">
        <f>'All Respondents'!Y56-'All Respondents'!Y55</f>
        <v>0</v>
      </c>
      <c r="Y55" s="82">
        <f>'All Respondents'!Z56-'All Respondents'!Z55</f>
        <v>2.9999999999999971E-2</v>
      </c>
      <c r="Z55" s="82">
        <f>'All Respondents'!AA56-'All Respondents'!AA55</f>
        <v>-0.03</v>
      </c>
      <c r="AA55" s="82">
        <f>'All Respondents'!AB56-'All Respondents'!AB55</f>
        <v>1.0000000000000002E-2</v>
      </c>
      <c r="AB55" s="83">
        <f>'All Respondents'!AC56-'All Respondents'!AC55</f>
        <v>1.0000000000000009E-2</v>
      </c>
      <c r="AC55" s="81">
        <f>'All Respondents'!AD56-'All Respondents'!AD55</f>
        <v>-5.0000000000000017E-2</v>
      </c>
      <c r="AD55" s="82">
        <f>'All Respondents'!AE56-'All Respondents'!AE55</f>
        <v>-4.0000000000000008E-2</v>
      </c>
      <c r="AE55" s="82">
        <f>'All Respondents'!AF56-'All Respondents'!AF55</f>
        <v>0</v>
      </c>
      <c r="AF55" s="82">
        <f>'All Respondents'!AG56-'All Respondents'!AG55</f>
        <v>7.9999999999999988E-2</v>
      </c>
      <c r="AG55" s="83">
        <f>'All Respondents'!AH56-'All Respondents'!AH55</f>
        <v>2.0000000000000018E-2</v>
      </c>
      <c r="AH55" s="177">
        <f>'All Respondents'!AI56-'All Respondents'!AI55</f>
        <v>9.999999999999995E-3</v>
      </c>
      <c r="AI55" s="178">
        <f>'All Respondents'!AJ56-'All Respondents'!AJ55</f>
        <v>-0.06</v>
      </c>
      <c r="AJ55" s="33">
        <f>'All Respondents'!AK56-'All Respondents'!AK55</f>
        <v>-4.9999999999999989E-2</v>
      </c>
      <c r="AK55" s="178">
        <f>'All Respondents'!AL56-'All Respondents'!AL55</f>
        <v>4.9999999999999989E-2</v>
      </c>
      <c r="AL55" s="178">
        <f>'All Respondents'!AM56-'All Respondents'!AM55</f>
        <v>-9.9999999999999811E-3</v>
      </c>
      <c r="AM55" s="33">
        <f>'All Respondents'!AN56-'All Respondents'!AN55</f>
        <v>4.0000000000000036E-2</v>
      </c>
      <c r="AN55" s="179">
        <f>'All Respondents'!AO56-'All Respondents'!AO55</f>
        <v>-9.0000000000000024E-2</v>
      </c>
      <c r="AO55" s="85">
        <f>'All Respondents'!AP56-'All Respondents'!AP55</f>
        <v>2.0000000000000018E-2</v>
      </c>
      <c r="AP55" s="84">
        <f>'All Respondents'!AQ56-'All Respondents'!AQ55</f>
        <v>0.06</v>
      </c>
      <c r="AQ55" s="84">
        <f>'All Respondents'!AR56-'All Respondents'!AR55</f>
        <v>-7.0000000000000007E-2</v>
      </c>
      <c r="AR55" s="84">
        <f>'All Respondents'!AS56-'All Respondents'!AS55</f>
        <v>-9.999999999999995E-3</v>
      </c>
      <c r="AS55" s="31">
        <f>'All Respondents'!AT56-'All Respondents'!AT55</f>
        <v>-2.0000000000000018E-2</v>
      </c>
      <c r="AT55" s="85">
        <f>'All Respondents'!AU56-'All Respondents'!AU55</f>
        <v>1.0000000000000009E-2</v>
      </c>
      <c r="AU55" s="84">
        <f>'All Respondents'!AV56-'All Respondents'!AV55</f>
        <v>9.999999999999995E-3</v>
      </c>
      <c r="AV55" s="84">
        <f>'All Respondents'!AW56-'All Respondents'!AW55</f>
        <v>-0.03</v>
      </c>
      <c r="AW55" s="84">
        <f>'All Respondents'!AX56-'All Respondents'!AX55</f>
        <v>-0.03</v>
      </c>
      <c r="AX55" s="31">
        <f>'All Respondents'!AY56-'All Respondents'!AY55</f>
        <v>0.03</v>
      </c>
      <c r="AY55" s="178">
        <f>'All Respondents'!AZ56-'All Respondents'!AZ55</f>
        <v>4.0000000000000036E-2</v>
      </c>
      <c r="AZ55" s="178">
        <f>'All Respondents'!BA56-'All Respondents'!BA55</f>
        <v>0</v>
      </c>
      <c r="BA55" s="178">
        <f>'All Respondents'!BB56-'All Respondents'!BB55</f>
        <v>-3.999999999999998E-2</v>
      </c>
      <c r="BB55" s="178">
        <f>'All Respondents'!BC56-'All Respondents'!BC55</f>
        <v>4.0000000000000036E-2</v>
      </c>
      <c r="BC55" s="113">
        <f>'All Respondents'!BD56-'All Respondents'!BD55</f>
        <v>-1.5549999999999939E-3</v>
      </c>
      <c r="BD55" s="178">
        <f>'All Respondents'!BE56-'All Respondents'!BE55</f>
        <v>-3.0000000000000027E-2</v>
      </c>
      <c r="BE55" s="178">
        <f>'All Respondents'!BF56-'All Respondents'!BF55</f>
        <v>1.0000000000000009E-2</v>
      </c>
      <c r="BF55" s="178">
        <f>'All Respondents'!BG56-'All Respondents'!BG55</f>
        <v>-4.0000000000000036E-2</v>
      </c>
      <c r="BG55" s="177">
        <f>'All Respondents'!BH56-'All Respondents'!BH55</f>
        <v>-4.0000000000000036E-2</v>
      </c>
      <c r="BH55" s="178">
        <f>'All Respondents'!BI56-'All Respondents'!BI55</f>
        <v>-1.0000000000000009E-2</v>
      </c>
      <c r="BI55" s="179">
        <f>'All Respondents'!BJ56-'All Respondents'!BJ55</f>
        <v>-3.0000000000000027E-2</v>
      </c>
      <c r="BJ55" s="178">
        <f>'All Respondents'!BK56-'All Respondents'!BK55</f>
        <v>2.0000000000000018E-2</v>
      </c>
      <c r="BK55" s="178">
        <f>'All Respondents'!BL56-'All Respondents'!BL55</f>
        <v>-1.0000000000000009E-2</v>
      </c>
      <c r="BL55" s="34">
        <f>'All Respondents'!BM56-'All Respondents'!BM55</f>
        <v>1.0000000000000009E-2</v>
      </c>
      <c r="BM55" s="35">
        <f>'All Respondents'!BN56-'All Respondents'!BN55</f>
        <v>-2.0000000000000018E-2</v>
      </c>
      <c r="BN55" s="178">
        <f>'All Respondents'!BO56-'All Respondents'!BO55</f>
        <v>0</v>
      </c>
      <c r="BO55" s="178">
        <f>'All Respondents'!BP56-'All Respondents'!BP55</f>
        <v>0.02</v>
      </c>
      <c r="BP55" s="33">
        <f>'All Respondents'!BQ56-'All Respondents'!BQ55</f>
        <v>1.999999999999999E-2</v>
      </c>
      <c r="BQ55" s="178">
        <f>'All Respondents'!BR56-'All Respondents'!BR55</f>
        <v>-1.0000000000000009E-2</v>
      </c>
      <c r="BR55" s="17">
        <f>'All Respondents'!BS56-'All Respondents'!BS55</f>
        <v>0</v>
      </c>
      <c r="BS55" s="18">
        <f>'All Respondents'!BT56-'All Respondents'!BT55</f>
        <v>-9.999999999999995E-3</v>
      </c>
      <c r="BT55" s="18">
        <f>'All Respondents'!BU56-'All Respondents'!BU55</f>
        <v>1.0000000000000009E-2</v>
      </c>
      <c r="BU55" s="19">
        <f>'All Respondents'!BV56-'All Respondents'!BV55</f>
        <v>1.0000000000000009E-2</v>
      </c>
      <c r="BV55" s="178">
        <f>'All Respondents'!BW56-'All Respondents'!BW55</f>
        <v>-3.0000000000000027E-2</v>
      </c>
      <c r="BW55" s="178">
        <f>'All Respondents'!BX56-'All Respondents'!BX55</f>
        <v>0</v>
      </c>
      <c r="BX55" s="178">
        <f>'All Respondents'!BY56-'All Respondents'!BY55</f>
        <v>3.0000000000000027E-2</v>
      </c>
      <c r="BY55" s="177">
        <f>'All Respondents'!BZ56-'All Respondents'!BZ55</f>
        <v>0</v>
      </c>
      <c r="BZ55" s="178">
        <f>'All Respondents'!CA56-'All Respondents'!CA55</f>
        <v>-0.03</v>
      </c>
      <c r="CA55" s="33">
        <f>'All Respondents'!CB56-'All Respondents'!CB55</f>
        <v>-0.03</v>
      </c>
      <c r="CB55" s="32">
        <f>'All Respondents'!CC56-'All Respondents'!CC55</f>
        <v>-1.0000000000000009E-2</v>
      </c>
      <c r="CC55" s="178">
        <f>'All Respondents'!CD56-'All Respondents'!CD55</f>
        <v>9.9999999999999811E-3</v>
      </c>
      <c r="CD55" s="178">
        <f>'All Respondents'!CE56-'All Respondents'!CE55</f>
        <v>4.9999999999999989E-2</v>
      </c>
      <c r="CE55" s="179">
        <f>'All Respondents'!CF56-'All Respondents'!CF55</f>
        <v>-7.0000000000000007E-2</v>
      </c>
      <c r="CF55" s="178">
        <f>'All Respondents'!CG56-'All Respondents'!CG55</f>
        <v>1.0000000000000002E-2</v>
      </c>
      <c r="CG55" s="178">
        <f>'All Respondents'!CH56-'All Respondents'!CH55</f>
        <v>3.9999999999999994E-2</v>
      </c>
      <c r="CH55" s="178">
        <f>'All Respondents'!CI56-'All Respondents'!CI55</f>
        <v>2.0000000000000018E-2</v>
      </c>
      <c r="CI55" s="178">
        <f>'All Respondents'!CJ56-'All Respondents'!CJ55</f>
        <v>-5.9999999999999942E-2</v>
      </c>
      <c r="CJ55" s="177">
        <f>'All Respondents'!CK56-'All Respondents'!CK55</f>
        <v>1.9999999999999997E-2</v>
      </c>
      <c r="CK55" s="178">
        <f>'All Respondents'!CL56-'All Respondents'!CL55</f>
        <v>0.03</v>
      </c>
      <c r="CL55" s="33">
        <f>'All Respondents'!CM56-'All Respondents'!CM55</f>
        <v>4.9999999999999989E-2</v>
      </c>
      <c r="CM55" s="32">
        <f>'All Respondents'!CN56-'All Respondents'!CN55</f>
        <v>-3.9999999999999925E-2</v>
      </c>
      <c r="CN55" s="178">
        <f>'All Respondents'!CO56-'All Respondents'!CO55</f>
        <v>0.03</v>
      </c>
      <c r="CO55" s="178">
        <f>'All Respondents'!CP56-'All Respondents'!CP55</f>
        <v>-6.9999999999999951E-2</v>
      </c>
      <c r="CP55" s="179">
        <f>'All Respondents'!CQ56-'All Respondents'!CQ55</f>
        <v>-8.9999999999999858E-2</v>
      </c>
      <c r="CQ55" s="178">
        <f>'All Respondents'!CR56-'All Respondents'!CR55</f>
        <v>-1.0000000000000009E-2</v>
      </c>
      <c r="CR55" s="178">
        <f>'All Respondents'!CS56-'All Respondents'!CS55</f>
        <v>-2.0000000000000018E-2</v>
      </c>
      <c r="CS55" s="178">
        <f>'All Respondents'!CT56-'All Respondents'!CT55</f>
        <v>3.999999999999998E-2</v>
      </c>
      <c r="CT55" s="178">
        <f>'All Respondents'!CU56-'All Respondents'!CU55</f>
        <v>-9.999999999999995E-3</v>
      </c>
      <c r="CU55" s="178">
        <f>'All Respondents'!CV56-'All Respondents'!CV55</f>
        <v>0</v>
      </c>
      <c r="CV55" s="177">
        <f>'All Respondents'!CW56-'All Respondents'!CW55</f>
        <v>1.0000000000000009E-2</v>
      </c>
      <c r="CW55" s="178">
        <f>'All Respondents'!CX56-'All Respondents'!CX55</f>
        <v>0</v>
      </c>
      <c r="CX55" s="178">
        <f>'All Respondents'!CY56-'All Respondents'!CY55</f>
        <v>0</v>
      </c>
      <c r="CY55" s="178">
        <f>'All Respondents'!CZ56-'All Respondents'!CZ55</f>
        <v>0.01</v>
      </c>
      <c r="CZ55" s="179">
        <f>'All Respondents'!DA56-'All Respondents'!DA55</f>
        <v>0</v>
      </c>
      <c r="DA55" s="178">
        <f>'All Respondents'!DB56-'All Respondents'!DB55</f>
        <v>9.9999999999999811E-3</v>
      </c>
      <c r="DB55" s="178">
        <f>'All Respondents'!DC56-'All Respondents'!DC55</f>
        <v>-1.0000000000000009E-2</v>
      </c>
      <c r="DC55" s="170">
        <f>'All Respondents'!DD56-'All Respondents'!DD55</f>
        <v>4.9999999999999989E-2</v>
      </c>
      <c r="DD55" s="171">
        <f>'All Respondents'!DE56-'All Respondents'!DE55</f>
        <v>-5.9999999999999942E-2</v>
      </c>
      <c r="DE55" s="178">
        <f>'All Respondents'!DF56-'All Respondents'!DF55</f>
        <v>1.0000000000000009E-2</v>
      </c>
      <c r="DF55" s="178">
        <f>'All Respondents'!DG56-'All Respondents'!DG55</f>
        <v>-0.03</v>
      </c>
      <c r="DG55" s="32">
        <f>'All Respondents'!DH56-'All Respondents'!DH55</f>
        <v>-1.9999999999999907E-2</v>
      </c>
      <c r="DH55" s="178">
        <f>'All Respondents'!DI56-'All Respondents'!DI55</f>
        <v>1.999999999999999E-2</v>
      </c>
      <c r="DI55" s="33">
        <f>'All Respondents'!DJ56-'All Respondents'!DJ55</f>
        <v>0</v>
      </c>
      <c r="DJ55" s="178">
        <f>'All Respondents'!DK56-'All Respondents'!DK55</f>
        <v>0</v>
      </c>
      <c r="DK55" s="178">
        <f>'All Respondents'!DL56-'All Respondents'!DL55</f>
        <v>0</v>
      </c>
      <c r="DL55" s="177"/>
      <c r="DM55" s="179"/>
      <c r="DN55" s="178"/>
      <c r="DO55" s="178"/>
      <c r="DP55" s="178"/>
      <c r="DQ55" s="178"/>
      <c r="DR55" s="179"/>
    </row>
    <row r="56" spans="1:122" s="68" customFormat="1" x14ac:dyDescent="0.25">
      <c r="A56" s="56" t="s">
        <v>165</v>
      </c>
      <c r="B56" s="191">
        <f>'All Respondents'!B57-'All Respondents'!B56</f>
        <v>0.29999999999999716</v>
      </c>
      <c r="C56" s="191">
        <f>'All Respondents'!D57-'All Respondents'!D56</f>
        <v>0.39999999999999147</v>
      </c>
      <c r="D56" s="177">
        <f>'All Respondents'!E57-'All Respondents'!E56</f>
        <v>2.0000000000000018E-2</v>
      </c>
      <c r="E56" s="178">
        <f>'All Respondents'!F57-'All Respondents'!F56</f>
        <v>2.0000000000000004E-2</v>
      </c>
      <c r="F56" s="178">
        <f>'All Respondents'!G57-'All Respondents'!G56</f>
        <v>-3.0000000000000027E-2</v>
      </c>
      <c r="G56" s="179">
        <f>'All Respondents'!H57-'All Respondents'!H56</f>
        <v>0</v>
      </c>
      <c r="H56" s="59">
        <f>'All Respondents'!I57-'All Respondents'!I56</f>
        <v>5.1000000000000073E-3</v>
      </c>
      <c r="I56" s="44">
        <f>'All Respondents'!J57-'All Respondents'!J56</f>
        <v>-5.8999999999999886E-3</v>
      </c>
      <c r="J56" s="154">
        <f>'All Respondents'!K57-'All Respondents'!K56</f>
        <v>-2.8280000000000076E-3</v>
      </c>
      <c r="K56" s="178">
        <f>'All Respondents'!L57-'All Respondents'!L56</f>
        <v>2.9999999999999971E-2</v>
      </c>
      <c r="L56" s="178">
        <f>'All Respondents'!M57-'All Respondents'!M56</f>
        <v>3.0000000000000006E-2</v>
      </c>
      <c r="M56" s="178">
        <f>'All Respondents'!N57-'All Respondents'!N56</f>
        <v>-2.9999999999999971E-2</v>
      </c>
      <c r="N56" s="178">
        <f>'All Respondents'!O57-'All Respondents'!O56</f>
        <v>0</v>
      </c>
      <c r="O56" s="233"/>
      <c r="P56" s="258">
        <f>'All Respondents'!Q57-'All Respondents'!Q56</f>
        <v>-6.9999999999999923E-4</v>
      </c>
      <c r="Q56" s="177">
        <f>'All Respondents'!R57-'All Respondents'!R56</f>
        <v>0</v>
      </c>
      <c r="R56" s="178">
        <f>'All Respondents'!S57-'All Respondents'!S56</f>
        <v>-4.0000000000000036E-2</v>
      </c>
      <c r="S56" s="32">
        <f>'All Respondents'!T57-'All Respondents'!T56</f>
        <v>-4.0000000000000036E-2</v>
      </c>
      <c r="T56" s="178">
        <f>'All Respondents'!U57-'All Respondents'!U56</f>
        <v>0.03</v>
      </c>
      <c r="U56" s="178">
        <f>'All Respondents'!V57-'All Respondents'!V56</f>
        <v>1.0000000000000009E-2</v>
      </c>
      <c r="V56" s="32">
        <f>'All Respondents'!W57-'All Respondents'!W56</f>
        <v>4.0000000000000036E-2</v>
      </c>
      <c r="W56" s="179">
        <f>'All Respondents'!X57-'All Respondents'!X56</f>
        <v>-8.0000000000000071E-2</v>
      </c>
      <c r="X56" s="81">
        <f>'All Respondents'!Y57-'All Respondents'!Y56</f>
        <v>-9.9999999999999811E-3</v>
      </c>
      <c r="Y56" s="82">
        <f>'All Respondents'!Z57-'All Respondents'!Z56</f>
        <v>-1.9999999999999962E-2</v>
      </c>
      <c r="Z56" s="82">
        <f>'All Respondents'!AA57-'All Respondents'!AA56</f>
        <v>-3.999999999999998E-2</v>
      </c>
      <c r="AA56" s="82">
        <f>'All Respondents'!AB57-'All Respondents'!AB56</f>
        <v>-1.0000000000000002E-2</v>
      </c>
      <c r="AB56" s="83">
        <f>'All Respondents'!AC57-'All Respondents'!AC56</f>
        <v>9.999999999999995E-3</v>
      </c>
      <c r="AC56" s="81">
        <f>'All Respondents'!AD57-'All Respondents'!AD56</f>
        <v>-0.03</v>
      </c>
      <c r="AD56" s="82">
        <f>'All Respondents'!AE57-'All Respondents'!AE56</f>
        <v>-1.9999999999999997E-2</v>
      </c>
      <c r="AE56" s="82">
        <f>'All Respondents'!AF57-'All Respondents'!AF56</f>
        <v>0</v>
      </c>
      <c r="AF56" s="82">
        <f>'All Respondents'!AG57-'All Respondents'!AG56</f>
        <v>-6.9999999999999979E-2</v>
      </c>
      <c r="AG56" s="83">
        <f>'All Respondents'!AH57-'All Respondents'!AH56</f>
        <v>7.999999999999996E-2</v>
      </c>
      <c r="AH56" s="177">
        <f>'All Respondents'!AI57-'All Respondents'!AI56</f>
        <v>0</v>
      </c>
      <c r="AI56" s="178">
        <f>'All Respondents'!AJ57-'All Respondents'!AJ56</f>
        <v>1.0000000000000009E-2</v>
      </c>
      <c r="AJ56" s="33">
        <f>'All Respondents'!AK57-'All Respondents'!AK56</f>
        <v>1.0000000000000009E-2</v>
      </c>
      <c r="AK56" s="178">
        <f>'All Respondents'!AL57-'All Respondents'!AL56</f>
        <v>-3.999999999999998E-2</v>
      </c>
      <c r="AL56" s="178">
        <f>'All Respondents'!AM57-'All Respondents'!AM56</f>
        <v>1.999999999999999E-2</v>
      </c>
      <c r="AM56" s="33">
        <f>'All Respondents'!AN57-'All Respondents'!AN56</f>
        <v>-2.0000000000000018E-2</v>
      </c>
      <c r="AN56" s="179">
        <f>'All Respondents'!AO57-'All Respondents'!AO56</f>
        <v>3.0000000000000027E-2</v>
      </c>
      <c r="AO56" s="85">
        <f>'All Respondents'!AP57-'All Respondents'!AP56</f>
        <v>0</v>
      </c>
      <c r="AP56" s="84">
        <f>'All Respondents'!AQ57-'All Respondents'!AQ56</f>
        <v>-1.0000000000000009E-2</v>
      </c>
      <c r="AQ56" s="84">
        <f>'All Respondents'!AR57-'All Respondents'!AR56</f>
        <v>-0.03</v>
      </c>
      <c r="AR56" s="84">
        <f>'All Respondents'!AS57-'All Respondents'!AS56</f>
        <v>-1.0000000000000009E-2</v>
      </c>
      <c r="AS56" s="31">
        <f>'All Respondents'!AT57-'All Respondents'!AT56</f>
        <v>5.0000000000000017E-2</v>
      </c>
      <c r="AT56" s="85">
        <f>'All Respondents'!AU57-'All Respondents'!AU56</f>
        <v>2.9999999999999971E-2</v>
      </c>
      <c r="AU56" s="84">
        <f>'All Respondents'!AV57-'All Respondents'!AV56</f>
        <v>0</v>
      </c>
      <c r="AV56" s="84">
        <f>'All Respondents'!AW57-'All Respondents'!AW56</f>
        <v>-4.0000000000000008E-2</v>
      </c>
      <c r="AW56" s="84">
        <f>'All Respondents'!AX57-'All Respondents'!AX56</f>
        <v>-5.0000000000000017E-2</v>
      </c>
      <c r="AX56" s="31">
        <f>'All Respondents'!AY57-'All Respondents'!AY56</f>
        <v>3.999999999999998E-2</v>
      </c>
      <c r="AY56" s="178">
        <f>'All Respondents'!AZ57-'All Respondents'!AZ56</f>
        <v>0</v>
      </c>
      <c r="AZ56" s="178">
        <f>'All Respondents'!BA57-'All Respondents'!BA56</f>
        <v>0</v>
      </c>
      <c r="BA56" s="178">
        <f>'All Respondents'!BB57-'All Respondents'!BB56</f>
        <v>3.0000000000000027E-2</v>
      </c>
      <c r="BB56" s="178">
        <f>'All Respondents'!BC57-'All Respondents'!BC56</f>
        <v>0</v>
      </c>
      <c r="BC56" s="113">
        <f>'All Respondents'!BD57-'All Respondents'!BD56</f>
        <v>5.0710000000000061E-3</v>
      </c>
      <c r="BD56" s="178">
        <f>'All Respondents'!BE57-'All Respondents'!BE56</f>
        <v>-1.0000000000000009E-2</v>
      </c>
      <c r="BE56" s="178">
        <f>'All Respondents'!BF57-'All Respondents'!BF56</f>
        <v>3.0000000000000027E-2</v>
      </c>
      <c r="BF56" s="178">
        <f>'All Respondents'!BG57-'All Respondents'!BG56</f>
        <v>-4.0000000000000036E-2</v>
      </c>
      <c r="BG56" s="177">
        <f>'All Respondents'!BH57-'All Respondents'!BH56</f>
        <v>4.9999999999999989E-2</v>
      </c>
      <c r="BH56" s="178">
        <f>'All Respondents'!BI57-'All Respondents'!BI56</f>
        <v>-1.0000000000000009E-2</v>
      </c>
      <c r="BI56" s="179">
        <f>'All Respondents'!BJ57-'All Respondents'!BJ56</f>
        <v>0.06</v>
      </c>
      <c r="BJ56" s="178">
        <f>'All Respondents'!BK57-'All Respondents'!BK56</f>
        <v>-1.0000000000000009E-2</v>
      </c>
      <c r="BK56" s="178">
        <f>'All Respondents'!BL57-'All Respondents'!BL56</f>
        <v>0</v>
      </c>
      <c r="BL56" s="34">
        <f>'All Respondents'!BM57-'All Respondents'!BM56</f>
        <v>-1.0000000000000009E-2</v>
      </c>
      <c r="BM56" s="35">
        <f>'All Respondents'!BN57-'All Respondents'!BN56</f>
        <v>1.0000000000000009E-2</v>
      </c>
      <c r="BN56" s="178">
        <f>'All Respondents'!BO57-'All Respondents'!BO56</f>
        <v>-9.999999999999995E-3</v>
      </c>
      <c r="BO56" s="178">
        <f>'All Respondents'!BP57-'All Respondents'!BP56</f>
        <v>1.0000000000000002E-2</v>
      </c>
      <c r="BP56" s="33">
        <f>'All Respondents'!BQ57-'All Respondents'!BQ56</f>
        <v>0</v>
      </c>
      <c r="BQ56" s="178">
        <f>'All Respondents'!BR57-'All Respondents'!BR56</f>
        <v>-1.0000000000000009E-2</v>
      </c>
      <c r="BR56" s="177">
        <f>'All Respondents'!BS57-'All Respondents'!BS56</f>
        <v>0</v>
      </c>
      <c r="BS56" s="178">
        <f>'All Respondents'!BT57-'All Respondents'!BT56</f>
        <v>3.0000000000000013E-2</v>
      </c>
      <c r="BT56" s="178">
        <f>'All Respondents'!BU57-'All Respondents'!BU56</f>
        <v>-4.0000000000000036E-2</v>
      </c>
      <c r="BU56" s="179">
        <f>'All Respondents'!BV57-'All Respondents'!BV56</f>
        <v>-3.0000000000000027E-2</v>
      </c>
      <c r="BV56" s="178">
        <f>'All Respondents'!BW57-'All Respondents'!BW56</f>
        <v>-2.9999999999999971E-2</v>
      </c>
      <c r="BW56" s="178">
        <f>'All Respondents'!BX57-'All Respondents'!BX56</f>
        <v>4.0000000000000036E-2</v>
      </c>
      <c r="BX56" s="178">
        <f>'All Respondents'!BY57-'All Respondents'!BY56</f>
        <v>7.0000000000000007E-2</v>
      </c>
      <c r="BY56" s="177">
        <f>'All Respondents'!BZ57-'All Respondents'!BZ56</f>
        <v>-0.03</v>
      </c>
      <c r="BZ56" s="178">
        <f>'All Respondents'!CA57-'All Respondents'!CA56</f>
        <v>0.05</v>
      </c>
      <c r="CA56" s="33">
        <f>'All Respondents'!CB57-'All Respondents'!CB56</f>
        <v>1.999999999999999E-2</v>
      </c>
      <c r="CB56" s="32">
        <f>'All Respondents'!CC57-'All Respondents'!CC56</f>
        <v>-1.0000000000000009E-2</v>
      </c>
      <c r="CC56" s="178">
        <f>'All Respondents'!CD57-'All Respondents'!CD56</f>
        <v>4.0000000000000008E-2</v>
      </c>
      <c r="CD56" s="178">
        <f>'All Respondents'!CE57-'All Respondents'!CE56</f>
        <v>-0.09</v>
      </c>
      <c r="CE56" s="179">
        <f>'All Respondents'!CF57-'All Respondents'!CF56</f>
        <v>3.999999999999998E-2</v>
      </c>
      <c r="CF56" s="178">
        <f>'All Respondents'!CG57-'All Respondents'!CG56</f>
        <v>-2.0000000000000004E-2</v>
      </c>
      <c r="CG56" s="178">
        <f>'All Respondents'!CH57-'All Respondents'!CH56</f>
        <v>-0.03</v>
      </c>
      <c r="CH56" s="178">
        <f>'All Respondents'!CI57-'All Respondents'!CI56</f>
        <v>9.9999999999999811E-3</v>
      </c>
      <c r="CI56" s="178">
        <f>'All Respondents'!CJ57-'All Respondents'!CJ56</f>
        <v>2.9999999999999916E-2</v>
      </c>
      <c r="CJ56" s="177">
        <f>'All Respondents'!CK57-'All Respondents'!CK56</f>
        <v>-3.9999999999999994E-2</v>
      </c>
      <c r="CK56" s="178">
        <f>'All Respondents'!CL57-'All Respondents'!CL56</f>
        <v>-2.0000000000000004E-2</v>
      </c>
      <c r="CL56" s="33">
        <f>'All Respondents'!CM57-'All Respondents'!CM56</f>
        <v>-0.06</v>
      </c>
      <c r="CM56" s="32">
        <f>'All Respondents'!CN57-'All Respondents'!CN56</f>
        <v>3.9999999999999925E-2</v>
      </c>
      <c r="CN56" s="178">
        <f>'All Respondents'!CO57-'All Respondents'!CO56</f>
        <v>1.999999999999999E-2</v>
      </c>
      <c r="CO56" s="178">
        <f>'All Respondents'!CP57-'All Respondents'!CP56</f>
        <v>2.0000000000000018E-2</v>
      </c>
      <c r="CP56" s="179">
        <f>'All Respondents'!CQ57-'All Respondents'!CQ56</f>
        <v>9.9999999999999867E-2</v>
      </c>
      <c r="CQ56" s="178">
        <f>'All Respondents'!CR57-'All Respondents'!CR56</f>
        <v>2.0000000000000018E-2</v>
      </c>
      <c r="CR56" s="178">
        <f>'All Respondents'!CS57-'All Respondents'!CS56</f>
        <v>2.0000000000000018E-2</v>
      </c>
      <c r="CS56" s="178">
        <f>'All Respondents'!CT57-'All Respondents'!CT56</f>
        <v>-3.999999999999998E-2</v>
      </c>
      <c r="CT56" s="178">
        <f>'All Respondents'!CU57-'All Respondents'!CU56</f>
        <v>2.0000000000000004E-2</v>
      </c>
      <c r="CU56" s="178">
        <f>'All Respondents'!CV57-'All Respondents'!CV56</f>
        <v>-1.0000000000000009E-2</v>
      </c>
      <c r="CV56" s="177">
        <f>'All Respondents'!CW57-'All Respondents'!CW56</f>
        <v>0</v>
      </c>
      <c r="CW56" s="178">
        <f>'All Respondents'!CX57-'All Respondents'!CX56</f>
        <v>1.0000000000000009E-2</v>
      </c>
      <c r="CX56" s="178">
        <f>'All Respondents'!CY57-'All Respondents'!CY56</f>
        <v>-1.0000000000000002E-2</v>
      </c>
      <c r="CY56" s="178">
        <f>'All Respondents'!CZ57-'All Respondents'!CZ56</f>
        <v>0</v>
      </c>
      <c r="CZ56" s="179">
        <f>'All Respondents'!DA57-'All Respondents'!DA56</f>
        <v>0</v>
      </c>
      <c r="DA56" s="178">
        <f>'All Respondents'!DB57-'All Respondents'!DB56</f>
        <v>1.0000000000000009E-2</v>
      </c>
      <c r="DB56" s="178">
        <f>'All Respondents'!DC57-'All Respondents'!DC56</f>
        <v>-9.9999999999998979E-3</v>
      </c>
      <c r="DC56" s="177">
        <f>'All Respondents'!DD57-'All Respondents'!DD56</f>
        <v>1.999999999999999E-2</v>
      </c>
      <c r="DD56" s="179">
        <f>'All Respondents'!DE57-'All Respondents'!DE56</f>
        <v>-1.0000000000000009E-2</v>
      </c>
      <c r="DE56" s="178">
        <f>'All Respondents'!DF57-'All Respondents'!DF56</f>
        <v>0</v>
      </c>
      <c r="DF56" s="178">
        <f>'All Respondents'!DG57-'All Respondents'!DG56</f>
        <v>0.03</v>
      </c>
      <c r="DG56" s="32">
        <f>'All Respondents'!DH57-'All Respondents'!DH56</f>
        <v>2.9999999999999916E-2</v>
      </c>
      <c r="DH56" s="178">
        <f>'All Respondents'!DI57-'All Respondents'!DI56</f>
        <v>-9.9999999999999811E-3</v>
      </c>
      <c r="DI56" s="33">
        <f>'All Respondents'!DJ57-'All Respondents'!DJ56</f>
        <v>-2.0000000000000004E-2</v>
      </c>
      <c r="DJ56" s="178">
        <f>'All Respondents'!DK57-'All Respondents'!DK56</f>
        <v>-1.0000000000000009E-2</v>
      </c>
      <c r="DK56" s="178">
        <f>'All Respondents'!DL57-'All Respondents'!DL56</f>
        <v>-1.0000000000000002E-2</v>
      </c>
      <c r="DL56" s="177"/>
      <c r="DM56" s="179"/>
      <c r="DN56" s="178"/>
      <c r="DO56" s="178"/>
      <c r="DP56" s="178"/>
      <c r="DQ56" s="178"/>
      <c r="DR56" s="179"/>
    </row>
    <row r="57" spans="1:122" s="68" customFormat="1" x14ac:dyDescent="0.25">
      <c r="A57" s="56" t="s">
        <v>173</v>
      </c>
      <c r="B57" s="191">
        <f>'All Respondents'!B58-'All Respondents'!B57</f>
        <v>1.5</v>
      </c>
      <c r="C57" s="191">
        <f>'All Respondents'!D58-'All Respondents'!D57</f>
        <v>1.2000000000000028</v>
      </c>
      <c r="D57" s="177">
        <f>'All Respondents'!E58-'All Respondents'!E57</f>
        <v>2.9999999999999971E-2</v>
      </c>
      <c r="E57" s="178">
        <f>'All Respondents'!F58-'All Respondents'!F57</f>
        <v>0</v>
      </c>
      <c r="F57" s="178">
        <f>'All Respondents'!G58-'All Respondents'!G57</f>
        <v>-2.9999999999999971E-2</v>
      </c>
      <c r="G57" s="179">
        <f>'All Respondents'!H58-'All Respondents'!H57</f>
        <v>2.9999999999999971E-2</v>
      </c>
      <c r="H57" s="59">
        <f>'All Respondents'!I58-'All Respondents'!I57</f>
        <v>-1.7799999999999996E-2</v>
      </c>
      <c r="I57" s="44">
        <f>'All Respondents'!J58-'All Respondents'!J57</f>
        <v>4.1999999999999954E-3</v>
      </c>
      <c r="J57" s="154">
        <f>'All Respondents'!K58-'All Respondents'!K57</f>
        <v>2.6020000000000036E-3</v>
      </c>
      <c r="K57" s="178">
        <f>'All Respondents'!L58-'All Respondents'!L57</f>
        <v>-2.9999999999999971E-2</v>
      </c>
      <c r="L57" s="178">
        <f>'All Respondents'!M58-'All Respondents'!M57</f>
        <v>0</v>
      </c>
      <c r="M57" s="178">
        <f>'All Respondents'!N58-'All Respondents'!N57</f>
        <v>2.9999999999999971E-2</v>
      </c>
      <c r="N57" s="178">
        <f>'All Respondents'!O58-'All Respondents'!O57</f>
        <v>2.9999999999999971E-2</v>
      </c>
      <c r="O57" s="233"/>
      <c r="P57" s="258">
        <f>'All Respondents'!Q58-'All Respondents'!Q57</f>
        <v>-1.9999999999999879E-4</v>
      </c>
      <c r="Q57" s="177">
        <f>'All Respondents'!R58-'All Respondents'!R57</f>
        <v>0</v>
      </c>
      <c r="R57" s="178">
        <f>'All Respondents'!S58-'All Respondents'!S57</f>
        <v>3.0000000000000027E-2</v>
      </c>
      <c r="S57" s="32">
        <f>'All Respondents'!T58-'All Respondents'!T57</f>
        <v>3.0000000000000027E-2</v>
      </c>
      <c r="T57" s="178">
        <f>'All Respondents'!U58-'All Respondents'!U57</f>
        <v>-9.9999999999999811E-3</v>
      </c>
      <c r="U57" s="178">
        <f>'All Respondents'!V58-'All Respondents'!V57</f>
        <v>-2.0000000000000004E-2</v>
      </c>
      <c r="V57" s="32">
        <f>'All Respondents'!W58-'All Respondents'!W57</f>
        <v>-3.0000000000000027E-2</v>
      </c>
      <c r="W57" s="179">
        <f>'All Respondents'!X58-'All Respondents'!X57</f>
        <v>6.0000000000000053E-2</v>
      </c>
      <c r="X57" s="81">
        <f>'All Respondents'!Y58-'All Respondents'!Y57</f>
        <v>-1.0000000000000009E-2</v>
      </c>
      <c r="Y57" s="82">
        <f>'All Respondents'!Z58-'All Respondents'!Z57</f>
        <v>9.9999999999999534E-3</v>
      </c>
      <c r="Z57" s="82">
        <f>'All Respondents'!AA58-'All Respondents'!AA57</f>
        <v>-2.0000000000000018E-2</v>
      </c>
      <c r="AA57" s="82">
        <f>'All Respondents'!AB58-'All Respondents'!AB57</f>
        <v>4.0000000000000008E-2</v>
      </c>
      <c r="AB57" s="83">
        <f>'All Respondents'!AC58-'All Respondents'!AC57</f>
        <v>0</v>
      </c>
      <c r="AC57" s="81">
        <f>'All Respondents'!AD58-'All Respondents'!AD57</f>
        <v>1.0000000000000009E-2</v>
      </c>
      <c r="AD57" s="82">
        <f>'All Respondents'!AE58-'All Respondents'!AE57</f>
        <v>-1.0000000000000002E-2</v>
      </c>
      <c r="AE57" s="82">
        <f>'All Respondents'!AF58-'All Respondents'!AF57</f>
        <v>-0.01</v>
      </c>
      <c r="AF57" s="82">
        <f>'All Respondents'!AG58-'All Respondents'!AG57</f>
        <v>-1.0000000000000009E-2</v>
      </c>
      <c r="AG57" s="83">
        <f>'All Respondents'!AH58-'All Respondents'!AH57</f>
        <v>3.0000000000000027E-2</v>
      </c>
      <c r="AH57" s="177">
        <f>'All Respondents'!AI58-'All Respondents'!AI57</f>
        <v>1.0000000000000009E-2</v>
      </c>
      <c r="AI57" s="178">
        <f>'All Respondents'!AJ58-'All Respondents'!AJ57</f>
        <v>3.0000000000000027E-2</v>
      </c>
      <c r="AJ57" s="33">
        <f>'All Respondents'!AK58-'All Respondents'!AK57</f>
        <v>4.0000000000000036E-2</v>
      </c>
      <c r="AK57" s="178">
        <f>'All Respondents'!AL58-'All Respondents'!AL57</f>
        <v>1.0000000000000009E-2</v>
      </c>
      <c r="AL57" s="178">
        <f>'All Respondents'!AM58-'All Respondents'!AM57</f>
        <v>-1.0000000000000009E-2</v>
      </c>
      <c r="AM57" s="33">
        <f>'All Respondents'!AN58-'All Respondents'!AN57</f>
        <v>0</v>
      </c>
      <c r="AN57" s="179">
        <f>'All Respondents'!AO58-'All Respondents'!AO57</f>
        <v>4.0000000000000036E-2</v>
      </c>
      <c r="AO57" s="85">
        <f>'All Respondents'!AP58-'All Respondents'!AP57</f>
        <v>-4.0000000000000008E-2</v>
      </c>
      <c r="AP57" s="84">
        <f>'All Respondents'!AQ58-'All Respondents'!AQ57</f>
        <v>-2.0000000000000018E-2</v>
      </c>
      <c r="AQ57" s="84">
        <f>'All Respondents'!AR58-'All Respondents'!AR57</f>
        <v>1.999999999999999E-2</v>
      </c>
      <c r="AR57" s="84">
        <f>'All Respondents'!AS58-'All Respondents'!AS57</f>
        <v>1.0000000000000009E-2</v>
      </c>
      <c r="AS57" s="31">
        <f>'All Respondents'!AT58-'All Respondents'!AT57</f>
        <v>1.999999999999999E-2</v>
      </c>
      <c r="AT57" s="85">
        <f>'All Respondents'!AU58-'All Respondents'!AU57</f>
        <v>1.0000000000000009E-2</v>
      </c>
      <c r="AU57" s="84">
        <f>'All Respondents'!AV58-'All Respondents'!AV57</f>
        <v>-0.03</v>
      </c>
      <c r="AV57" s="84">
        <f>'All Respondents'!AW58-'All Respondents'!AW57</f>
        <v>1.0000000000000009E-2</v>
      </c>
      <c r="AW57" s="84">
        <f>'All Respondents'!AX58-'All Respondents'!AX57</f>
        <v>2.0000000000000018E-2</v>
      </c>
      <c r="AX57" s="31">
        <f>'All Respondents'!AY58-'All Respondents'!AY57</f>
        <v>-1.9999999999999962E-2</v>
      </c>
      <c r="AY57" s="178">
        <f>'All Respondents'!AZ58-'All Respondents'!AZ57</f>
        <v>-1.0000000000000009E-2</v>
      </c>
      <c r="AZ57" s="178">
        <f>'All Respondents'!BA58-'All Respondents'!BA57</f>
        <v>-0.02</v>
      </c>
      <c r="BA57" s="178">
        <f>'All Respondents'!BB58-'All Respondents'!BB57</f>
        <v>9.9999999999999534E-3</v>
      </c>
      <c r="BB57" s="178">
        <f>'All Respondents'!BC58-'All Respondents'!BC57</f>
        <v>9.9999999999999534E-3</v>
      </c>
      <c r="BC57" s="113">
        <f>'All Respondents'!BD58-'All Respondents'!BD57</f>
        <v>-3.1250000000000097E-3</v>
      </c>
      <c r="BD57" s="178">
        <f>'All Respondents'!BE58-'All Respondents'!BE57</f>
        <v>5.0000000000000044E-2</v>
      </c>
      <c r="BE57" s="178">
        <f>'All Respondents'!BF58-'All Respondents'!BF57</f>
        <v>-5.0000000000000044E-2</v>
      </c>
      <c r="BF57" s="178">
        <f>'All Respondents'!BG58-'All Respondents'!BG57</f>
        <v>0.10000000000000009</v>
      </c>
      <c r="BG57" s="177">
        <f>'All Respondents'!BH58-'All Respondents'!BH57</f>
        <v>3.0000000000000027E-2</v>
      </c>
      <c r="BH57" s="178">
        <f>'All Respondents'!BI58-'All Respondents'!BI57</f>
        <v>-2.0000000000000018E-2</v>
      </c>
      <c r="BI57" s="179">
        <f>'All Respondents'!BJ58-'All Respondents'!BJ57</f>
        <v>5.0000000000000044E-2</v>
      </c>
      <c r="BJ57" s="178">
        <f>'All Respondents'!BK58-'All Respondents'!BK57</f>
        <v>0</v>
      </c>
      <c r="BK57" s="178">
        <f>'All Respondents'!BL58-'All Respondents'!BL57</f>
        <v>3.0000000000000027E-2</v>
      </c>
      <c r="BL57" s="34">
        <f>'All Respondents'!BM58-'All Respondents'!BM57</f>
        <v>3.0000000000000027E-2</v>
      </c>
      <c r="BM57" s="35">
        <f>'All Respondents'!BN58-'All Respondents'!BN57</f>
        <v>-2.9999999999999971E-2</v>
      </c>
      <c r="BN57" s="178">
        <f>'All Respondents'!BO58-'All Respondents'!BO57</f>
        <v>0</v>
      </c>
      <c r="BO57" s="178">
        <f>'All Respondents'!BP58-'All Respondents'!BP57</f>
        <v>-1.0000000000000002E-2</v>
      </c>
      <c r="BP57" s="33">
        <f>'All Respondents'!BQ58-'All Respondents'!BQ57</f>
        <v>-9.999999999999995E-3</v>
      </c>
      <c r="BQ57" s="178">
        <f>'All Respondents'!BR58-'All Respondents'!BR57</f>
        <v>4.0000000000000036E-2</v>
      </c>
      <c r="BR57" s="177">
        <f>'All Respondents'!BS58-'All Respondents'!BS57</f>
        <v>3.999999999999998E-2</v>
      </c>
      <c r="BS57" s="178">
        <f>'All Respondents'!BT58-'All Respondents'!BT57</f>
        <v>-1.0000000000000009E-2</v>
      </c>
      <c r="BT57" s="178">
        <f>'All Respondents'!BU58-'All Respondents'!BU57</f>
        <v>-1.9999999999999907E-2</v>
      </c>
      <c r="BU57" s="179">
        <f>'All Respondents'!BV58-'All Respondents'!BV57</f>
        <v>4.9999999999999989E-2</v>
      </c>
      <c r="BV57" s="178">
        <f>'All Respondents'!BW58-'All Respondents'!BW57</f>
        <v>2.9999999999999971E-2</v>
      </c>
      <c r="BW57" s="178">
        <f>'All Respondents'!BX58-'All Respondents'!BX57</f>
        <v>-2.0000000000000018E-2</v>
      </c>
      <c r="BX57" s="178">
        <f>'All Respondents'!BY58-'All Respondents'!BY57</f>
        <v>-4.9999999999999989E-2</v>
      </c>
      <c r="BY57" s="177">
        <f>'All Respondents'!BZ58-'All Respondents'!BZ57</f>
        <v>5.0000000000000017E-2</v>
      </c>
      <c r="BZ57" s="178">
        <f>'All Respondents'!CA58-'All Respondents'!CA57</f>
        <v>-0.03</v>
      </c>
      <c r="CA57" s="33">
        <f>'All Respondents'!CB58-'All Respondents'!CB57</f>
        <v>2.0000000000000018E-2</v>
      </c>
      <c r="CB57" s="32">
        <f>'All Respondents'!CC58-'All Respondents'!CC57</f>
        <v>-1.0000000000000009E-2</v>
      </c>
      <c r="CC57" s="178">
        <f>'All Respondents'!CD58-'All Respondents'!CD57</f>
        <v>-4.0000000000000008E-2</v>
      </c>
      <c r="CD57" s="178">
        <f>'All Respondents'!CE58-'All Respondents'!CE57</f>
        <v>1.0000000000000009E-2</v>
      </c>
      <c r="CE57" s="179">
        <f>'All Respondents'!CF58-'All Respondents'!CF57</f>
        <v>2.0000000000000018E-2</v>
      </c>
      <c r="CF57" s="178">
        <f>'All Respondents'!CG58-'All Respondents'!CG57</f>
        <v>0.03</v>
      </c>
      <c r="CG57" s="178">
        <f>'All Respondents'!CH58-'All Respondents'!CH57</f>
        <v>2.0000000000000004E-2</v>
      </c>
      <c r="CH57" s="178">
        <f>'All Respondents'!CI58-'All Respondents'!CI57</f>
        <v>1.0000000000000009E-2</v>
      </c>
      <c r="CI57" s="178">
        <f>'All Respondents'!CJ58-'All Respondents'!CJ57</f>
        <v>-3.9999999999999925E-2</v>
      </c>
      <c r="CJ57" s="177">
        <f>'All Respondents'!CK58-'All Respondents'!CK57</f>
        <v>3.9999999999999994E-2</v>
      </c>
      <c r="CK57" s="178">
        <f>'All Respondents'!CL58-'All Respondents'!CL57</f>
        <v>3.0000000000000013E-2</v>
      </c>
      <c r="CL57" s="33">
        <f>'All Respondents'!CM58-'All Respondents'!CM57</f>
        <v>7.0000000000000007E-2</v>
      </c>
      <c r="CM57" s="32">
        <f>'All Respondents'!CN58-'All Respondents'!CN57</f>
        <v>-4.9999999999999933E-2</v>
      </c>
      <c r="CN57" s="178">
        <f>'All Respondents'!CO58-'All Respondents'!CO57</f>
        <v>-1.999999999999999E-2</v>
      </c>
      <c r="CO57" s="178">
        <f>'All Respondents'!CP58-'All Respondents'!CP57</f>
        <v>-3.0000000000000027E-2</v>
      </c>
      <c r="CP57" s="179">
        <f>'All Respondents'!CQ58-'All Respondents'!CQ57</f>
        <v>-0.11999999999999988</v>
      </c>
      <c r="CQ57" s="178">
        <f>'All Respondents'!CR58-'All Respondents'!CR57</f>
        <v>-1.0000000000000009E-2</v>
      </c>
      <c r="CR57" s="178">
        <f>'All Respondents'!CS58-'All Respondents'!CS57</f>
        <v>9.9999999999999811E-3</v>
      </c>
      <c r="CS57" s="178">
        <f>'All Respondents'!CT58-'All Respondents'!CT57</f>
        <v>-1.0000000000000009E-2</v>
      </c>
      <c r="CT57" s="178">
        <f>'All Respondents'!CU58-'All Respondents'!CU57</f>
        <v>-2.0000000000000004E-2</v>
      </c>
      <c r="CU57" s="178">
        <f>'All Respondents'!CV58-'All Respondents'!CV57</f>
        <v>1.0000000000000009E-2</v>
      </c>
      <c r="CV57" s="177">
        <f>'All Respondents'!CW58-'All Respondents'!CW57</f>
        <v>-1.0000000000000009E-2</v>
      </c>
      <c r="CW57" s="178">
        <f>'All Respondents'!CX58-'All Respondents'!CX57</f>
        <v>-1.0000000000000009E-2</v>
      </c>
      <c r="CX57" s="178">
        <f>'All Respondents'!CY58-'All Respondents'!CY57</f>
        <v>1.0000000000000002E-2</v>
      </c>
      <c r="CY57" s="178">
        <f>'All Respondents'!CZ58-'All Respondents'!CZ57</f>
        <v>0</v>
      </c>
      <c r="CZ57" s="179">
        <f>'All Respondents'!DA58-'All Respondents'!DA57</f>
        <v>0</v>
      </c>
      <c r="DA57" s="178">
        <f>'All Respondents'!DB58-'All Respondents'!DB57</f>
        <v>0</v>
      </c>
      <c r="DB57" s="178">
        <f>'All Respondents'!DC58-'All Respondents'!DC57</f>
        <v>9.9999999999998979E-3</v>
      </c>
      <c r="DC57" s="177">
        <f>'All Respondents'!DD58-'All Respondents'!DD57</f>
        <v>-4.9999999999999989E-2</v>
      </c>
      <c r="DD57" s="179">
        <f>'All Respondents'!DE58-'All Respondents'!DE57</f>
        <v>4.0000000000000036E-2</v>
      </c>
      <c r="DE57" s="178">
        <f>'All Respondents'!DF58-'All Respondents'!DF57</f>
        <v>1.0000000000000009E-2</v>
      </c>
      <c r="DF57" s="178">
        <f>'All Respondents'!DG58-'All Respondents'!DG57</f>
        <v>-0.03</v>
      </c>
      <c r="DG57" s="32">
        <f>'All Respondents'!DH58-'All Respondents'!DH57</f>
        <v>-1.9999999999999907E-2</v>
      </c>
      <c r="DH57" s="178">
        <f>'All Respondents'!DI58-'All Respondents'!DI57</f>
        <v>-2.0000000000000018E-2</v>
      </c>
      <c r="DI57" s="33">
        <f>'All Respondents'!DJ58-'All Respondents'!DJ57</f>
        <v>4.0000000000000008E-2</v>
      </c>
      <c r="DJ57" s="178">
        <f>'All Respondents'!DK58-'All Respondents'!DK57</f>
        <v>1.0000000000000009E-2</v>
      </c>
      <c r="DK57" s="178">
        <f>'All Respondents'!DL58-'All Respondents'!DL57</f>
        <v>3.0000000000000006E-2</v>
      </c>
      <c r="DL57" s="177"/>
      <c r="DM57" s="179"/>
      <c r="DN57" s="178"/>
      <c r="DO57" s="178"/>
      <c r="DP57" s="178"/>
      <c r="DQ57" s="178"/>
      <c r="DR57" s="179"/>
    </row>
    <row r="58" spans="1:122" s="68" customFormat="1" x14ac:dyDescent="0.25">
      <c r="A58" s="56" t="s">
        <v>175</v>
      </c>
      <c r="B58" s="191">
        <f>'All Respondents'!B59-'All Respondents'!B58</f>
        <v>-1.2999999999999972</v>
      </c>
      <c r="C58" s="191">
        <f>'All Respondents'!D59-'All Respondents'!D58</f>
        <v>-0.79999999999999716</v>
      </c>
      <c r="D58" s="177">
        <f>'All Respondents'!E59-'All Respondents'!E58</f>
        <v>-2.9999999999999971E-2</v>
      </c>
      <c r="E58" s="178">
        <f>'All Respondents'!F59-'All Respondents'!F58</f>
        <v>-2.0000000000000004E-2</v>
      </c>
      <c r="F58" s="178">
        <f>'All Respondents'!G59-'All Respondents'!G58</f>
        <v>2.9999999999999971E-2</v>
      </c>
      <c r="G58" s="179">
        <f>'All Respondents'!H59-'All Respondents'!H58</f>
        <v>-9.9999999999999534E-3</v>
      </c>
      <c r="H58" s="59">
        <f>'All Respondents'!I59-'All Respondents'!I58</f>
        <v>1.0000000000000009E-3</v>
      </c>
      <c r="I58" s="44">
        <f>'All Respondents'!J59-'All Respondents'!J58</f>
        <v>-1.799999999999996E-3</v>
      </c>
      <c r="J58" s="154">
        <f>'All Respondents'!K59-'All Respondents'!K58</f>
        <v>-6.5600000000000033E-4</v>
      </c>
      <c r="K58" s="178">
        <f>'All Respondents'!L59-'All Respondents'!L58</f>
        <v>2.9999999999999971E-2</v>
      </c>
      <c r="L58" s="178">
        <f>'All Respondents'!M59-'All Respondents'!M58</f>
        <v>-1.0000000000000009E-2</v>
      </c>
      <c r="M58" s="178">
        <f>'All Respondents'!N59-'All Respondents'!N58</f>
        <v>-9.9999999999999534E-3</v>
      </c>
      <c r="N58" s="178">
        <f>'All Respondents'!O59-'All Respondents'!O58</f>
        <v>-3.999999999999998E-2</v>
      </c>
      <c r="O58" s="233"/>
      <c r="P58" s="258">
        <f>'All Respondents'!Q59-'All Respondents'!Q58</f>
        <v>6.9999999999999923E-4</v>
      </c>
      <c r="Q58" s="177">
        <f>'All Respondents'!R59-'All Respondents'!R58</f>
        <v>0</v>
      </c>
      <c r="R58" s="178">
        <f>'All Respondents'!S59-'All Respondents'!S58</f>
        <v>0</v>
      </c>
      <c r="S58" s="32">
        <f>'All Respondents'!T59-'All Respondents'!T58</f>
        <v>0</v>
      </c>
      <c r="T58" s="178">
        <f>'All Respondents'!U59-'All Respondents'!U58</f>
        <v>0.03</v>
      </c>
      <c r="U58" s="178">
        <f>'All Respondents'!V59-'All Respondents'!V58</f>
        <v>-9.999999999999995E-3</v>
      </c>
      <c r="V58" s="32">
        <f>'All Respondents'!W59-'All Respondents'!W58</f>
        <v>2.0000000000000018E-2</v>
      </c>
      <c r="W58" s="179">
        <f>'All Respondents'!X59-'All Respondents'!X58</f>
        <v>-2.0000000000000018E-2</v>
      </c>
      <c r="X58" s="81">
        <f>'All Respondents'!Y59-'All Respondents'!Y58</f>
        <v>-4.0000000000000008E-2</v>
      </c>
      <c r="Y58" s="82">
        <f>'All Respondents'!Z59-'All Respondents'!Z58</f>
        <v>5.0000000000000044E-2</v>
      </c>
      <c r="Z58" s="82">
        <f>'All Respondents'!AA59-'All Respondents'!AA58</f>
        <v>0</v>
      </c>
      <c r="AA58" s="82">
        <f>'All Respondents'!AB59-'All Respondents'!AB58</f>
        <v>-3.0000000000000006E-2</v>
      </c>
      <c r="AB58" s="83">
        <f>'All Respondents'!AC59-'All Respondents'!AC58</f>
        <v>9.999999999999995E-3</v>
      </c>
      <c r="AC58" s="81">
        <f>'All Respondents'!AD59-'All Respondents'!AD58</f>
        <v>0</v>
      </c>
      <c r="AD58" s="82">
        <f>'All Respondents'!AE59-'All Respondents'!AE58</f>
        <v>0.09</v>
      </c>
      <c r="AE58" s="82">
        <f>'All Respondents'!AF59-'All Respondents'!AF58</f>
        <v>1.9999999999999997E-2</v>
      </c>
      <c r="AF58" s="82">
        <f>'All Respondents'!AG59-'All Respondents'!AG58</f>
        <v>0</v>
      </c>
      <c r="AG58" s="83">
        <f>'All Respondents'!AH59-'All Respondents'!AH58</f>
        <v>-8.0000000000000016E-2</v>
      </c>
      <c r="AH58" s="177">
        <f>'All Respondents'!AI59-'All Respondents'!AI58</f>
        <v>-2.0000000000000004E-2</v>
      </c>
      <c r="AI58" s="178">
        <f>'All Respondents'!AJ59-'All Respondents'!AJ58</f>
        <v>-2.0000000000000018E-2</v>
      </c>
      <c r="AJ58" s="33">
        <f>'All Respondents'!AK59-'All Respondents'!AK58</f>
        <v>-4.0000000000000036E-2</v>
      </c>
      <c r="AK58" s="178">
        <f>'All Respondents'!AL59-'All Respondents'!AL58</f>
        <v>3.999999999999998E-2</v>
      </c>
      <c r="AL58" s="178">
        <f>'All Respondents'!AM59-'All Respondents'!AM58</f>
        <v>-1.999999999999999E-2</v>
      </c>
      <c r="AM58" s="33">
        <f>'All Respondents'!AN59-'All Respondents'!AN58</f>
        <v>2.0000000000000018E-2</v>
      </c>
      <c r="AN58" s="179">
        <f>'All Respondents'!AO59-'All Respondents'!AO58</f>
        <v>-6.0000000000000053E-2</v>
      </c>
      <c r="AO58" s="85">
        <f>'All Respondents'!AP59-'All Respondents'!AP58</f>
        <v>-1.0000000000000009E-2</v>
      </c>
      <c r="AP58" s="84">
        <f>'All Respondents'!AQ59-'All Respondents'!AQ58</f>
        <v>5.0000000000000044E-2</v>
      </c>
      <c r="AQ58" s="84">
        <f>'All Respondents'!AR59-'All Respondents'!AR58</f>
        <v>-1.999999999999999E-2</v>
      </c>
      <c r="AR58" s="84">
        <f>'All Respondents'!AS59-'All Respondents'!AS58</f>
        <v>-1.0000000000000009E-2</v>
      </c>
      <c r="AS58" s="31">
        <f>'All Respondents'!AT59-'All Respondents'!AT58</f>
        <v>4.0000000000000008E-2</v>
      </c>
      <c r="AT58" s="85">
        <f>'All Respondents'!AU59-'All Respondents'!AU58</f>
        <v>1.0000000000000009E-2</v>
      </c>
      <c r="AU58" s="84">
        <f>'All Respondents'!AV59-'All Respondents'!AV58</f>
        <v>2.0000000000000004E-2</v>
      </c>
      <c r="AV58" s="84">
        <f>'All Respondents'!AW59-'All Respondents'!AW58</f>
        <v>9.9999999999999811E-3</v>
      </c>
      <c r="AW58" s="84">
        <f>'All Respondents'!AX59-'All Respondents'!AX58</f>
        <v>0</v>
      </c>
      <c r="AX58" s="31">
        <f>'All Respondents'!AY59-'All Respondents'!AY58</f>
        <v>-2.0000000000000018E-2</v>
      </c>
      <c r="AY58" s="178">
        <f>'All Respondents'!AZ59-'All Respondents'!AZ58</f>
        <v>0</v>
      </c>
      <c r="AZ58" s="178">
        <f>'All Respondents'!BA59-'All Respondents'!BA58</f>
        <v>9.9999999999999985E-3</v>
      </c>
      <c r="BA58" s="178">
        <f>'All Respondents'!BB59-'All Respondents'!BB58</f>
        <v>-2.9999999999999971E-2</v>
      </c>
      <c r="BB58" s="178">
        <f>'All Respondents'!BC59-'All Respondents'!BC58</f>
        <v>-1.0000000000000009E-2</v>
      </c>
      <c r="BC58" s="113">
        <f>'All Respondents'!BD59-'All Respondents'!BD58</f>
        <v>1.9359999999999933E-3</v>
      </c>
      <c r="BD58" s="178">
        <f>'All Respondents'!BE59-'All Respondents'!BE58</f>
        <v>-1.0000000000000009E-2</v>
      </c>
      <c r="BE58" s="178">
        <f>'All Respondents'!BF59-'All Respondents'!BF58</f>
        <v>0</v>
      </c>
      <c r="BF58" s="178">
        <f>'All Respondents'!BG59-'All Respondents'!BG58</f>
        <v>-1.0000000000000009E-2</v>
      </c>
      <c r="BG58" s="177">
        <f>'All Respondents'!BH59-'All Respondents'!BH58</f>
        <v>2.9999999999999971E-2</v>
      </c>
      <c r="BH58" s="178">
        <f>'All Respondents'!BI59-'All Respondents'!BI58</f>
        <v>-3.999999999999998E-2</v>
      </c>
      <c r="BI58" s="179">
        <f>'All Respondents'!BJ59-'All Respondents'!BJ58</f>
        <v>6.9999999999999951E-2</v>
      </c>
      <c r="BJ58" s="178">
        <f>'All Respondents'!BK59-'All Respondents'!BK58</f>
        <v>0</v>
      </c>
      <c r="BK58" s="178">
        <f>'All Respondents'!BL59-'All Respondents'!BL58</f>
        <v>-2.0000000000000018E-2</v>
      </c>
      <c r="BL58" s="34">
        <f>'All Respondents'!BM59-'All Respondents'!BM58</f>
        <v>-2.0000000000000018E-2</v>
      </c>
      <c r="BM58" s="35">
        <f>'All Respondents'!BN59-'All Respondents'!BN58</f>
        <v>2.9999999999999971E-2</v>
      </c>
      <c r="BN58" s="178">
        <f>'All Respondents'!BO59-'All Respondents'!BO58</f>
        <v>9.999999999999995E-3</v>
      </c>
      <c r="BO58" s="178">
        <f>'All Respondents'!BP59-'All Respondents'!BP58</f>
        <v>-1.0000000000000002E-2</v>
      </c>
      <c r="BP58" s="33">
        <f>'All Respondents'!BQ59-'All Respondents'!BQ58</f>
        <v>0</v>
      </c>
      <c r="BQ58" s="178">
        <f>'All Respondents'!BR59-'All Respondents'!BR58</f>
        <v>-2.0000000000000018E-2</v>
      </c>
      <c r="BR58" s="177">
        <f>'All Respondents'!BS59-'All Respondents'!BS58</f>
        <v>-4.9999999999999989E-2</v>
      </c>
      <c r="BS58" s="178">
        <f>'All Respondents'!BT59-'All Respondents'!BT58</f>
        <v>-1.0000000000000009E-2</v>
      </c>
      <c r="BT58" s="178">
        <f>'All Respondents'!BU59-'All Respondents'!BU58</f>
        <v>4.9999999999999933E-2</v>
      </c>
      <c r="BU58" s="179">
        <f>'All Respondents'!BV59-'All Respondents'!BV58</f>
        <v>-3.999999999999998E-2</v>
      </c>
      <c r="BV58" s="178">
        <f>'All Respondents'!BW59-'All Respondents'!BW58</f>
        <v>-3.999999999999998E-2</v>
      </c>
      <c r="BW58" s="178">
        <f>'All Respondents'!BX59-'All Respondents'!BX58</f>
        <v>4.0000000000000036E-2</v>
      </c>
      <c r="BX58" s="178">
        <f>'All Respondents'!BY59-'All Respondents'!BY58</f>
        <v>8.0000000000000016E-2</v>
      </c>
      <c r="BY58" s="177">
        <f>'All Respondents'!BZ59-'All Respondents'!BZ58</f>
        <v>1.999999999999999E-2</v>
      </c>
      <c r="BZ58" s="178">
        <f>'All Respondents'!CA59-'All Respondents'!CA58</f>
        <v>0</v>
      </c>
      <c r="CA58" s="33">
        <f>'All Respondents'!CB59-'All Respondents'!CB58</f>
        <v>2.0000000000000018E-2</v>
      </c>
      <c r="CB58" s="32">
        <f>'All Respondents'!CC59-'All Respondents'!CC58</f>
        <v>-2.9999999999999916E-2</v>
      </c>
      <c r="CC58" s="178">
        <f>'All Respondents'!CD59-'All Respondents'!CD58</f>
        <v>-1.999999999999999E-2</v>
      </c>
      <c r="CD58" s="178">
        <f>'All Respondents'!CE59-'All Respondents'!CE58</f>
        <v>4.0000000000000008E-2</v>
      </c>
      <c r="CE58" s="179">
        <f>'All Respondents'!CF59-'All Respondents'!CF58</f>
        <v>-4.9999999999999989E-2</v>
      </c>
      <c r="CF58" s="178">
        <f>'All Respondents'!CG59-'All Respondents'!CG58</f>
        <v>-9.999999999999995E-3</v>
      </c>
      <c r="CG58" s="178">
        <f>'All Respondents'!CH59-'All Respondents'!CH58</f>
        <v>-2.0000000000000004E-2</v>
      </c>
      <c r="CH58" s="178">
        <f>'All Respondents'!CI59-'All Respondents'!CI58</f>
        <v>0</v>
      </c>
      <c r="CI58" s="178">
        <f>'All Respondents'!CJ59-'All Respondents'!CJ58</f>
        <v>1.0000000000000009E-2</v>
      </c>
      <c r="CJ58" s="177">
        <f>'All Respondents'!CK59-'All Respondents'!CK58</f>
        <v>-1.9999999999999997E-2</v>
      </c>
      <c r="CK58" s="178">
        <f>'All Respondents'!CL59-'All Respondents'!CL58</f>
        <v>-3.0000000000000013E-2</v>
      </c>
      <c r="CL58" s="33">
        <f>'All Respondents'!CM59-'All Respondents'!CM58</f>
        <v>-5.0000000000000017E-2</v>
      </c>
      <c r="CM58" s="32">
        <f>'All Respondents'!CN59-'All Respondents'!CN58</f>
        <v>3.9999999999999925E-2</v>
      </c>
      <c r="CN58" s="178">
        <f>'All Respondents'!CO59-'All Respondents'!CO58</f>
        <v>4.0000000000000008E-2</v>
      </c>
      <c r="CO58" s="178">
        <f>'All Respondents'!CP59-'All Respondents'!CP58</f>
        <v>0</v>
      </c>
      <c r="CP58" s="179">
        <f>'All Respondents'!CQ59-'All Respondents'!CQ58</f>
        <v>8.9999999999999858E-2</v>
      </c>
      <c r="CQ58" s="178">
        <f>'All Respondents'!CR59-'All Respondents'!CR58</f>
        <v>-4.0000000000000036E-2</v>
      </c>
      <c r="CR58" s="178">
        <f>'All Respondents'!CS59-'All Respondents'!CS58</f>
        <v>0</v>
      </c>
      <c r="CS58" s="178">
        <f>'All Respondents'!CT59-'All Respondents'!CT58</f>
        <v>1.999999999999999E-2</v>
      </c>
      <c r="CT58" s="178">
        <f>'All Respondents'!CU59-'All Respondents'!CU58</f>
        <v>0</v>
      </c>
      <c r="CU58" s="178">
        <f>'All Respondents'!CV59-'All Respondents'!CV58</f>
        <v>0</v>
      </c>
      <c r="CV58" s="177">
        <f>'All Respondents'!CW59-'All Respondents'!CW58</f>
        <v>-5.0000000000000044E-2</v>
      </c>
      <c r="CW58" s="178">
        <f>'All Respondents'!CX59-'All Respondents'!CX58</f>
        <v>5.0000000000000017E-2</v>
      </c>
      <c r="CX58" s="178">
        <f>'All Respondents'!CY59-'All Respondents'!CY58</f>
        <v>0</v>
      </c>
      <c r="CY58" s="178">
        <f>'All Respondents'!CZ59-'All Respondents'!CZ58</f>
        <v>0</v>
      </c>
      <c r="CZ58" s="179">
        <f>'All Respondents'!DA59-'All Respondents'!DA58</f>
        <v>0</v>
      </c>
      <c r="DA58" s="178">
        <f>'All Respondents'!DB59-'All Respondents'!DB58</f>
        <v>-1.0000000000000009E-2</v>
      </c>
      <c r="DB58" s="178">
        <f>'All Respondents'!DC59-'All Respondents'!DC58</f>
        <v>1.0000000000000009E-2</v>
      </c>
      <c r="DC58" s="177">
        <f>'All Respondents'!DD59-'All Respondents'!DD58</f>
        <v>1.0000000000000009E-2</v>
      </c>
      <c r="DD58" s="179">
        <f>'All Respondents'!DE59-'All Respondents'!DE58</f>
        <v>0</v>
      </c>
      <c r="DE58" s="178">
        <f>'All Respondents'!DF59-'All Respondents'!DF58</f>
        <v>1.9999999999999962E-2</v>
      </c>
      <c r="DF58" s="178">
        <f>'All Respondents'!DG59-'All Respondents'!DG58</f>
        <v>-1.0000000000000009E-2</v>
      </c>
      <c r="DG58" s="32">
        <f>'All Respondents'!DH59-'All Respondents'!DH58</f>
        <v>9.9999999999998979E-3</v>
      </c>
      <c r="DH58" s="178">
        <f>'All Respondents'!DI59-'All Respondents'!DI58</f>
        <v>0</v>
      </c>
      <c r="DI58" s="33">
        <f>'All Respondents'!DJ59-'All Respondents'!DJ58</f>
        <v>-2.0000000000000004E-2</v>
      </c>
      <c r="DJ58" s="178">
        <f>'All Respondents'!DK59-'All Respondents'!DK58</f>
        <v>0</v>
      </c>
      <c r="DK58" s="178">
        <f>'All Respondents'!DL59-'All Respondents'!DL58</f>
        <v>-2.0000000000000004E-2</v>
      </c>
      <c r="DL58" s="177"/>
      <c r="DM58" s="179"/>
      <c r="DN58" s="178"/>
      <c r="DO58" s="178"/>
      <c r="DP58" s="178"/>
      <c r="DQ58" s="178"/>
      <c r="DR58" s="179"/>
    </row>
    <row r="59" spans="1:122" s="68" customFormat="1" x14ac:dyDescent="0.25">
      <c r="A59" s="56" t="s">
        <v>176</v>
      </c>
      <c r="B59" s="191">
        <f>'All Respondents'!B60-'All Respondents'!B59</f>
        <v>0.20000000000000284</v>
      </c>
      <c r="C59" s="191">
        <f>'All Respondents'!D60-'All Respondents'!D59</f>
        <v>1.4000000000000057</v>
      </c>
      <c r="D59" s="177">
        <f>'All Respondents'!E60-'All Respondents'!E59</f>
        <v>1.9999999999999962E-2</v>
      </c>
      <c r="E59" s="178">
        <f>'All Respondents'!F60-'All Respondents'!F59</f>
        <v>2.0000000000000004E-2</v>
      </c>
      <c r="F59" s="178">
        <f>'All Respondents'!G60-'All Respondents'!G59</f>
        <v>-1.9999999999999962E-2</v>
      </c>
      <c r="G59" s="179">
        <f>'All Respondents'!H60-'All Respondents'!H59</f>
        <v>0</v>
      </c>
      <c r="H59" s="59">
        <f>'All Respondents'!I60-'All Respondents'!I59</f>
        <v>-5.6000000000000077E-3</v>
      </c>
      <c r="I59" s="44">
        <f>'All Respondents'!J60-'All Respondents'!J59</f>
        <v>7.3999999999999899E-3</v>
      </c>
      <c r="J59" s="154">
        <f>'All Respondents'!K60-'All Respondents'!K59</f>
        <v>2.2779999999999953E-3</v>
      </c>
      <c r="K59" s="178">
        <f>'All Respondents'!L60-'All Respondents'!L59</f>
        <v>4.0000000000000036E-2</v>
      </c>
      <c r="L59" s="178">
        <f>'All Respondents'!M60-'All Respondents'!M59</f>
        <v>-1.9999999999999997E-2</v>
      </c>
      <c r="M59" s="178">
        <f>'All Respondents'!N60-'All Respondents'!N59</f>
        <v>-3.0000000000000027E-2</v>
      </c>
      <c r="N59" s="178">
        <f>'All Respondents'!O60-'All Respondents'!O59</f>
        <v>-6.0000000000000053E-2</v>
      </c>
      <c r="O59" s="233"/>
      <c r="P59" s="258">
        <f>'All Respondents'!Q60-'All Respondents'!Q59</f>
        <v>3.0000000000000165E-4</v>
      </c>
      <c r="Q59" s="177">
        <f>'All Respondents'!R60-'All Respondents'!R59</f>
        <v>-1.0000000000000009E-2</v>
      </c>
      <c r="R59" s="178">
        <f>'All Respondents'!S60-'All Respondents'!S59</f>
        <v>0</v>
      </c>
      <c r="S59" s="32">
        <f>'All Respondents'!T60-'All Respondents'!T59</f>
        <v>-1.0000000000000009E-2</v>
      </c>
      <c r="T59" s="178">
        <f>'All Respondents'!U60-'All Respondents'!U59</f>
        <v>-2.0000000000000018E-2</v>
      </c>
      <c r="U59" s="178">
        <f>'All Respondents'!V60-'All Respondents'!V59</f>
        <v>9.999999999999995E-3</v>
      </c>
      <c r="V59" s="32">
        <f>'All Respondents'!W60-'All Respondents'!W59</f>
        <v>-1.0000000000000009E-2</v>
      </c>
      <c r="W59" s="179">
        <f>'All Respondents'!X60-'All Respondents'!X59</f>
        <v>0</v>
      </c>
      <c r="X59" s="81">
        <f>'All Respondents'!Y60-'All Respondents'!Y59</f>
        <v>0.06</v>
      </c>
      <c r="Y59" s="82">
        <f>'All Respondents'!Z60-'All Respondents'!Z59</f>
        <v>-4.0000000000000036E-2</v>
      </c>
      <c r="Z59" s="82">
        <f>'All Respondents'!AA60-'All Respondents'!AA59</f>
        <v>4.0000000000000008E-2</v>
      </c>
      <c r="AA59" s="82">
        <f>'All Respondents'!AB60-'All Respondents'!AB59</f>
        <v>-1.0000000000000002E-2</v>
      </c>
      <c r="AB59" s="83">
        <f>'All Respondents'!AC60-'All Respondents'!AC59</f>
        <v>-1.999999999999999E-2</v>
      </c>
      <c r="AC59" s="81">
        <f>'All Respondents'!AD60-'All Respondents'!AD59</f>
        <v>4.9999999999999989E-2</v>
      </c>
      <c r="AD59" s="82">
        <f>'All Respondents'!AE60-'All Respondents'!AE59</f>
        <v>-3.9999999999999994E-2</v>
      </c>
      <c r="AE59" s="82">
        <f>'All Respondents'!AF60-'All Respondents'!AF59</f>
        <v>4.0000000000000008E-2</v>
      </c>
      <c r="AF59" s="82">
        <f>'All Respondents'!AG60-'All Respondents'!AG59</f>
        <v>-1.999999999999999E-2</v>
      </c>
      <c r="AG59" s="83">
        <f>'All Respondents'!AH60-'All Respondents'!AH59</f>
        <v>-9.9999999999999978E-2</v>
      </c>
      <c r="AH59" s="177">
        <f>'All Respondents'!AI60-'All Respondents'!AI59</f>
        <v>2.0000000000000004E-2</v>
      </c>
      <c r="AI59" s="178">
        <f>'All Respondents'!AJ60-'All Respondents'!AJ59</f>
        <v>3.999999999999998E-2</v>
      </c>
      <c r="AJ59" s="33">
        <f>'All Respondents'!AK60-'All Respondents'!AK59</f>
        <v>5.9999999999999942E-2</v>
      </c>
      <c r="AK59" s="178">
        <f>'All Respondents'!AL60-'All Respondents'!AL59</f>
        <v>-7.0000000000000007E-2</v>
      </c>
      <c r="AL59" s="178">
        <f>'All Respondents'!AM60-'All Respondents'!AM59</f>
        <v>0</v>
      </c>
      <c r="AM59" s="33">
        <f>'All Respondents'!AN60-'All Respondents'!AN59</f>
        <v>-7.0000000000000007E-2</v>
      </c>
      <c r="AN59" s="179">
        <f>'All Respondents'!AO60-'All Respondents'!AO59</f>
        <v>0.12999999999999995</v>
      </c>
      <c r="AO59" s="85">
        <f>'All Respondents'!AP60-'All Respondents'!AP59</f>
        <v>4.0000000000000008E-2</v>
      </c>
      <c r="AP59" s="84">
        <f>'All Respondents'!AQ60-'All Respondents'!AQ59</f>
        <v>-2.0000000000000018E-2</v>
      </c>
      <c r="AQ59" s="84">
        <f>'All Respondents'!AR60-'All Respondents'!AR59</f>
        <v>1.999999999999999E-2</v>
      </c>
      <c r="AR59" s="84">
        <f>'All Respondents'!AS60-'All Respondents'!AS59</f>
        <v>0</v>
      </c>
      <c r="AS59" s="31">
        <f>'All Respondents'!AT60-'All Respondents'!AT59</f>
        <v>-5.0000000000000017E-2</v>
      </c>
      <c r="AT59" s="85">
        <f>'All Respondents'!AU60-'All Respondents'!AU59</f>
        <v>-3.999999999999998E-2</v>
      </c>
      <c r="AU59" s="84">
        <f>'All Respondents'!AV60-'All Respondents'!AV59</f>
        <v>9.999999999999995E-3</v>
      </c>
      <c r="AV59" s="84">
        <f>'All Respondents'!AW60-'All Respondents'!AW59</f>
        <v>0</v>
      </c>
      <c r="AW59" s="84">
        <f>'All Respondents'!AX60-'All Respondents'!AX59</f>
        <v>0</v>
      </c>
      <c r="AX59" s="31">
        <f>'All Respondents'!AY60-'All Respondents'!AY59</f>
        <v>3.0000000000000027E-2</v>
      </c>
      <c r="AY59" s="178">
        <f>'All Respondents'!AZ60-'All Respondents'!AZ59</f>
        <v>1.0000000000000009E-2</v>
      </c>
      <c r="AZ59" s="178">
        <f>'All Respondents'!BA60-'All Respondents'!BA59</f>
        <v>1.0000000000000002E-2</v>
      </c>
      <c r="BA59" s="178">
        <f>'All Respondents'!BB60-'All Respondents'!BB59</f>
        <v>0</v>
      </c>
      <c r="BB59" s="178">
        <f>'All Respondents'!BC60-'All Respondents'!BC59</f>
        <v>0</v>
      </c>
      <c r="BC59" s="113">
        <f>'All Respondents'!BD60-'All Respondents'!BD59</f>
        <v>4.8000000000006371E-5</v>
      </c>
      <c r="BD59" s="178">
        <f>'All Respondents'!BE60-'All Respondents'!BE59</f>
        <v>-5.0000000000000044E-2</v>
      </c>
      <c r="BE59" s="178">
        <f>'All Respondents'!BF60-'All Respondents'!BF59</f>
        <v>5.0000000000000044E-2</v>
      </c>
      <c r="BF59" s="178">
        <f>'All Respondents'!BG60-'All Respondents'!BG59</f>
        <v>-0.10000000000000009</v>
      </c>
      <c r="BG59" s="177">
        <f>'All Respondents'!BH60-'All Respondents'!BH59</f>
        <v>-3.999999999999998E-2</v>
      </c>
      <c r="BH59" s="178">
        <f>'All Respondents'!BI60-'All Respondents'!BI59</f>
        <v>2.9999999999999971E-2</v>
      </c>
      <c r="BI59" s="179">
        <f>'All Respondents'!BJ60-'All Respondents'!BJ59</f>
        <v>-6.9999999999999951E-2</v>
      </c>
      <c r="BJ59" s="178">
        <f>'All Respondents'!BK60-'All Respondents'!BK59</f>
        <v>-1.0000000000000009E-2</v>
      </c>
      <c r="BK59" s="178">
        <f>'All Respondents'!BL60-'All Respondents'!BL59</f>
        <v>-3.999999999999998E-2</v>
      </c>
      <c r="BL59" s="34">
        <f>'All Respondents'!BM60-'All Respondents'!BM59</f>
        <v>-4.9999999999999933E-2</v>
      </c>
      <c r="BM59" s="35">
        <f>'All Respondents'!BN60-'All Respondents'!BN59</f>
        <v>2.0000000000000018E-2</v>
      </c>
      <c r="BN59" s="178">
        <f>'All Respondents'!BO60-'All Respondents'!BO59</f>
        <v>2.0000000000000004E-2</v>
      </c>
      <c r="BO59" s="178">
        <f>'All Respondents'!BP60-'All Respondents'!BP59</f>
        <v>1.0000000000000002E-2</v>
      </c>
      <c r="BP59" s="33">
        <f>'All Respondents'!BQ60-'All Respondents'!BQ59</f>
        <v>3.0000000000000013E-2</v>
      </c>
      <c r="BQ59" s="178">
        <f>'All Respondents'!BR60-'All Respondents'!BR59</f>
        <v>-7.999999999999996E-2</v>
      </c>
      <c r="BR59" s="177">
        <f>'All Respondents'!BS60-'All Respondents'!BS59</f>
        <v>-1.999999999999999E-2</v>
      </c>
      <c r="BS59" s="178">
        <f>'All Respondents'!BT60-'All Respondents'!BT59</f>
        <v>0.03</v>
      </c>
      <c r="BT59" s="178">
        <f>'All Respondents'!BU60-'All Respondents'!BU59</f>
        <v>0</v>
      </c>
      <c r="BU59" s="179">
        <f>'All Respondents'!BV60-'All Respondents'!BV59</f>
        <v>-4.9999999999999989E-2</v>
      </c>
      <c r="BV59" s="178">
        <f>'All Respondents'!BW60-'All Respondents'!BW59</f>
        <v>3.0000000000000027E-2</v>
      </c>
      <c r="BW59" s="178">
        <f>'All Respondents'!BX60-'All Respondents'!BX59</f>
        <v>-4.0000000000000036E-2</v>
      </c>
      <c r="BX59" s="178">
        <f>'All Respondents'!BY60-'All Respondents'!BY59</f>
        <v>-7.0000000000000062E-2</v>
      </c>
      <c r="BY59" s="177">
        <f>'All Respondents'!BZ60-'All Respondents'!BZ59</f>
        <v>-0.06</v>
      </c>
      <c r="BZ59" s="178">
        <f>'All Respondents'!CA60-'All Respondents'!CA59</f>
        <v>9.999999999999995E-3</v>
      </c>
      <c r="CA59" s="33">
        <f>'All Respondents'!CB60-'All Respondents'!CB59</f>
        <v>-5.0000000000000017E-2</v>
      </c>
      <c r="CB59" s="32">
        <f>'All Respondents'!CC60-'All Respondents'!CC59</f>
        <v>3.9999999999999925E-2</v>
      </c>
      <c r="CC59" s="178">
        <f>'All Respondents'!CD60-'All Respondents'!CD59</f>
        <v>-2.0000000000000004E-2</v>
      </c>
      <c r="CD59" s="178">
        <f>'All Respondents'!CE60-'All Respondents'!CE59</f>
        <v>-2.0000000000000018E-2</v>
      </c>
      <c r="CE59" s="179">
        <f>'All Respondents'!CF60-'All Respondents'!CF59</f>
        <v>7.999999999999996E-2</v>
      </c>
      <c r="CF59" s="178">
        <f>'All Respondents'!CG60-'All Respondents'!CG59</f>
        <v>9.999999999999995E-3</v>
      </c>
      <c r="CG59" s="178">
        <f>'All Respondents'!CH60-'All Respondents'!CH59</f>
        <v>-9.999999999999995E-3</v>
      </c>
      <c r="CH59" s="178">
        <f>'All Respondents'!CI60-'All Respondents'!CI59</f>
        <v>-1.0000000000000009E-2</v>
      </c>
      <c r="CI59" s="178">
        <f>'All Respondents'!CJ60-'All Respondents'!CJ59</f>
        <v>2.0000000000000018E-2</v>
      </c>
      <c r="CJ59" s="177">
        <f>'All Respondents'!CK60-'All Respondents'!CK59</f>
        <v>1.9999999999999997E-2</v>
      </c>
      <c r="CK59" s="178">
        <f>'All Respondents'!CL60-'All Respondents'!CL59</f>
        <v>-9.999999999999995E-3</v>
      </c>
      <c r="CL59" s="33">
        <f>'All Respondents'!CM60-'All Respondents'!CM59</f>
        <v>1.0000000000000009E-2</v>
      </c>
      <c r="CM59" s="32">
        <f>'All Respondents'!CN60-'All Respondents'!CN59</f>
        <v>0</v>
      </c>
      <c r="CN59" s="178">
        <f>'All Respondents'!CO60-'All Respondents'!CO59</f>
        <v>-0.03</v>
      </c>
      <c r="CO59" s="178">
        <f>'All Respondents'!CP60-'All Respondents'!CP59</f>
        <v>3.0000000000000027E-2</v>
      </c>
      <c r="CP59" s="179">
        <f>'All Respondents'!CQ60-'All Respondents'!CQ59</f>
        <v>-9.9999999999998979E-3</v>
      </c>
      <c r="CQ59" s="178">
        <f>'All Respondents'!CR60-'All Respondents'!CR59</f>
        <v>5.0000000000000044E-2</v>
      </c>
      <c r="CR59" s="178">
        <f>'All Respondents'!CS60-'All Respondents'!CS59</f>
        <v>-9.9999999999999811E-3</v>
      </c>
      <c r="CS59" s="178">
        <f>'All Respondents'!CT60-'All Respondents'!CT59</f>
        <v>0</v>
      </c>
      <c r="CT59" s="178">
        <f>'All Respondents'!CU60-'All Respondents'!CU59</f>
        <v>-9.999999999999995E-3</v>
      </c>
      <c r="CU59" s="178">
        <f>'All Respondents'!CV60-'All Respondents'!CV59</f>
        <v>9.9999999999999811E-3</v>
      </c>
      <c r="CV59" s="177">
        <f>'All Respondents'!CW60-'All Respondents'!CW59</f>
        <v>-1.0000000000000009E-2</v>
      </c>
      <c r="CW59" s="178">
        <f>'All Respondents'!CX60-'All Respondents'!CX59</f>
        <v>9.9999999999999811E-3</v>
      </c>
      <c r="CX59" s="178">
        <f>'All Respondents'!CY60-'All Respondents'!CY59</f>
        <v>-1.0000000000000002E-2</v>
      </c>
      <c r="CY59" s="178">
        <f>'All Respondents'!CZ60-'All Respondents'!CZ59</f>
        <v>0</v>
      </c>
      <c r="CZ59" s="179">
        <f>'All Respondents'!DA60-'All Respondents'!DA59</f>
        <v>0.01</v>
      </c>
      <c r="DA59" s="178">
        <f>'All Respondents'!DB60-'All Respondents'!DB59</f>
        <v>-9.9999999999999811E-3</v>
      </c>
      <c r="DB59" s="178">
        <f>'All Respondents'!DC60-'All Respondents'!DC59</f>
        <v>0</v>
      </c>
      <c r="DC59" s="177">
        <f>'All Respondents'!DD60-'All Respondents'!DD59</f>
        <v>-1.0000000000000009E-2</v>
      </c>
      <c r="DD59" s="179">
        <f>'All Respondents'!DE60-'All Respondents'!DE59</f>
        <v>1.0000000000000009E-2</v>
      </c>
      <c r="DE59" s="178">
        <f>'All Respondents'!DF60-'All Respondents'!DF59</f>
        <v>-1.0000000000000009E-2</v>
      </c>
      <c r="DF59" s="178">
        <f>'All Respondents'!DG60-'All Respondents'!DG59</f>
        <v>2.0000000000000018E-2</v>
      </c>
      <c r="DG59" s="32">
        <f>'All Respondents'!DH60-'All Respondents'!DH59</f>
        <v>1.0000000000000009E-2</v>
      </c>
      <c r="DH59" s="178">
        <f>'All Respondents'!DI60-'All Respondents'!DI59</f>
        <v>-9.9999999999999811E-3</v>
      </c>
      <c r="DI59" s="33">
        <f>'All Respondents'!DJ60-'All Respondents'!DJ59</f>
        <v>0</v>
      </c>
      <c r="DJ59" s="178">
        <f>'All Respondents'!DK60-'All Respondents'!DK59</f>
        <v>0</v>
      </c>
      <c r="DK59" s="178">
        <f>'All Respondents'!DL60-'All Respondents'!DL59</f>
        <v>0</v>
      </c>
      <c r="DL59" s="177"/>
      <c r="DM59" s="179"/>
      <c r="DN59" s="178"/>
      <c r="DO59" s="178"/>
      <c r="DP59" s="178"/>
      <c r="DQ59" s="178"/>
      <c r="DR59" s="179"/>
    </row>
    <row r="60" spans="1:122" s="68" customFormat="1" x14ac:dyDescent="0.25">
      <c r="A60" s="56" t="s">
        <v>177</v>
      </c>
      <c r="B60" s="191">
        <f>'All Respondents'!B61-'All Respondents'!B60</f>
        <v>0.59999999999999432</v>
      </c>
      <c r="C60" s="191">
        <f>'All Respondents'!D61-'All Respondents'!D60</f>
        <v>0.19999999999998863</v>
      </c>
      <c r="D60" s="177">
        <f>'All Respondents'!E61-'All Respondents'!E60</f>
        <v>-1.9999999999999962E-2</v>
      </c>
      <c r="E60" s="178">
        <f>'All Respondents'!F61-'All Respondents'!F60</f>
        <v>-9.999999999999995E-3</v>
      </c>
      <c r="F60" s="178">
        <f>'All Respondents'!G61-'All Respondents'!G60</f>
        <v>1.9999999999999962E-2</v>
      </c>
      <c r="G60" s="179">
        <f>'All Respondents'!H61-'All Respondents'!H60</f>
        <v>-9.9999999999999534E-3</v>
      </c>
      <c r="H60" s="59">
        <f>'All Respondents'!I61-'All Respondents'!I60</f>
        <v>4.3999999999999997E-2</v>
      </c>
      <c r="I60" s="44">
        <f>'All Respondents'!J61-'All Respondents'!J60</f>
        <v>-3.4999999999999892E-3</v>
      </c>
      <c r="J60" s="154">
        <f>'All Respondents'!K61-'All Respondents'!K60</f>
        <v>1.1110000000000043E-3</v>
      </c>
      <c r="K60" s="178">
        <f>'All Respondents'!L61-'All Respondents'!L60</f>
        <v>0</v>
      </c>
      <c r="L60" s="178">
        <f>'All Respondents'!M61-'All Respondents'!M60</f>
        <v>3.0000000000000006E-2</v>
      </c>
      <c r="M60" s="178">
        <f>'All Respondents'!N61-'All Respondents'!N60</f>
        <v>-2.9999999999999971E-2</v>
      </c>
      <c r="N60" s="178">
        <f>'All Respondents'!O61-'All Respondents'!O60</f>
        <v>3.0000000000000027E-2</v>
      </c>
      <c r="O60" s="233"/>
      <c r="P60" s="258">
        <f>'All Respondents'!Q61-'All Respondents'!Q60</f>
        <v>-1.3000000000000025E-3</v>
      </c>
      <c r="Q60" s="177">
        <f>'All Respondents'!R61-'All Respondents'!R60</f>
        <v>1.999999999999999E-2</v>
      </c>
      <c r="R60" s="178">
        <f>'All Respondents'!S61-'All Respondents'!S60</f>
        <v>-4.9999999999999989E-2</v>
      </c>
      <c r="S60" s="32">
        <f>'All Respondents'!T61-'All Respondents'!T60</f>
        <v>-3.0000000000000027E-2</v>
      </c>
      <c r="T60" s="178">
        <f>'All Respondents'!U61-'All Respondents'!U60</f>
        <v>1.0000000000000009E-2</v>
      </c>
      <c r="U60" s="178">
        <f>'All Respondents'!V61-'All Respondents'!V60</f>
        <v>9.999999999999995E-3</v>
      </c>
      <c r="V60" s="32">
        <f>'All Respondents'!W61-'All Respondents'!W60</f>
        <v>2.0000000000000018E-2</v>
      </c>
      <c r="W60" s="179">
        <f>'All Respondents'!X61-'All Respondents'!X60</f>
        <v>-5.0000000000000044E-2</v>
      </c>
      <c r="X60" s="81">
        <f>'All Respondents'!Y61-'All Respondents'!Y60</f>
        <v>-1.999999999999999E-2</v>
      </c>
      <c r="Y60" s="82">
        <f>'All Respondents'!Z61-'All Respondents'!Z60</f>
        <v>3.0000000000000027E-2</v>
      </c>
      <c r="Z60" s="82">
        <f>'All Respondents'!AA61-'All Respondents'!AA60</f>
        <v>-1.0000000000000009E-2</v>
      </c>
      <c r="AA60" s="82">
        <f>'All Respondents'!AB61-'All Respondents'!AB60</f>
        <v>0</v>
      </c>
      <c r="AB60" s="83">
        <f>'All Respondents'!AC61-'All Respondents'!AC60</f>
        <v>1.999999999999999E-2</v>
      </c>
      <c r="AC60" s="81">
        <f>'All Respondents'!AD61-'All Respondents'!AD60</f>
        <v>9.0000000000000024E-2</v>
      </c>
      <c r="AD60" s="82">
        <f>'All Respondents'!AE61-'All Respondents'!AE60</f>
        <v>-9.999999999999995E-3</v>
      </c>
      <c r="AE60" s="82">
        <f>'All Respondents'!AF61-'All Respondents'!AF60</f>
        <v>-2.0000000000000004E-2</v>
      </c>
      <c r="AF60" s="82">
        <f>'All Respondents'!AG61-'All Respondents'!AG60</f>
        <v>-4.0000000000000008E-2</v>
      </c>
      <c r="AG60" s="83">
        <f>'All Respondents'!AH61-'All Respondents'!AH60</f>
        <v>0.06</v>
      </c>
      <c r="AH60" s="177">
        <f>'All Respondents'!AI61-'All Respondents'!AI60</f>
        <v>9.999999999999995E-3</v>
      </c>
      <c r="AI60" s="178">
        <f>'All Respondents'!AJ61-'All Respondents'!AJ60</f>
        <v>-1.0000000000000009E-2</v>
      </c>
      <c r="AJ60" s="33">
        <f>'All Respondents'!AK61-'All Respondents'!AK60</f>
        <v>0</v>
      </c>
      <c r="AK60" s="178">
        <f>'All Respondents'!AL61-'All Respondents'!AL60</f>
        <v>1.0000000000000009E-2</v>
      </c>
      <c r="AL60" s="178">
        <f>'All Respondents'!AM61-'All Respondents'!AM60</f>
        <v>0</v>
      </c>
      <c r="AM60" s="33">
        <f>'All Respondents'!AN61-'All Respondents'!AN60</f>
        <v>1.0000000000000009E-2</v>
      </c>
      <c r="AN60" s="179">
        <f>'All Respondents'!AO61-'All Respondents'!AO60</f>
        <v>-1.0000000000000009E-2</v>
      </c>
      <c r="AO60" s="85">
        <f>'All Respondents'!AP61-'All Respondents'!AP60</f>
        <v>-1.0000000000000009E-2</v>
      </c>
      <c r="AP60" s="84">
        <f>'All Respondents'!AQ61-'All Respondents'!AQ60</f>
        <v>0</v>
      </c>
      <c r="AQ60" s="84">
        <f>'All Respondents'!AR61-'All Respondents'!AR60</f>
        <v>2.0000000000000018E-2</v>
      </c>
      <c r="AR60" s="84">
        <f>'All Respondents'!AS61-'All Respondents'!AS60</f>
        <v>0</v>
      </c>
      <c r="AS60" s="31">
        <f>'All Respondents'!AT61-'All Respondents'!AT60</f>
        <v>-9.9999999999999811E-3</v>
      </c>
      <c r="AT60" s="85">
        <f>'All Respondents'!AU61-'All Respondents'!AU60</f>
        <v>-1.0000000000000009E-2</v>
      </c>
      <c r="AU60" s="84">
        <f>'All Respondents'!AV61-'All Respondents'!AV60</f>
        <v>1.0000000000000009E-2</v>
      </c>
      <c r="AV60" s="84">
        <f>'All Respondents'!AW61-'All Respondents'!AW60</f>
        <v>2.0000000000000018E-2</v>
      </c>
      <c r="AW60" s="84">
        <f>'All Respondents'!AX61-'All Respondents'!AX60</f>
        <v>-5.0000000000000017E-2</v>
      </c>
      <c r="AX60" s="31">
        <f>'All Respondents'!AY61-'All Respondents'!AY60</f>
        <v>0.06</v>
      </c>
      <c r="AY60" s="178">
        <f>'All Respondents'!AZ61-'All Respondents'!AZ60</f>
        <v>1.0000000000000009E-2</v>
      </c>
      <c r="AZ60" s="178">
        <f>'All Respondents'!BA61-'All Respondents'!BA60</f>
        <v>-1.0000000000000002E-2</v>
      </c>
      <c r="BA60" s="178">
        <f>'All Respondents'!BB61-'All Respondents'!BB60</f>
        <v>0</v>
      </c>
      <c r="BB60" s="178">
        <f>'All Respondents'!BC61-'All Respondents'!BC60</f>
        <v>1.9999999999999962E-2</v>
      </c>
      <c r="BC60" s="113">
        <f>'All Respondents'!BD61-'All Respondents'!BD60</f>
        <v>1.3120000000000007E-3</v>
      </c>
      <c r="BD60" s="178">
        <f>'All Respondents'!BE61-'All Respondents'!BE60</f>
        <v>3.0000000000000027E-2</v>
      </c>
      <c r="BE60" s="178">
        <f>'All Respondents'!BF61-'All Respondents'!BF60</f>
        <v>-2.0000000000000018E-2</v>
      </c>
      <c r="BF60" s="178">
        <f>'All Respondents'!BG61-'All Respondents'!BG60</f>
        <v>5.0000000000000044E-2</v>
      </c>
      <c r="BG60" s="177">
        <f>'All Respondents'!BH61-'All Respondents'!BH60</f>
        <v>-1.0000000000000009E-2</v>
      </c>
      <c r="BH60" s="178">
        <f>'All Respondents'!BI61-'All Respondents'!BI60</f>
        <v>1.0000000000000009E-2</v>
      </c>
      <c r="BI60" s="179">
        <f>'All Respondents'!BJ61-'All Respondents'!BJ60</f>
        <v>-2.0000000000000018E-2</v>
      </c>
      <c r="BJ60" s="178">
        <f>'All Respondents'!BK61-'All Respondents'!BK60</f>
        <v>0.03</v>
      </c>
      <c r="BK60" s="178">
        <f>'All Respondents'!BL61-'All Respondents'!BL60</f>
        <v>1.0000000000000009E-2</v>
      </c>
      <c r="BL60" s="34">
        <f>'All Respondents'!BM61-'All Respondents'!BM60</f>
        <v>3.999999999999998E-2</v>
      </c>
      <c r="BM60" s="35">
        <f>'All Respondents'!BN61-'All Respondents'!BN60</f>
        <v>0</v>
      </c>
      <c r="BN60" s="178">
        <f>'All Respondents'!BO61-'All Respondents'!BO60</f>
        <v>-0.03</v>
      </c>
      <c r="BO60" s="178">
        <f>'All Respondents'!BP61-'All Respondents'!BP60</f>
        <v>-1.0000000000000002E-2</v>
      </c>
      <c r="BP60" s="33">
        <f>'All Respondents'!BQ61-'All Respondents'!BQ60</f>
        <v>-4.0000000000000008E-2</v>
      </c>
      <c r="BQ60" s="178">
        <f>'All Respondents'!BR61-'All Respondents'!BR60</f>
        <v>7.999999999999996E-2</v>
      </c>
      <c r="BR60" s="177">
        <f>'All Respondents'!BS61-'All Respondents'!BS60</f>
        <v>1.999999999999999E-2</v>
      </c>
      <c r="BS60" s="178">
        <f>'All Respondents'!BT61-'All Respondents'!BT60</f>
        <v>-0.03</v>
      </c>
      <c r="BT60" s="178">
        <f>'All Respondents'!BU61-'All Respondents'!BU60</f>
        <v>1.0000000000000009E-2</v>
      </c>
      <c r="BU60" s="179">
        <f>'All Respondents'!BV61-'All Respondents'!BV60</f>
        <v>4.9999999999999989E-2</v>
      </c>
      <c r="BV60" s="178">
        <f>'All Respondents'!BW61-'All Respondents'!BW60</f>
        <v>0</v>
      </c>
      <c r="BW60" s="178">
        <f>'All Respondents'!BX61-'All Respondents'!BX60</f>
        <v>2.0000000000000018E-2</v>
      </c>
      <c r="BX60" s="178">
        <f>'All Respondents'!BY61-'All Respondents'!BY60</f>
        <v>2.0000000000000018E-2</v>
      </c>
      <c r="BY60" s="177">
        <f>'All Respondents'!BZ61-'All Respondents'!BZ60</f>
        <v>4.9999999999999989E-2</v>
      </c>
      <c r="BZ60" s="178">
        <f>'All Respondents'!CA61-'All Respondents'!CA60</f>
        <v>-9.999999999999995E-3</v>
      </c>
      <c r="CA60" s="33">
        <f>'All Respondents'!CB61-'All Respondents'!CB60</f>
        <v>4.0000000000000008E-2</v>
      </c>
      <c r="CB60" s="32">
        <f>'All Respondents'!CC61-'All Respondents'!CC60</f>
        <v>-2.9999999999999916E-2</v>
      </c>
      <c r="CC60" s="178">
        <f>'All Respondents'!CD61-'All Respondents'!CD60</f>
        <v>6.0000000000000012E-2</v>
      </c>
      <c r="CD60" s="178">
        <f>'All Respondents'!CE61-'All Respondents'!CE60</f>
        <v>-9.9999999999999811E-3</v>
      </c>
      <c r="CE60" s="179">
        <f>'All Respondents'!CF61-'All Respondents'!CF60</f>
        <v>-7.999999999999996E-2</v>
      </c>
      <c r="CF60" s="178">
        <f>'All Respondents'!CG61-'All Respondents'!CG60</f>
        <v>-9.999999999999995E-3</v>
      </c>
      <c r="CG60" s="178">
        <f>'All Respondents'!CH61-'All Respondents'!CH60</f>
        <v>0</v>
      </c>
      <c r="CH60" s="178">
        <f>'All Respondents'!CI61-'All Respondents'!CI60</f>
        <v>-9.9999999999999811E-3</v>
      </c>
      <c r="CI60" s="178">
        <f>'All Respondents'!CJ61-'All Respondents'!CJ60</f>
        <v>9.9999999999998979E-3</v>
      </c>
      <c r="CJ60" s="177">
        <f>'All Respondents'!CK61-'All Respondents'!CK60</f>
        <v>-9.999999999999995E-3</v>
      </c>
      <c r="CK60" s="178">
        <f>'All Respondents'!CL61-'All Respondents'!CL60</f>
        <v>-1.0000000000000009E-2</v>
      </c>
      <c r="CL60" s="33">
        <f>'All Respondents'!CM61-'All Respondents'!CM60</f>
        <v>-1.999999999999999E-2</v>
      </c>
      <c r="CM60" s="32">
        <f>'All Respondents'!CN61-'All Respondents'!CN60</f>
        <v>1.0000000000000009E-2</v>
      </c>
      <c r="CN60" s="178">
        <f>'All Respondents'!CO61-'All Respondents'!CO60</f>
        <v>-1.0000000000000009E-2</v>
      </c>
      <c r="CO60" s="178">
        <f>'All Respondents'!CP61-'All Respondents'!CP60</f>
        <v>2.0000000000000018E-2</v>
      </c>
      <c r="CP60" s="179">
        <f>'All Respondents'!CQ61-'All Respondents'!CQ60</f>
        <v>3.0000000000000027E-2</v>
      </c>
      <c r="CQ60" s="178">
        <f>'All Respondents'!CR61-'All Respondents'!CR60</f>
        <v>-5.0000000000000044E-2</v>
      </c>
      <c r="CR60" s="178">
        <f>'All Respondents'!CS61-'All Respondents'!CS60</f>
        <v>1.999999999999999E-2</v>
      </c>
      <c r="CS60" s="178">
        <f>'All Respondents'!CT61-'All Respondents'!CT60</f>
        <v>4.0000000000000008E-2</v>
      </c>
      <c r="CT60" s="178">
        <f>'All Respondents'!CU61-'All Respondents'!CU60</f>
        <v>1.999999999999999E-2</v>
      </c>
      <c r="CU60" s="178">
        <f>'All Respondents'!CV61-'All Respondents'!CV60</f>
        <v>-0.03</v>
      </c>
      <c r="CV60" s="177">
        <f>'All Respondents'!CW61-'All Respondents'!CW60</f>
        <v>8.9999999999999969E-2</v>
      </c>
      <c r="CW60" s="178">
        <f>'All Respondents'!CX61-'All Respondents'!CX60</f>
        <v>-6.9999999999999979E-2</v>
      </c>
      <c r="CX60" s="178">
        <f>'All Respondents'!CY61-'All Respondents'!CY60</f>
        <v>0</v>
      </c>
      <c r="CY60" s="178">
        <f>'All Respondents'!CZ61-'All Respondents'!CZ60</f>
        <v>0</v>
      </c>
      <c r="CZ60" s="179">
        <f>'All Respondents'!DA61-'All Respondents'!DA60</f>
        <v>-0.01</v>
      </c>
      <c r="DA60" s="178">
        <f>'All Respondents'!DB61-'All Respondents'!DB60</f>
        <v>0.03</v>
      </c>
      <c r="DB60" s="178">
        <f>'All Respondents'!DC61-'All Respondents'!DC60</f>
        <v>-2.9999999999999916E-2</v>
      </c>
      <c r="DC60" s="177">
        <f>'All Respondents'!DD61-'All Respondents'!DD60</f>
        <v>1.999999999999999E-2</v>
      </c>
      <c r="DD60" s="179">
        <f>'All Respondents'!DE61-'All Respondents'!DE60</f>
        <v>-3.0000000000000027E-2</v>
      </c>
      <c r="DE60" s="178">
        <f>'All Respondents'!DF61-'All Respondents'!DF60</f>
        <v>0</v>
      </c>
      <c r="DF60" s="178">
        <f>'All Respondents'!DG61-'All Respondents'!DG60</f>
        <v>-2.0000000000000018E-2</v>
      </c>
      <c r="DG60" s="32">
        <f>'All Respondents'!DH61-'All Respondents'!DH60</f>
        <v>-2.0000000000000018E-2</v>
      </c>
      <c r="DH60" s="178">
        <f>'All Respondents'!DI61-'All Respondents'!DI60</f>
        <v>4.9999999999999989E-2</v>
      </c>
      <c r="DI60" s="33">
        <f>'All Respondents'!DJ61-'All Respondents'!DJ60</f>
        <v>-2.0000000000000004E-2</v>
      </c>
      <c r="DJ60" s="178">
        <f>'All Respondents'!DK61-'All Respondents'!DK60</f>
        <v>-2.0000000000000004E-2</v>
      </c>
      <c r="DK60" s="178">
        <f>'All Respondents'!DL61-'All Respondents'!DL60</f>
        <v>0</v>
      </c>
      <c r="DL60" s="177"/>
      <c r="DM60" s="179"/>
      <c r="DN60" s="178"/>
      <c r="DO60" s="178"/>
      <c r="DP60" s="178"/>
      <c r="DQ60" s="178"/>
      <c r="DR60" s="179"/>
    </row>
    <row r="61" spans="1:122" s="68" customFormat="1" x14ac:dyDescent="0.25">
      <c r="A61" s="56" t="s">
        <v>178</v>
      </c>
      <c r="B61" s="191">
        <f>'All Respondents'!B62-'All Respondents'!B61</f>
        <v>2</v>
      </c>
      <c r="C61" s="191">
        <f>'All Respondents'!D62-'All Respondents'!D61</f>
        <v>2</v>
      </c>
      <c r="D61" s="177">
        <f>'All Respondents'!E62-'All Respondents'!E61</f>
        <v>2.9999999999999971E-2</v>
      </c>
      <c r="E61" s="178">
        <f>'All Respondents'!F62-'All Respondents'!F61</f>
        <v>-1.0000000000000009E-2</v>
      </c>
      <c r="F61" s="178">
        <f>'All Respondents'!G62-'All Respondents'!G61</f>
        <v>-4.9999999999999989E-2</v>
      </c>
      <c r="G61" s="179">
        <f>'All Respondents'!H62-'All Respondents'!H61</f>
        <v>3.999999999999998E-2</v>
      </c>
      <c r="H61" s="59">
        <f>'All Respondents'!I62-'All Respondents'!I61</f>
        <v>-2.9999999999999472E-4</v>
      </c>
      <c r="I61" s="44">
        <f>'All Respondents'!J62-'All Respondents'!J61</f>
        <v>-5.400000000000002E-3</v>
      </c>
      <c r="J61" s="154">
        <f>'All Respondents'!K62-'All Respondents'!K61</f>
        <v>2.0200000000000079E-4</v>
      </c>
      <c r="K61" s="178">
        <f>'All Respondents'!L62-'All Respondents'!L61</f>
        <v>-5.0000000000000044E-2</v>
      </c>
      <c r="L61" s="178">
        <f>'All Respondents'!M62-'All Respondents'!M61</f>
        <v>-3.0000000000000006E-2</v>
      </c>
      <c r="M61" s="178">
        <f>'All Respondents'!N62-'All Respondents'!N61</f>
        <v>8.9999999999999969E-2</v>
      </c>
      <c r="N61" s="178">
        <f>'All Respondents'!O62-'All Respondents'!O61</f>
        <v>2.0000000000000018E-2</v>
      </c>
      <c r="O61" s="233"/>
      <c r="P61" s="258">
        <f>'All Respondents'!Q62-'All Respondents'!Q61</f>
        <v>1.9999999999999879E-4</v>
      </c>
      <c r="Q61" s="177">
        <f>'All Respondents'!R62-'All Respondents'!R61</f>
        <v>1.0000000000000009E-2</v>
      </c>
      <c r="R61" s="178">
        <f>'All Respondents'!S62-'All Respondents'!S61</f>
        <v>1.9999999999999962E-2</v>
      </c>
      <c r="S61" s="32">
        <f>'All Respondents'!T62-'All Respondents'!T61</f>
        <v>2.9999999999999916E-2</v>
      </c>
      <c r="T61" s="178">
        <f>'All Respondents'!U62-'All Respondents'!U61</f>
        <v>0</v>
      </c>
      <c r="U61" s="178">
        <f>'All Respondents'!V62-'All Respondents'!V61</f>
        <v>0</v>
      </c>
      <c r="V61" s="32">
        <f>'All Respondents'!W62-'All Respondents'!W61</f>
        <v>0</v>
      </c>
      <c r="W61" s="179">
        <f>'All Respondents'!X62-'All Respondents'!X61</f>
        <v>2.9999999999999916E-2</v>
      </c>
      <c r="X61" s="81">
        <f>'All Respondents'!Y62-'All Respondents'!Y61</f>
        <v>-4.9999999999999989E-2</v>
      </c>
      <c r="Y61" s="82">
        <f>'All Respondents'!Z62-'All Respondents'!Z61</f>
        <v>-4.0000000000000036E-2</v>
      </c>
      <c r="Z61" s="82">
        <f>'All Respondents'!AA62-'All Respondents'!AA61</f>
        <v>4.0000000000000008E-2</v>
      </c>
      <c r="AA61" s="82">
        <f>'All Respondents'!AB62-'All Respondents'!AB61</f>
        <v>1.0000000000000002E-2</v>
      </c>
      <c r="AB61" s="83">
        <f>'All Respondents'!AC62-'All Respondents'!AC61</f>
        <v>1.0000000000000009E-2</v>
      </c>
      <c r="AC61" s="81">
        <f>'All Respondents'!AD62-'All Respondents'!AD61</f>
        <v>-0.06</v>
      </c>
      <c r="AD61" s="82">
        <f>'All Respondents'!AE62-'All Respondents'!AE61</f>
        <v>-2.0000000000000004E-2</v>
      </c>
      <c r="AE61" s="82">
        <f>'All Respondents'!AF62-'All Respondents'!AF61</f>
        <v>0</v>
      </c>
      <c r="AF61" s="82">
        <f>'All Respondents'!AG62-'All Respondents'!AG61</f>
        <v>0.06</v>
      </c>
      <c r="AG61" s="83">
        <f>'All Respondents'!AH62-'All Respondents'!AH61</f>
        <v>3.999999999999998E-2</v>
      </c>
      <c r="AH61" s="177">
        <f>'All Respondents'!AI62-'All Respondents'!AI61</f>
        <v>9.999999999999995E-3</v>
      </c>
      <c r="AI61" s="178">
        <f>'All Respondents'!AJ62-'All Respondents'!AJ61</f>
        <v>2.0000000000000018E-2</v>
      </c>
      <c r="AJ61" s="33">
        <f>'All Respondents'!AK62-'All Respondents'!AK61</f>
        <v>3.0000000000000027E-2</v>
      </c>
      <c r="AK61" s="178">
        <f>'All Respondents'!AL62-'All Respondents'!AL61</f>
        <v>-3.0000000000000027E-2</v>
      </c>
      <c r="AL61" s="178">
        <f>'All Respondents'!AM62-'All Respondents'!AM61</f>
        <v>-1.0000000000000009E-2</v>
      </c>
      <c r="AM61" s="33">
        <f>'All Respondents'!AN62-'All Respondents'!AN61</f>
        <v>-4.0000000000000036E-2</v>
      </c>
      <c r="AN61" s="179">
        <f>'All Respondents'!AO62-'All Respondents'!AO61</f>
        <v>7.0000000000000062E-2</v>
      </c>
      <c r="AO61" s="85">
        <f>'All Respondents'!AP62-'All Respondents'!AP61</f>
        <v>0.06</v>
      </c>
      <c r="AP61" s="84">
        <f>'All Respondents'!AQ62-'All Respondents'!AQ61</f>
        <v>-2.0000000000000018E-2</v>
      </c>
      <c r="AQ61" s="84">
        <f>'All Respondents'!AR62-'All Respondents'!AR61</f>
        <v>-1.0000000000000009E-2</v>
      </c>
      <c r="AR61" s="84">
        <f>'All Respondents'!AS62-'All Respondents'!AS61</f>
        <v>-9.999999999999995E-3</v>
      </c>
      <c r="AS61" s="31">
        <f>'All Respondents'!AT62-'All Respondents'!AT61</f>
        <v>-0.03</v>
      </c>
      <c r="AT61" s="85">
        <f>'All Respondents'!AU62-'All Respondents'!AU61</f>
        <v>-2.0000000000000018E-2</v>
      </c>
      <c r="AU61" s="84">
        <f>'All Respondents'!AV62-'All Respondents'!AV61</f>
        <v>0</v>
      </c>
      <c r="AV61" s="84">
        <f>'All Respondents'!AW62-'All Respondents'!AW61</f>
        <v>-2.0000000000000018E-2</v>
      </c>
      <c r="AW61" s="84">
        <f>'All Respondents'!AX62-'All Respondents'!AX61</f>
        <v>2.0000000000000004E-2</v>
      </c>
      <c r="AX61" s="31">
        <f>'All Respondents'!AY62-'All Respondents'!AY61</f>
        <v>2.9999999999999971E-2</v>
      </c>
      <c r="AY61" s="178">
        <f>'All Respondents'!AZ62-'All Respondents'!AZ61</f>
        <v>1.0000000000000009E-2</v>
      </c>
      <c r="AZ61" s="178">
        <f>'All Respondents'!BA62-'All Respondents'!BA61</f>
        <v>1.0000000000000002E-2</v>
      </c>
      <c r="BA61" s="178">
        <f>'All Respondents'!BB62-'All Respondents'!BB61</f>
        <v>-4.9999999999999989E-2</v>
      </c>
      <c r="BB61" s="178">
        <f>'All Respondents'!BC62-'All Respondents'!BC61</f>
        <v>0</v>
      </c>
      <c r="BC61" s="113">
        <f>'All Respondents'!BD62-'All Respondents'!BD61</f>
        <v>2.0490000000000091E-3</v>
      </c>
      <c r="BD61" s="178">
        <f>'All Respondents'!BE62-'All Respondents'!BE61</f>
        <v>3.0000000000000027E-2</v>
      </c>
      <c r="BE61" s="178">
        <f>'All Respondents'!BF62-'All Respondents'!BF61</f>
        <v>-4.9999999999999989E-2</v>
      </c>
      <c r="BF61" s="178">
        <f>'All Respondents'!BG62-'All Respondents'!BG61</f>
        <v>8.0000000000000016E-2</v>
      </c>
      <c r="BG61" s="177">
        <f>'All Respondents'!BH62-'All Respondents'!BH61</f>
        <v>-3.999999999999998E-2</v>
      </c>
      <c r="BH61" s="178">
        <f>'All Respondents'!BI62-'All Respondents'!BI61</f>
        <v>3.0000000000000027E-2</v>
      </c>
      <c r="BI61" s="179">
        <f>'All Respondents'!BJ62-'All Respondents'!BJ61</f>
        <v>-7.0000000000000007E-2</v>
      </c>
      <c r="BJ61" s="178">
        <f>'All Respondents'!BK62-'All Respondents'!BK61</f>
        <v>-9.9999999999999811E-3</v>
      </c>
      <c r="BK61" s="178">
        <f>'All Respondents'!BL62-'All Respondents'!BL61</f>
        <v>1.9999999999999962E-2</v>
      </c>
      <c r="BL61" s="34">
        <f>'All Respondents'!BM62-'All Respondents'!BM61</f>
        <v>9.9999999999999534E-3</v>
      </c>
      <c r="BM61" s="35">
        <f>'All Respondents'!BN62-'All Respondents'!BN61</f>
        <v>-2.0000000000000018E-2</v>
      </c>
      <c r="BN61" s="178">
        <f>'All Respondents'!BO62-'All Respondents'!BO61</f>
        <v>9.999999999999995E-3</v>
      </c>
      <c r="BO61" s="178">
        <f>'All Respondents'!BP62-'All Respondents'!BP61</f>
        <v>1.0000000000000002E-2</v>
      </c>
      <c r="BP61" s="33">
        <f>'All Respondents'!BQ62-'All Respondents'!BQ61</f>
        <v>1.999999999999999E-2</v>
      </c>
      <c r="BQ61" s="178">
        <f>'All Respondents'!BR62-'All Respondents'!BR61</f>
        <v>-1.0000000000000009E-2</v>
      </c>
      <c r="BR61" s="177">
        <f>'All Respondents'!BS62-'All Respondents'!BS61</f>
        <v>4.0000000000000036E-2</v>
      </c>
      <c r="BS61" s="178">
        <f>'All Respondents'!BT62-'All Respondents'!BT61</f>
        <v>0</v>
      </c>
      <c r="BT61" s="178">
        <f>'All Respondents'!BU62-'All Respondents'!BU61</f>
        <v>-4.0000000000000036E-2</v>
      </c>
      <c r="BU61" s="179">
        <f>'All Respondents'!BV62-'All Respondents'!BV61</f>
        <v>4.0000000000000036E-2</v>
      </c>
      <c r="BV61" s="178">
        <f>'All Respondents'!BW62-'All Respondents'!BW61</f>
        <v>0</v>
      </c>
      <c r="BW61" s="178">
        <f>'All Respondents'!BX62-'All Respondents'!BX61</f>
        <v>-2.0000000000000018E-2</v>
      </c>
      <c r="BX61" s="178">
        <f>'All Respondents'!BY62-'All Respondents'!BY61</f>
        <v>-2.0000000000000018E-2</v>
      </c>
      <c r="BY61" s="177">
        <f>'All Respondents'!BZ62-'All Respondents'!BZ61</f>
        <v>-3.999999999999998E-2</v>
      </c>
      <c r="BZ61" s="178">
        <f>'All Respondents'!CA62-'All Respondents'!CA61</f>
        <v>-9.999999999999995E-3</v>
      </c>
      <c r="CA61" s="33">
        <f>'All Respondents'!CB62-'All Respondents'!CB61</f>
        <v>-4.9999999999999989E-2</v>
      </c>
      <c r="CB61" s="32">
        <f>'All Respondents'!CC62-'All Respondents'!CC61</f>
        <v>1.9999999999999907E-2</v>
      </c>
      <c r="CC61" s="178">
        <f>'All Respondents'!CD62-'All Respondents'!CD61</f>
        <v>9.9999999999999811E-3</v>
      </c>
      <c r="CD61" s="178">
        <f>'All Respondents'!CE62-'All Respondents'!CE61</f>
        <v>1.999999999999999E-2</v>
      </c>
      <c r="CE61" s="179">
        <f>'All Respondents'!CF62-'All Respondents'!CF61</f>
        <v>-1.0000000000000009E-2</v>
      </c>
      <c r="CF61" s="178">
        <f>'All Respondents'!CG62-'All Respondents'!CG61</f>
        <v>9.999999999999995E-3</v>
      </c>
      <c r="CG61" s="178">
        <f>'All Respondents'!CH62-'All Respondents'!CH61</f>
        <v>9.999999999999995E-3</v>
      </c>
      <c r="CH61" s="178">
        <f>'All Respondents'!CI62-'All Respondents'!CI61</f>
        <v>1.999999999999999E-2</v>
      </c>
      <c r="CI61" s="178">
        <f>'All Respondents'!CJ62-'All Respondents'!CJ61</f>
        <v>-4.9999999999999933E-2</v>
      </c>
      <c r="CJ61" s="177">
        <f>'All Respondents'!CK62-'All Respondents'!CK61</f>
        <v>9.999999999999995E-3</v>
      </c>
      <c r="CK61" s="178">
        <f>'All Respondents'!CL62-'All Respondents'!CL61</f>
        <v>4.0000000000000008E-2</v>
      </c>
      <c r="CL61" s="33">
        <f>'All Respondents'!CM62-'All Respondents'!CM61</f>
        <v>4.9999999999999989E-2</v>
      </c>
      <c r="CM61" s="32">
        <f>'All Respondents'!CN62-'All Respondents'!CN61</f>
        <v>-3.0000000000000138E-2</v>
      </c>
      <c r="CN61" s="178">
        <f>'All Respondents'!CO62-'All Respondents'!CO61</f>
        <v>1.999999999999999E-2</v>
      </c>
      <c r="CO61" s="178">
        <f>'All Respondents'!CP62-'All Respondents'!CP61</f>
        <v>-5.0000000000000044E-2</v>
      </c>
      <c r="CP61" s="179">
        <f>'All Respondents'!CQ62-'All Respondents'!CQ61</f>
        <v>-8.0000000000000182E-2</v>
      </c>
      <c r="CQ61" s="178">
        <f>'All Respondents'!CR62-'All Respondents'!CR61</f>
        <v>5.0000000000000044E-2</v>
      </c>
      <c r="CR61" s="178">
        <f>'All Respondents'!CS62-'All Respondents'!CS61</f>
        <v>-1.999999999999999E-2</v>
      </c>
      <c r="CS61" s="178">
        <f>'All Respondents'!CT62-'All Respondents'!CT61</f>
        <v>-4.0000000000000008E-2</v>
      </c>
      <c r="CT61" s="178">
        <f>'All Respondents'!CU62-'All Respondents'!CU61</f>
        <v>-9.999999999999995E-3</v>
      </c>
      <c r="CU61" s="178">
        <f>'All Respondents'!CV62-'All Respondents'!CV61</f>
        <v>1.0000000000000009E-2</v>
      </c>
      <c r="CV61" s="177">
        <f>'All Respondents'!CW62-'All Respondents'!CW61</f>
        <v>-1.9999999999999907E-2</v>
      </c>
      <c r="CW61" s="178">
        <f>'All Respondents'!CX62-'All Respondents'!CX61</f>
        <v>9.9999999999999811E-3</v>
      </c>
      <c r="CX61" s="178">
        <f>'All Respondents'!CY62-'All Respondents'!CY61</f>
        <v>0</v>
      </c>
      <c r="CY61" s="178">
        <f>'All Respondents'!CZ62-'All Respondents'!CZ61</f>
        <v>-0.01</v>
      </c>
      <c r="CZ61" s="179">
        <f>'All Respondents'!DA62-'All Respondents'!DA61</f>
        <v>0</v>
      </c>
      <c r="DA61" s="178">
        <f>'All Respondents'!DB62-'All Respondents'!DB61</f>
        <v>-4.0000000000000008E-2</v>
      </c>
      <c r="DB61" s="178">
        <f>'All Respondents'!DC62-'All Respondents'!DC61</f>
        <v>4.9999999999999933E-2</v>
      </c>
      <c r="DC61" s="177">
        <f>'All Respondents'!DD62-'All Respondents'!DD61</f>
        <v>-0.03</v>
      </c>
      <c r="DD61" s="179">
        <f>'All Respondents'!DE62-'All Respondents'!DE61</f>
        <v>3.0000000000000027E-2</v>
      </c>
      <c r="DE61" s="178">
        <f>'All Respondents'!DF62-'All Respondents'!DF61</f>
        <v>3.0000000000000027E-2</v>
      </c>
      <c r="DF61" s="178">
        <f>'All Respondents'!DG62-'All Respondents'!DG61</f>
        <v>0</v>
      </c>
      <c r="DG61" s="32">
        <f>'All Respondents'!DH62-'All Respondents'!DH61</f>
        <v>3.0000000000000027E-2</v>
      </c>
      <c r="DH61" s="178">
        <f>'All Respondents'!DI62-'All Respondents'!DI61</f>
        <v>-0.06</v>
      </c>
      <c r="DI61" s="33">
        <f>'All Respondents'!DJ62-'All Respondents'!DJ61</f>
        <v>9.999999999999995E-3</v>
      </c>
      <c r="DJ61" s="178">
        <f>'All Respondents'!DK62-'All Respondents'!DK61</f>
        <v>0.03</v>
      </c>
      <c r="DK61" s="178">
        <f>'All Respondents'!DL62-'All Respondents'!DL61</f>
        <v>-2.0000000000000004E-2</v>
      </c>
      <c r="DL61" s="177"/>
      <c r="DM61" s="179"/>
      <c r="DN61" s="178"/>
      <c r="DO61" s="178"/>
      <c r="DP61" s="178"/>
      <c r="DQ61" s="178"/>
      <c r="DR61" s="179"/>
    </row>
    <row r="62" spans="1:122" s="68" customFormat="1" x14ac:dyDescent="0.25">
      <c r="A62" s="56" t="s">
        <v>179</v>
      </c>
      <c r="B62" s="191">
        <f>'All Respondents'!B63-'All Respondents'!B62</f>
        <v>0.40000000000000568</v>
      </c>
      <c r="C62" s="191">
        <f>'All Respondents'!D63-'All Respondents'!D62</f>
        <v>1</v>
      </c>
      <c r="D62" s="177">
        <f>'All Respondents'!E63-'All Respondents'!E62</f>
        <v>-2.0000000000000018E-2</v>
      </c>
      <c r="E62" s="178">
        <f>'All Respondents'!F63-'All Respondents'!F62</f>
        <v>1.0000000000000009E-2</v>
      </c>
      <c r="F62" s="178">
        <f>'All Respondents'!G63-'All Respondents'!G62</f>
        <v>2.0000000000000018E-2</v>
      </c>
      <c r="G62" s="179">
        <f>'All Respondents'!H63-'All Respondents'!H62</f>
        <v>-3.0000000000000027E-2</v>
      </c>
      <c r="H62" s="59">
        <f>'All Respondents'!I63-'All Respondents'!I62</f>
        <v>-2.1400000000000002E-2</v>
      </c>
      <c r="I62" s="44">
        <f>'All Respondents'!J63-'All Respondents'!J62</f>
        <v>3.2999999999999974E-3</v>
      </c>
      <c r="J62" s="154">
        <f>'All Respondents'!K63-'All Respondents'!K62</f>
        <v>-1.9890000000000012E-3</v>
      </c>
      <c r="K62" s="178">
        <f>'All Respondents'!L63-'All Respondents'!L62</f>
        <v>3.0000000000000027E-2</v>
      </c>
      <c r="L62" s="178">
        <f>'All Respondents'!M63-'All Respondents'!M62</f>
        <v>0</v>
      </c>
      <c r="M62" s="178">
        <f>'All Respondents'!N63-'All Respondents'!N62</f>
        <v>-0.06</v>
      </c>
      <c r="N62" s="178">
        <f>'All Respondents'!O63-'All Respondents'!O62</f>
        <v>-3.0000000000000027E-2</v>
      </c>
      <c r="O62" s="233"/>
      <c r="P62" s="258">
        <f>'All Respondents'!Q63-'All Respondents'!Q62</f>
        <v>1.0000000000000286E-4</v>
      </c>
      <c r="Q62" s="177">
        <f>'All Respondents'!R63-'All Respondents'!R62</f>
        <v>-1.0000000000000009E-2</v>
      </c>
      <c r="R62" s="178">
        <f>'All Respondents'!S63-'All Respondents'!S62</f>
        <v>-1.9999999999999962E-2</v>
      </c>
      <c r="S62" s="32">
        <f>'All Respondents'!T63-'All Respondents'!T62</f>
        <v>-2.9999999999999916E-2</v>
      </c>
      <c r="T62" s="178">
        <f>'All Respondents'!U63-'All Respondents'!U62</f>
        <v>0</v>
      </c>
      <c r="U62" s="178">
        <f>'All Respondents'!V63-'All Respondents'!V62</f>
        <v>0</v>
      </c>
      <c r="V62" s="32">
        <f>'All Respondents'!W63-'All Respondents'!W62</f>
        <v>0</v>
      </c>
      <c r="W62" s="179">
        <f>'All Respondents'!X63-'All Respondents'!X62</f>
        <v>-2.9999999999999916E-2</v>
      </c>
      <c r="X62" s="81">
        <f>'All Respondents'!Y63-'All Respondents'!Y62</f>
        <v>9.9999999999999811E-3</v>
      </c>
      <c r="Y62" s="82">
        <f>'All Respondents'!Z63-'All Respondents'!Z62</f>
        <v>0</v>
      </c>
      <c r="Z62" s="82">
        <f>'All Respondents'!AA63-'All Respondents'!AA62</f>
        <v>-4.0000000000000008E-2</v>
      </c>
      <c r="AA62" s="82">
        <f>'All Respondents'!AB63-'All Respondents'!AB62</f>
        <v>0</v>
      </c>
      <c r="AB62" s="83">
        <f>'All Respondents'!AC63-'All Respondents'!AC62</f>
        <v>1.999999999999999E-2</v>
      </c>
      <c r="AC62" s="81">
        <f>'All Respondents'!AD63-'All Respondents'!AD62</f>
        <v>1.0000000000000009E-2</v>
      </c>
      <c r="AD62" s="82">
        <f>'All Respondents'!AE63-'All Respondents'!AE62</f>
        <v>0.03</v>
      </c>
      <c r="AE62" s="82">
        <f>'All Respondents'!AF63-'All Respondents'!AF62</f>
        <v>-2.0000000000000004E-2</v>
      </c>
      <c r="AF62" s="82">
        <f>'All Respondents'!AG63-'All Respondents'!AG62</f>
        <v>-0.05</v>
      </c>
      <c r="AG62" s="83">
        <f>'All Respondents'!AH63-'All Respondents'!AH62</f>
        <v>1.0000000000000009E-2</v>
      </c>
      <c r="AH62" s="177">
        <f>'All Respondents'!AI63-'All Respondents'!AI62</f>
        <v>0</v>
      </c>
      <c r="AI62" s="178">
        <f>'All Respondents'!AJ63-'All Respondents'!AJ62</f>
        <v>3.0000000000000027E-2</v>
      </c>
      <c r="AJ62" s="33">
        <f>'All Respondents'!AK63-'All Respondents'!AK62</f>
        <v>3.0000000000000027E-2</v>
      </c>
      <c r="AK62" s="178">
        <f>'All Respondents'!AL63-'All Respondents'!AL62</f>
        <v>-1.9999999999999962E-2</v>
      </c>
      <c r="AL62" s="178">
        <f>'All Respondents'!AM63-'All Respondents'!AM62</f>
        <v>-9.999999999999995E-3</v>
      </c>
      <c r="AM62" s="33">
        <f>'All Respondents'!AN63-'All Respondents'!AN62</f>
        <v>-2.9999999999999971E-2</v>
      </c>
      <c r="AN62" s="179">
        <f>'All Respondents'!AO63-'All Respondents'!AO62</f>
        <v>0.06</v>
      </c>
      <c r="AO62" s="85">
        <f>'All Respondents'!AP63-'All Respondents'!AP62</f>
        <v>-3.999999999999998E-2</v>
      </c>
      <c r="AP62" s="84">
        <f>'All Respondents'!AQ63-'All Respondents'!AQ62</f>
        <v>-2.9999999999999971E-2</v>
      </c>
      <c r="AQ62" s="84">
        <f>'All Respondents'!AR63-'All Respondents'!AR62</f>
        <v>1.999999999999999E-2</v>
      </c>
      <c r="AR62" s="84">
        <f>'All Respondents'!AS63-'All Respondents'!AS62</f>
        <v>0</v>
      </c>
      <c r="AS62" s="31">
        <f>'All Respondents'!AT63-'All Respondents'!AT62</f>
        <v>4.9999999999999989E-2</v>
      </c>
      <c r="AT62" s="85">
        <f>'All Respondents'!AU63-'All Respondents'!AU62</f>
        <v>2.0000000000000018E-2</v>
      </c>
      <c r="AU62" s="84">
        <f>'All Respondents'!AV63-'All Respondents'!AV62</f>
        <v>-1.0000000000000009E-2</v>
      </c>
      <c r="AV62" s="84">
        <f>'All Respondents'!AW63-'All Respondents'!AW62</f>
        <v>5.0000000000000017E-2</v>
      </c>
      <c r="AW62" s="84">
        <f>'All Respondents'!AX63-'All Respondents'!AX62</f>
        <v>3.0000000000000013E-2</v>
      </c>
      <c r="AX62" s="31">
        <f>'All Respondents'!AY63-'All Respondents'!AY62</f>
        <v>-0.10999999999999999</v>
      </c>
      <c r="AY62" s="178">
        <f>'All Respondents'!AZ63-'All Respondents'!AZ62</f>
        <v>3.9999999999999925E-2</v>
      </c>
      <c r="AZ62" s="178">
        <f>'All Respondents'!BA63-'All Respondents'!BA62</f>
        <v>-1.0000000000000002E-2</v>
      </c>
      <c r="BA62" s="178">
        <f>'All Respondents'!BB63-'All Respondents'!BB62</f>
        <v>1.0000000000000009E-2</v>
      </c>
      <c r="BB62" s="178">
        <f>'All Respondents'!BC63-'All Respondents'!BC62</f>
        <v>4.9999999999999933E-2</v>
      </c>
      <c r="BC62" s="113">
        <f>'All Respondents'!BD63-'All Respondents'!BD62</f>
        <v>-1.4120000000000105E-3</v>
      </c>
      <c r="BD62" s="178">
        <f>'All Respondents'!BE63-'All Respondents'!BE62</f>
        <v>-2.0000000000000018E-2</v>
      </c>
      <c r="BE62" s="178">
        <f>'All Respondents'!BF63-'All Respondents'!BF62</f>
        <v>2.9999999999999971E-2</v>
      </c>
      <c r="BF62" s="178">
        <f>'All Respondents'!BG63-'All Respondents'!BG62</f>
        <v>-4.9999999999999989E-2</v>
      </c>
      <c r="BG62" s="177">
        <f>'All Respondents'!BH63-'All Respondents'!BH62</f>
        <v>1.0000000000000009E-2</v>
      </c>
      <c r="BH62" s="178">
        <f>'All Respondents'!BI63-'All Respondents'!BI62</f>
        <v>-1.0000000000000009E-2</v>
      </c>
      <c r="BI62" s="179">
        <f>'All Respondents'!BJ63-'All Respondents'!BJ62</f>
        <v>2.0000000000000018E-2</v>
      </c>
      <c r="BJ62" s="178">
        <f>'All Respondents'!BK63-'All Respondents'!BK62</f>
        <v>-1.0000000000000009E-2</v>
      </c>
      <c r="BK62" s="178">
        <f>'All Respondents'!BL63-'All Respondents'!BL62</f>
        <v>2.0000000000000018E-2</v>
      </c>
      <c r="BL62" s="34">
        <f>'All Respondents'!BM63-'All Respondents'!BM62</f>
        <v>1.0000000000000009E-2</v>
      </c>
      <c r="BM62" s="35">
        <f>'All Respondents'!BN63-'All Respondents'!BN62</f>
        <v>0</v>
      </c>
      <c r="BN62" s="178">
        <f>'All Respondents'!BO63-'All Respondents'!BO62</f>
        <v>-9.999999999999995E-3</v>
      </c>
      <c r="BO62" s="178">
        <f>'All Respondents'!BP63-'All Respondents'!BP62</f>
        <v>-1.0000000000000002E-2</v>
      </c>
      <c r="BP62" s="33">
        <f>'All Respondents'!BQ63-'All Respondents'!BQ62</f>
        <v>-1.999999999999999E-2</v>
      </c>
      <c r="BQ62" s="178">
        <f>'All Respondents'!BR63-'All Respondents'!BR62</f>
        <v>3.0000000000000027E-2</v>
      </c>
      <c r="BR62" s="177">
        <f>'All Respondents'!BS63-'All Respondents'!BS62</f>
        <v>-1.0000000000000009E-2</v>
      </c>
      <c r="BS62" s="178">
        <f>'All Respondents'!BT63-'All Respondents'!BT62</f>
        <v>0</v>
      </c>
      <c r="BT62" s="178">
        <f>'All Respondents'!BU63-'All Respondents'!BU62</f>
        <v>2.0000000000000018E-2</v>
      </c>
      <c r="BU62" s="179">
        <f>'All Respondents'!BV63-'All Respondents'!BV62</f>
        <v>-1.0000000000000009E-2</v>
      </c>
      <c r="BV62" s="178">
        <f>'All Respondents'!BW63-'All Respondents'!BW62</f>
        <v>0</v>
      </c>
      <c r="BW62" s="178">
        <f>'All Respondents'!BX63-'All Respondents'!BX62</f>
        <v>0</v>
      </c>
      <c r="BX62" s="178">
        <f>'All Respondents'!BY63-'All Respondents'!BY62</f>
        <v>0</v>
      </c>
      <c r="BY62" s="177">
        <f>'All Respondents'!BZ63-'All Respondents'!BZ62</f>
        <v>1.999999999999999E-2</v>
      </c>
      <c r="BZ62" s="178">
        <f>'All Respondents'!CA63-'All Respondents'!CA62</f>
        <v>3.9999999999999994E-2</v>
      </c>
      <c r="CA62" s="33">
        <f>'All Respondents'!CB63-'All Respondents'!CB62</f>
        <v>0.06</v>
      </c>
      <c r="CB62" s="32">
        <f>'All Respondents'!CC63-'All Respondents'!CC62</f>
        <v>-3.0000000000000027E-2</v>
      </c>
      <c r="CC62" s="178">
        <f>'All Respondents'!CD63-'All Respondents'!CD62</f>
        <v>-0.03</v>
      </c>
      <c r="CD62" s="178">
        <f>'All Respondents'!CE63-'All Respondents'!CE62</f>
        <v>-4.0000000000000008E-2</v>
      </c>
      <c r="CE62" s="179">
        <f>'All Respondents'!CF63-'All Respondents'!CF62</f>
        <v>3.999999999999998E-2</v>
      </c>
      <c r="CF62" s="178">
        <f>'All Respondents'!CG63-'All Respondents'!CG62</f>
        <v>-9.999999999999995E-3</v>
      </c>
      <c r="CG62" s="178">
        <f>'All Respondents'!CH63-'All Respondents'!CH62</f>
        <v>0</v>
      </c>
      <c r="CH62" s="178">
        <f>'All Respondents'!CI63-'All Respondents'!CI62</f>
        <v>0</v>
      </c>
      <c r="CI62" s="178">
        <f>'All Respondents'!CJ63-'All Respondents'!CJ62</f>
        <v>2.0000000000000018E-2</v>
      </c>
      <c r="CJ62" s="177">
        <f>'All Respondents'!CK63-'All Respondents'!CK62</f>
        <v>-9.999999999999995E-3</v>
      </c>
      <c r="CK62" s="178">
        <f>'All Respondents'!CL63-'All Respondents'!CL62</f>
        <v>-2.0000000000000004E-2</v>
      </c>
      <c r="CL62" s="33">
        <f>'All Respondents'!CM63-'All Respondents'!CM62</f>
        <v>-0.03</v>
      </c>
      <c r="CM62" s="32">
        <f>'All Respondents'!CN63-'All Respondents'!CN62</f>
        <v>3.0000000000000027E-2</v>
      </c>
      <c r="CN62" s="178">
        <f>'All Respondents'!CO63-'All Respondents'!CO62</f>
        <v>1.0000000000000009E-2</v>
      </c>
      <c r="CO62" s="178">
        <f>'All Respondents'!CP63-'All Respondents'!CP62</f>
        <v>2.0000000000000018E-2</v>
      </c>
      <c r="CP62" s="179">
        <f>'All Respondents'!CQ63-'All Respondents'!CQ62</f>
        <v>6.0000000000000053E-2</v>
      </c>
      <c r="CQ62" s="178">
        <f>'All Respondents'!CR63-'All Respondents'!CR62</f>
        <v>-4.0000000000000036E-2</v>
      </c>
      <c r="CR62" s="178">
        <f>'All Respondents'!CS63-'All Respondents'!CS62</f>
        <v>1.999999999999999E-2</v>
      </c>
      <c r="CS62" s="178">
        <f>'All Respondents'!CT63-'All Respondents'!CT62</f>
        <v>0</v>
      </c>
      <c r="CT62" s="178">
        <f>'All Respondents'!CU63-'All Respondents'!CU62</f>
        <v>-9.999999999999995E-3</v>
      </c>
      <c r="CU62" s="178">
        <f>'All Respondents'!CV63-'All Respondents'!CV62</f>
        <v>1.0000000000000009E-2</v>
      </c>
      <c r="CV62" s="177">
        <f>'All Respondents'!CW63-'All Respondents'!CW62</f>
        <v>-1.0000000000000009E-2</v>
      </c>
      <c r="CW62" s="178">
        <f>'All Respondents'!CX63-'All Respondents'!CX62</f>
        <v>1.0000000000000009E-2</v>
      </c>
      <c r="CX62" s="178">
        <f>'All Respondents'!CY63-'All Respondents'!CY62</f>
        <v>1.0000000000000002E-2</v>
      </c>
      <c r="CY62" s="178">
        <f>'All Respondents'!CZ63-'All Respondents'!CZ62</f>
        <v>0</v>
      </c>
      <c r="CZ62" s="179">
        <f>'All Respondents'!DA63-'All Respondents'!DA62</f>
        <v>0</v>
      </c>
      <c r="DA62" s="178">
        <f>'All Respondents'!DB63-'All Respondents'!DB62</f>
        <v>-1.0000000000000009E-2</v>
      </c>
      <c r="DB62" s="178">
        <f>'All Respondents'!DC63-'All Respondents'!DC62</f>
        <v>-1.0000000000000009E-2</v>
      </c>
      <c r="DC62" s="177">
        <f>'All Respondents'!DD63-'All Respondents'!DD62</f>
        <v>0</v>
      </c>
      <c r="DD62" s="179">
        <f>'All Respondents'!DE63-'All Respondents'!DE62</f>
        <v>-1.0000000000000009E-2</v>
      </c>
      <c r="DE62" s="178">
        <f>'All Respondents'!DF63-'All Respondents'!DF62</f>
        <v>-0.06</v>
      </c>
      <c r="DF62" s="178">
        <f>'All Respondents'!DG63-'All Respondents'!DG62</f>
        <v>2.0000000000000018E-2</v>
      </c>
      <c r="DG62" s="32">
        <f>'All Respondents'!DH63-'All Respondents'!DH62</f>
        <v>-3.9999999999999925E-2</v>
      </c>
      <c r="DH62" s="178">
        <f>'All Respondents'!DI63-'All Respondents'!DI62</f>
        <v>4.0000000000000008E-2</v>
      </c>
      <c r="DI62" s="33">
        <f>'All Respondents'!DJ63-'All Respondents'!DJ62</f>
        <v>3.0000000000000013E-2</v>
      </c>
      <c r="DJ62" s="178">
        <f>'All Respondents'!DK63-'All Respondents'!DK62</f>
        <v>-9.999999999999995E-3</v>
      </c>
      <c r="DK62" s="178">
        <f>'All Respondents'!DL63-'All Respondents'!DL62</f>
        <v>4.0000000000000008E-2</v>
      </c>
      <c r="DL62" s="177"/>
      <c r="DM62" s="179"/>
      <c r="DN62" s="178"/>
      <c r="DO62" s="178"/>
      <c r="DP62" s="178"/>
      <c r="DQ62" s="178"/>
      <c r="DR62" s="179"/>
    </row>
    <row r="63" spans="1:122" s="68" customFormat="1" x14ac:dyDescent="0.25">
      <c r="A63" s="56" t="s">
        <v>182</v>
      </c>
      <c r="B63" s="191">
        <f>'All Respondents'!B64-'All Respondents'!B63</f>
        <v>-3.4000000000000057</v>
      </c>
      <c r="C63" s="191">
        <f>'All Respondents'!D64-'All Respondents'!D63</f>
        <v>-4</v>
      </c>
      <c r="D63" s="177">
        <f>'All Respondents'!E64-'All Respondents'!E63</f>
        <v>2.0000000000000018E-2</v>
      </c>
      <c r="E63" s="178">
        <f>'All Respondents'!F64-'All Respondents'!F63</f>
        <v>9.999999999999995E-3</v>
      </c>
      <c r="F63" s="178">
        <f>'All Respondents'!G64-'All Respondents'!G63</f>
        <v>-1.0000000000000009E-2</v>
      </c>
      <c r="G63" s="179">
        <f>'All Respondents'!H64-'All Respondents'!H63</f>
        <v>1.0000000000000009E-2</v>
      </c>
      <c r="H63" s="59">
        <f>'All Respondents'!I64-'All Respondents'!I63</f>
        <v>2.8700000000000003E-2</v>
      </c>
      <c r="I63" s="44">
        <f>'All Respondents'!J64-'All Respondents'!J63</f>
        <v>1.8999999999999989E-3</v>
      </c>
      <c r="J63" s="154">
        <f>'All Respondents'!K64-'All Respondents'!K63</f>
        <v>3.6969999999999989E-3</v>
      </c>
      <c r="K63" s="178">
        <f>'All Respondents'!L64-'All Respondents'!L63</f>
        <v>1.0000000000000009E-2</v>
      </c>
      <c r="L63" s="178">
        <f>'All Respondents'!M64-'All Respondents'!M63</f>
        <v>1.0000000000000002E-2</v>
      </c>
      <c r="M63" s="178">
        <f>'All Respondents'!N64-'All Respondents'!N63</f>
        <v>-2.0000000000000018E-2</v>
      </c>
      <c r="N63" s="178">
        <f>'All Respondents'!O64-'All Respondents'!O63</f>
        <v>0</v>
      </c>
      <c r="O63" s="233"/>
      <c r="P63" s="258">
        <f>'All Respondents'!Q64-'All Respondents'!Q63</f>
        <v>5.2999999999999992E-3</v>
      </c>
      <c r="Q63" s="177">
        <f>'All Respondents'!R64-'All Respondents'!R63</f>
        <v>-1.999999999999999E-2</v>
      </c>
      <c r="R63" s="178">
        <f>'All Respondents'!S64-'All Respondents'!S63</f>
        <v>0</v>
      </c>
      <c r="S63" s="32">
        <f>'All Respondents'!T64-'All Respondents'!T63</f>
        <v>-2.0000000000000018E-2</v>
      </c>
      <c r="T63" s="178">
        <f>'All Respondents'!U64-'All Respondents'!U63</f>
        <v>-1.0000000000000009E-2</v>
      </c>
      <c r="U63" s="178">
        <f>'All Respondents'!V64-'All Respondents'!V63</f>
        <v>0</v>
      </c>
      <c r="V63" s="32">
        <f>'All Respondents'!W64-'All Respondents'!W63</f>
        <v>-1.0000000000000009E-2</v>
      </c>
      <c r="W63" s="179">
        <f>'All Respondents'!X64-'All Respondents'!X63</f>
        <v>-1.0000000000000009E-2</v>
      </c>
      <c r="X63" s="81">
        <f>'All Respondents'!Y64-'All Respondents'!Y63</f>
        <v>0</v>
      </c>
      <c r="Y63" s="82">
        <f>'All Respondents'!Z64-'All Respondents'!Z63</f>
        <v>0</v>
      </c>
      <c r="Z63" s="82">
        <f>'All Respondents'!AA64-'All Respondents'!AA63</f>
        <v>5.0000000000000017E-2</v>
      </c>
      <c r="AA63" s="82">
        <f>'All Respondents'!AB64-'All Respondents'!AB63</f>
        <v>-0.02</v>
      </c>
      <c r="AB63" s="83">
        <f>'All Respondents'!AC64-'All Respondents'!AC63</f>
        <v>-4.9999999999999989E-2</v>
      </c>
      <c r="AC63" s="81">
        <f>'All Respondents'!AD64-'All Respondents'!AD63</f>
        <v>-1.0000000000000009E-2</v>
      </c>
      <c r="AD63" s="82">
        <f>'All Respondents'!AE64-'All Respondents'!AE63</f>
        <v>-2.0000000000000004E-2</v>
      </c>
      <c r="AE63" s="82">
        <f>'All Respondents'!AF64-'All Respondents'!AF63</f>
        <v>1.0000000000000002E-2</v>
      </c>
      <c r="AF63" s="82">
        <f>'All Respondents'!AG64-'All Respondents'!AG63</f>
        <v>2.0000000000000004E-2</v>
      </c>
      <c r="AG63" s="83">
        <f>'All Respondents'!AH64-'All Respondents'!AH63</f>
        <v>1.0000000000000009E-2</v>
      </c>
      <c r="AH63" s="177">
        <f>'All Respondents'!AI64-'All Respondents'!AI63</f>
        <v>0</v>
      </c>
      <c r="AI63" s="178">
        <f>'All Respondents'!AJ64-'All Respondents'!AJ63</f>
        <v>-7.0000000000000007E-2</v>
      </c>
      <c r="AJ63" s="33">
        <f>'All Respondents'!AK64-'All Respondents'!AK63</f>
        <v>-7.0000000000000007E-2</v>
      </c>
      <c r="AK63" s="178">
        <f>'All Respondents'!AL64-'All Respondents'!AL63</f>
        <v>4.9999999999999989E-2</v>
      </c>
      <c r="AL63" s="178">
        <f>'All Respondents'!AM64-'All Respondents'!AM63</f>
        <v>0</v>
      </c>
      <c r="AM63" s="33">
        <f>'All Respondents'!AN64-'All Respondents'!AN63</f>
        <v>4.9999999999999989E-2</v>
      </c>
      <c r="AN63" s="179">
        <f>'All Respondents'!AO64-'All Respondents'!AO63</f>
        <v>-0.12</v>
      </c>
      <c r="AO63" s="85">
        <f>'All Respondents'!AP64-'All Respondents'!AP63</f>
        <v>-2.0000000000000018E-2</v>
      </c>
      <c r="AP63" s="84">
        <f>'All Respondents'!AQ64-'All Respondents'!AQ63</f>
        <v>1.0000000000000009E-2</v>
      </c>
      <c r="AQ63" s="84">
        <f>'All Respondents'!AR64-'All Respondents'!AR63</f>
        <v>-1.999999999999999E-2</v>
      </c>
      <c r="AR63" s="84">
        <f>'All Respondents'!AS64-'All Respondents'!AS63</f>
        <v>9.999999999999995E-3</v>
      </c>
      <c r="AS63" s="31">
        <f>'All Respondents'!AT64-'All Respondents'!AT63</f>
        <v>1.0000000000000009E-2</v>
      </c>
      <c r="AT63" s="85">
        <f>'All Respondents'!AU64-'All Respondents'!AU63</f>
        <v>-0.03</v>
      </c>
      <c r="AU63" s="84">
        <f>'All Respondents'!AV64-'All Respondents'!AV63</f>
        <v>1.0000000000000009E-2</v>
      </c>
      <c r="AV63" s="84">
        <f>'All Respondents'!AW64-'All Respondents'!AW63</f>
        <v>-2.0000000000000018E-2</v>
      </c>
      <c r="AW63" s="84">
        <f>'All Respondents'!AX64-'All Respondents'!AX63</f>
        <v>-2.0000000000000018E-2</v>
      </c>
      <c r="AX63" s="31">
        <f>'All Respondents'!AY64-'All Respondents'!AY63</f>
        <v>3.999999999999998E-2</v>
      </c>
      <c r="AY63" s="178">
        <f>'All Respondents'!AZ64-'All Respondents'!AZ63</f>
        <v>-4.9999999999999933E-2</v>
      </c>
      <c r="AZ63" s="178">
        <f>'All Respondents'!BA64-'All Respondents'!BA63</f>
        <v>0</v>
      </c>
      <c r="BA63" s="178">
        <f>'All Respondents'!BB64-'All Respondents'!BB63</f>
        <v>2.9999999999999971E-2</v>
      </c>
      <c r="BB63" s="178">
        <f>'All Respondents'!BC64-'All Respondents'!BC63</f>
        <v>-4.9999999999999933E-2</v>
      </c>
      <c r="BC63" s="113">
        <f>'All Respondents'!BD64-'All Respondents'!BD63</f>
        <v>2.9659999999999964E-3</v>
      </c>
      <c r="BD63" s="178">
        <f>'All Respondents'!BE64-'All Respondents'!BE63</f>
        <v>1.0000000000000009E-2</v>
      </c>
      <c r="BE63" s="178">
        <f>'All Respondents'!BF64-'All Respondents'!BF63</f>
        <v>-1.9999999999999962E-2</v>
      </c>
      <c r="BF63" s="178">
        <f>'All Respondents'!BG64-'All Respondents'!BG63</f>
        <v>2.9999999999999971E-2</v>
      </c>
      <c r="BG63" s="177">
        <f>'All Respondents'!BH64-'All Respondents'!BH63</f>
        <v>-2.0000000000000018E-2</v>
      </c>
      <c r="BH63" s="178">
        <f>'All Respondents'!BI64-'All Respondents'!BI63</f>
        <v>3.0000000000000027E-2</v>
      </c>
      <c r="BI63" s="179">
        <f>'All Respondents'!BJ64-'All Respondents'!BJ63</f>
        <v>-5.0000000000000044E-2</v>
      </c>
      <c r="BJ63" s="178">
        <f>'All Respondents'!BK64-'All Respondents'!BK63</f>
        <v>0</v>
      </c>
      <c r="BK63" s="178">
        <f>'All Respondents'!BL64-'All Respondents'!BL63</f>
        <v>-2.9999999999999971E-2</v>
      </c>
      <c r="BL63" s="34">
        <f>'All Respondents'!BM64-'All Respondents'!BM63</f>
        <v>-2.9999999999999916E-2</v>
      </c>
      <c r="BM63" s="35">
        <f>'All Respondents'!BN64-'All Respondents'!BN63</f>
        <v>0</v>
      </c>
      <c r="BN63" s="178">
        <f>'All Respondents'!BO64-'All Respondents'!BO63</f>
        <v>9.999999999999995E-3</v>
      </c>
      <c r="BO63" s="178">
        <f>'All Respondents'!BP64-'All Respondents'!BP63</f>
        <v>1.0000000000000002E-2</v>
      </c>
      <c r="BP63" s="33">
        <f>'All Respondents'!BQ64-'All Respondents'!BQ63</f>
        <v>1.999999999999999E-2</v>
      </c>
      <c r="BQ63" s="178">
        <f>'All Respondents'!BR64-'All Respondents'!BR63</f>
        <v>-4.9999999999999933E-2</v>
      </c>
      <c r="BR63" s="177">
        <f>'All Respondents'!BS64-'All Respondents'!BS63</f>
        <v>0</v>
      </c>
      <c r="BS63" s="178">
        <f>'All Respondents'!BT64-'All Respondents'!BT63</f>
        <v>0.03</v>
      </c>
      <c r="BT63" s="178">
        <f>'All Respondents'!BU64-'All Respondents'!BU63</f>
        <v>-3.0000000000000027E-2</v>
      </c>
      <c r="BU63" s="179">
        <f>'All Respondents'!BV64-'All Respondents'!BV63</f>
        <v>-0.03</v>
      </c>
      <c r="BV63" s="178">
        <f>'All Respondents'!BW64-'All Respondents'!BW63</f>
        <v>2.9999999999999971E-2</v>
      </c>
      <c r="BW63" s="178">
        <f>'All Respondents'!BX64-'All Respondents'!BX63</f>
        <v>-2.0000000000000018E-2</v>
      </c>
      <c r="BX63" s="178">
        <f>'All Respondents'!BY64-'All Respondents'!BY63</f>
        <v>-4.9999999999999989E-2</v>
      </c>
      <c r="BY63" s="177">
        <f>'All Respondents'!BZ64-'All Respondents'!BZ63</f>
        <v>-1.999999999999999E-2</v>
      </c>
      <c r="BZ63" s="178">
        <f>'All Respondents'!CA64-'All Respondents'!CA63</f>
        <v>-9.999999999999995E-3</v>
      </c>
      <c r="CA63" s="33">
        <f>'All Respondents'!CB64-'All Respondents'!CB63</f>
        <v>-0.03</v>
      </c>
      <c r="CB63" s="32">
        <f>'All Respondents'!CC64-'All Respondents'!CC63</f>
        <v>5.0000000000000044E-2</v>
      </c>
      <c r="CC63" s="178">
        <f>'All Respondents'!CD64-'All Respondents'!CD63</f>
        <v>-0.03</v>
      </c>
      <c r="CD63" s="178">
        <f>'All Respondents'!CE64-'All Respondents'!CE63</f>
        <v>0</v>
      </c>
      <c r="CE63" s="179">
        <f>'All Respondents'!CF64-'All Respondents'!CF63</f>
        <v>8.0000000000000016E-2</v>
      </c>
      <c r="CF63" s="178">
        <f>'All Respondents'!CG64-'All Respondents'!CG63</f>
        <v>2.0000000000000004E-2</v>
      </c>
      <c r="CG63" s="178">
        <f>'All Respondents'!CH64-'All Respondents'!CH63</f>
        <v>0</v>
      </c>
      <c r="CH63" s="178">
        <f>'All Respondents'!CI64-'All Respondents'!CI63</f>
        <v>1.0000000000000009E-2</v>
      </c>
      <c r="CI63" s="178">
        <f>'All Respondents'!CJ64-'All Respondents'!CJ63</f>
        <v>-3.0000000000000027E-2</v>
      </c>
      <c r="CJ63" s="177">
        <f>'All Respondents'!CK64-'All Respondents'!CK63</f>
        <v>9.999999999999995E-3</v>
      </c>
      <c r="CK63" s="178">
        <f>'All Respondents'!CL64-'All Respondents'!CL63</f>
        <v>9.999999999999995E-3</v>
      </c>
      <c r="CL63" s="33">
        <f>'All Respondents'!CM64-'All Respondents'!CM63</f>
        <v>1.999999999999999E-2</v>
      </c>
      <c r="CM63" s="32">
        <f>'All Respondents'!CN64-'All Respondents'!CN63</f>
        <v>-3.0000000000000027E-2</v>
      </c>
      <c r="CN63" s="178">
        <f>'All Respondents'!CO64-'All Respondents'!CO63</f>
        <v>0</v>
      </c>
      <c r="CO63" s="178">
        <f>'All Respondents'!CP64-'All Respondents'!CP63</f>
        <v>-3.0000000000000027E-2</v>
      </c>
      <c r="CP63" s="179">
        <f>'All Respondents'!CQ64-'All Respondents'!CQ63</f>
        <v>-5.0000000000000044E-2</v>
      </c>
      <c r="CQ63" s="178">
        <f>'All Respondents'!CR64-'All Respondents'!CR63</f>
        <v>2.0000000000000018E-2</v>
      </c>
      <c r="CR63" s="178">
        <f>'All Respondents'!CS64-'All Respondents'!CS63</f>
        <v>-1.999999999999999E-2</v>
      </c>
      <c r="CS63" s="178">
        <f>'All Respondents'!CT64-'All Respondents'!CT63</f>
        <v>1.0000000000000009E-2</v>
      </c>
      <c r="CT63" s="178">
        <f>'All Respondents'!CU64-'All Respondents'!CU63</f>
        <v>1.999999999999999E-2</v>
      </c>
      <c r="CU63" s="178">
        <f>'All Respondents'!CV64-'All Respondents'!CV63</f>
        <v>9.9999999999999811E-3</v>
      </c>
      <c r="CV63" s="177">
        <f>'All Respondents'!CW64-'All Respondents'!CW63</f>
        <v>-1.0000000000000009E-2</v>
      </c>
      <c r="CW63" s="178">
        <f>'All Respondents'!CX64-'All Respondents'!CX63</f>
        <v>0</v>
      </c>
      <c r="CX63" s="178">
        <f>'All Respondents'!CY64-'All Respondents'!CY63</f>
        <v>1.0000000000000002E-2</v>
      </c>
      <c r="CY63" s="178">
        <f>'All Respondents'!CZ64-'All Respondents'!CZ63</f>
        <v>0.01</v>
      </c>
      <c r="CZ63" s="179">
        <f>'All Respondents'!DA64-'All Respondents'!DA63</f>
        <v>0</v>
      </c>
      <c r="DA63" s="178">
        <f>'All Respondents'!DB64-'All Respondents'!DB63</f>
        <v>1.0000000000000009E-2</v>
      </c>
      <c r="DB63" s="178">
        <f>'All Respondents'!DC64-'All Respondents'!DC63</f>
        <v>0</v>
      </c>
      <c r="DC63" s="177">
        <f>'All Respondents'!DD64-'All Respondents'!DD63</f>
        <v>1.0000000000000009E-2</v>
      </c>
      <c r="DD63" s="179">
        <f>'All Respondents'!DE64-'All Respondents'!DE63</f>
        <v>1.0000000000000009E-2</v>
      </c>
      <c r="DE63" s="178">
        <f>'All Respondents'!DF64-'All Respondents'!DF63</f>
        <v>2.9999999999999971E-2</v>
      </c>
      <c r="DF63" s="178">
        <f>'All Respondents'!DG64-'All Respondents'!DG63</f>
        <v>9.9999999999999811E-3</v>
      </c>
      <c r="DG63" s="32">
        <f>'All Respondents'!DH64-'All Respondents'!DH63</f>
        <v>3.9999999999999925E-2</v>
      </c>
      <c r="DH63" s="178">
        <f>'All Respondents'!DI64-'All Respondents'!DI63</f>
        <v>0</v>
      </c>
      <c r="DI63" s="33">
        <f>'All Respondents'!DJ64-'All Respondents'!DJ63</f>
        <v>-3.0000000000000013E-2</v>
      </c>
      <c r="DJ63" s="178">
        <f>'All Respondents'!DK64-'All Respondents'!DK63</f>
        <v>-2.0000000000000004E-2</v>
      </c>
      <c r="DK63" s="178">
        <f>'All Respondents'!DL64-'All Respondents'!DL63</f>
        <v>-1.0000000000000009E-2</v>
      </c>
      <c r="DL63" s="177"/>
      <c r="DM63" s="179"/>
      <c r="DN63" s="178"/>
      <c r="DO63" s="178"/>
      <c r="DP63" s="178"/>
      <c r="DQ63" s="178"/>
      <c r="DR63" s="179"/>
    </row>
    <row r="64" spans="1:122" s="68" customFormat="1" x14ac:dyDescent="0.25">
      <c r="A64" s="56" t="s">
        <v>183</v>
      </c>
      <c r="B64" s="191">
        <f>'All Respondents'!B65-'All Respondents'!B64</f>
        <v>-0.5</v>
      </c>
      <c r="C64" s="191">
        <f>'All Respondents'!D65-'All Respondents'!D64</f>
        <v>0</v>
      </c>
      <c r="D64" s="177">
        <f>'All Respondents'!E65-'All Respondents'!E64</f>
        <v>-2.0000000000000018E-2</v>
      </c>
      <c r="E64" s="178">
        <f>'All Respondents'!F65-'All Respondents'!F64</f>
        <v>9.999999999999995E-3</v>
      </c>
      <c r="F64" s="178">
        <f>'All Respondents'!G65-'All Respondents'!G64</f>
        <v>0</v>
      </c>
      <c r="G64" s="179">
        <f>'All Respondents'!H65-'All Respondents'!H64</f>
        <v>-2.9999999999999971E-2</v>
      </c>
      <c r="H64" s="59">
        <f>'All Respondents'!I65-'All Respondents'!I64</f>
        <v>-5.1199999999999996E-2</v>
      </c>
      <c r="I64" s="44">
        <f>'All Respondents'!J65-'All Respondents'!J64</f>
        <v>7.0000000000000062E-3</v>
      </c>
      <c r="J64" s="154">
        <f>'All Respondents'!K65-'All Respondents'!K64</f>
        <v>-3.3910000000000051E-3</v>
      </c>
      <c r="K64" s="178">
        <f>'All Respondents'!L65-'All Respondents'!L64</f>
        <v>3.0000000000000027E-2</v>
      </c>
      <c r="L64" s="178">
        <f>'All Respondents'!M65-'All Respondents'!M64</f>
        <v>0</v>
      </c>
      <c r="M64" s="178">
        <f>'All Respondents'!N65-'All Respondents'!N64</f>
        <v>-9.9999999999999534E-3</v>
      </c>
      <c r="N64" s="178">
        <f>'All Respondents'!O65-'All Respondents'!O64</f>
        <v>-3.0000000000000027E-2</v>
      </c>
      <c r="O64" s="233"/>
      <c r="P64" s="258">
        <f>'All Respondents'!Q65-'All Respondents'!Q64</f>
        <v>-3.9000000000000007E-3</v>
      </c>
      <c r="Q64" s="177">
        <f>'All Respondents'!R65-'All Respondents'!R64</f>
        <v>1.0000000000000009E-2</v>
      </c>
      <c r="R64" s="178">
        <f>'All Respondents'!S65-'All Respondents'!S64</f>
        <v>1.0000000000000009E-2</v>
      </c>
      <c r="S64" s="32">
        <f>'All Respondents'!T65-'All Respondents'!T64</f>
        <v>2.0000000000000018E-2</v>
      </c>
      <c r="T64" s="178">
        <f>'All Respondents'!U65-'All Respondents'!U64</f>
        <v>0.03</v>
      </c>
      <c r="U64" s="178">
        <f>'All Respondents'!V65-'All Respondents'!V64</f>
        <v>0</v>
      </c>
      <c r="V64" s="32">
        <f>'All Respondents'!W65-'All Respondents'!W64</f>
        <v>2.9999999999999971E-2</v>
      </c>
      <c r="W64" s="179">
        <f>'All Respondents'!X65-'All Respondents'!X64</f>
        <v>-9.9999999999999534E-3</v>
      </c>
      <c r="X64" s="81">
        <f>'All Respondents'!Y65-'All Respondents'!Y64</f>
        <v>-1.999999999999999E-2</v>
      </c>
      <c r="Y64" s="82">
        <f>'All Respondents'!Z65-'All Respondents'!Z64</f>
        <v>8.0000000000000016E-2</v>
      </c>
      <c r="Z64" s="82">
        <f>'All Respondents'!AA65-'All Respondents'!AA64</f>
        <v>0</v>
      </c>
      <c r="AA64" s="82">
        <f>'All Respondents'!AB65-'All Respondents'!AB64</f>
        <v>0</v>
      </c>
      <c r="AB64" s="83">
        <f>'All Respondents'!AC65-'All Respondents'!AC64</f>
        <v>-1.0000000000000009E-2</v>
      </c>
      <c r="AC64" s="81">
        <f>'All Respondents'!AD65-'All Respondents'!AD64</f>
        <v>2.9999999999999971E-2</v>
      </c>
      <c r="AD64" s="82">
        <f>'All Respondents'!AE65-'All Respondents'!AE64</f>
        <v>1.0000000000000009E-2</v>
      </c>
      <c r="AE64" s="82">
        <f>'All Respondents'!AF65-'All Respondents'!AF64</f>
        <v>1.9999999999999997E-2</v>
      </c>
      <c r="AF64" s="82">
        <f>'All Respondents'!AG65-'All Respondents'!AG64</f>
        <v>-4.0000000000000008E-2</v>
      </c>
      <c r="AG64" s="83">
        <f>'All Respondents'!AH65-'All Respondents'!AH64</f>
        <v>1.0000000000000009E-2</v>
      </c>
      <c r="AH64" s="177">
        <f>'All Respondents'!AI65-'All Respondents'!AI64</f>
        <v>-1.999999999999999E-2</v>
      </c>
      <c r="AI64" s="178">
        <f>'All Respondents'!AJ65-'All Respondents'!AJ64</f>
        <v>3.999999999999998E-2</v>
      </c>
      <c r="AJ64" s="33">
        <f>'All Respondents'!AK65-'All Respondents'!AK64</f>
        <v>1.9999999999999962E-2</v>
      </c>
      <c r="AK64" s="178">
        <f>'All Respondents'!AL65-'All Respondents'!AL64</f>
        <v>1.0000000000000009E-2</v>
      </c>
      <c r="AL64" s="178">
        <f>'All Respondents'!AM65-'All Respondents'!AM64</f>
        <v>0</v>
      </c>
      <c r="AM64" s="33">
        <f>'All Respondents'!AN65-'All Respondents'!AN64</f>
        <v>1.0000000000000009E-2</v>
      </c>
      <c r="AN64" s="179">
        <f>'All Respondents'!AO65-'All Respondents'!AO64</f>
        <v>9.9999999999999534E-3</v>
      </c>
      <c r="AO64" s="85">
        <f>'All Respondents'!AP65-'All Respondents'!AP64</f>
        <v>5.0000000000000017E-2</v>
      </c>
      <c r="AP64" s="84">
        <f>'All Respondents'!AQ65-'All Respondents'!AQ64</f>
        <v>4.9999999999999989E-2</v>
      </c>
      <c r="AQ64" s="84">
        <f>'All Respondents'!AR65-'All Respondents'!AR64</f>
        <v>1.0000000000000009E-2</v>
      </c>
      <c r="AR64" s="84">
        <f>'All Respondents'!AS65-'All Respondents'!AS64</f>
        <v>0</v>
      </c>
      <c r="AS64" s="31">
        <f>'All Respondents'!AT65-'All Respondents'!AT64</f>
        <v>-8.0000000000000016E-2</v>
      </c>
      <c r="AT64" s="85">
        <f>'All Respondents'!AU65-'All Respondents'!AU64</f>
        <v>-5.0000000000000017E-2</v>
      </c>
      <c r="AU64" s="84">
        <f>'All Respondents'!AV65-'All Respondents'!AV64</f>
        <v>-3.0000000000000006E-2</v>
      </c>
      <c r="AV64" s="84">
        <f>'All Respondents'!AW65-'All Respondents'!AW64</f>
        <v>5.0000000000000017E-2</v>
      </c>
      <c r="AW64" s="84">
        <f>'All Respondents'!AX65-'All Respondents'!AX64</f>
        <v>0</v>
      </c>
      <c r="AX64" s="31">
        <f>'All Respondents'!AY65-'All Respondents'!AY64</f>
        <v>4.0000000000000036E-2</v>
      </c>
      <c r="AY64" s="178">
        <f>'All Respondents'!AZ65-'All Respondents'!AZ64</f>
        <v>1.0000000000000009E-2</v>
      </c>
      <c r="AZ64" s="178">
        <f>'All Respondents'!BA65-'All Respondents'!BA64</f>
        <v>-9.9999999999999985E-3</v>
      </c>
      <c r="BA64" s="178">
        <f>'All Respondents'!BB65-'All Respondents'!BB64</f>
        <v>0</v>
      </c>
      <c r="BB64" s="178">
        <f>'All Respondents'!BC65-'All Respondents'!BC64</f>
        <v>2.0000000000000018E-2</v>
      </c>
      <c r="BC64" s="113">
        <f>'All Respondents'!BD65-'All Respondents'!BD64</f>
        <v>-4.3819999999999901E-3</v>
      </c>
      <c r="BD64" s="178">
        <f>'All Respondents'!BE65-'All Respondents'!BE64</f>
        <v>0</v>
      </c>
      <c r="BE64" s="178">
        <f>'All Respondents'!BF65-'All Respondents'!BF64</f>
        <v>2.9999999999999971E-2</v>
      </c>
      <c r="BF64" s="178">
        <f>'All Respondents'!BG65-'All Respondents'!BG64</f>
        <v>-2.9999999999999971E-2</v>
      </c>
      <c r="BG64" s="177">
        <f>'All Respondents'!BH65-'All Respondents'!BH64</f>
        <v>-4.9999999999999989E-2</v>
      </c>
      <c r="BH64" s="178">
        <f>'All Respondents'!BI65-'All Respondents'!BI64</f>
        <v>3.9999999999999925E-2</v>
      </c>
      <c r="BI64" s="179">
        <f>'All Respondents'!BJ65-'All Respondents'!BJ64</f>
        <v>-8.9999999999999913E-2</v>
      </c>
      <c r="BJ64" s="178">
        <f>'All Respondents'!BK65-'All Respondents'!BK64</f>
        <v>-1.0000000000000009E-2</v>
      </c>
      <c r="BK64" s="178">
        <f>'All Respondents'!BL65-'All Respondents'!BL64</f>
        <v>-2.0000000000000018E-2</v>
      </c>
      <c r="BL64" s="34">
        <f>'All Respondents'!BM65-'All Respondents'!BM64</f>
        <v>-3.0000000000000027E-2</v>
      </c>
      <c r="BM64" s="35">
        <f>'All Respondents'!BN65-'All Respondents'!BN64</f>
        <v>1.0000000000000009E-2</v>
      </c>
      <c r="BN64" s="178">
        <f>'All Respondents'!BO65-'All Respondents'!BO64</f>
        <v>2.0000000000000004E-2</v>
      </c>
      <c r="BO64" s="178">
        <f>'All Respondents'!BP65-'All Respondents'!BP64</f>
        <v>0</v>
      </c>
      <c r="BP64" s="33">
        <f>'All Respondents'!BQ65-'All Respondents'!BQ64</f>
        <v>2.0000000000000018E-2</v>
      </c>
      <c r="BQ64" s="178">
        <f>'All Respondents'!BR65-'All Respondents'!BR64</f>
        <v>-5.0000000000000044E-2</v>
      </c>
      <c r="BR64" s="177">
        <f>'All Respondents'!BS65-'All Respondents'!BS64</f>
        <v>-3.0000000000000027E-2</v>
      </c>
      <c r="BS64" s="178">
        <f>'All Respondents'!BT65-'All Respondents'!BT64</f>
        <v>-0.03</v>
      </c>
      <c r="BT64" s="178">
        <f>'All Respondents'!BU65-'All Respondents'!BU64</f>
        <v>7.0000000000000062E-2</v>
      </c>
      <c r="BU64" s="179">
        <f>'All Respondents'!BV65-'All Respondents'!BV64</f>
        <v>0</v>
      </c>
      <c r="BV64" s="178">
        <f>'All Respondents'!BW65-'All Respondents'!BW64</f>
        <v>-0.06</v>
      </c>
      <c r="BW64" s="178">
        <f>'All Respondents'!BX65-'All Respondents'!BX64</f>
        <v>7.0000000000000062E-2</v>
      </c>
      <c r="BX64" s="178">
        <f>'All Respondents'!BY65-'All Respondents'!BY64</f>
        <v>0.13000000000000006</v>
      </c>
      <c r="BY64" s="177">
        <f>'All Respondents'!BZ65-'All Respondents'!BZ64</f>
        <v>4.9999999999999989E-2</v>
      </c>
      <c r="BZ64" s="178">
        <f>'All Respondents'!CA65-'All Respondents'!CA64</f>
        <v>-2.0000000000000004E-2</v>
      </c>
      <c r="CA64" s="33">
        <f>'All Respondents'!CB65-'All Respondents'!CB64</f>
        <v>0.03</v>
      </c>
      <c r="CB64" s="32">
        <f>'All Respondents'!CC65-'All Respondents'!CC64</f>
        <v>-3.0000000000000027E-2</v>
      </c>
      <c r="CC64" s="178">
        <f>'All Respondents'!CD65-'All Respondents'!CD64</f>
        <v>2.0000000000000018E-2</v>
      </c>
      <c r="CD64" s="178">
        <f>'All Respondents'!CE65-'All Respondents'!CE64</f>
        <v>0.03</v>
      </c>
      <c r="CE64" s="179">
        <f>'All Respondents'!CF65-'All Respondents'!CF64</f>
        <v>-8.0000000000000016E-2</v>
      </c>
      <c r="CF64" s="178">
        <f>'All Respondents'!CG65-'All Respondents'!CG64</f>
        <v>-3.0000000000000006E-2</v>
      </c>
      <c r="CG64" s="178">
        <f>'All Respondents'!CH65-'All Respondents'!CH64</f>
        <v>0</v>
      </c>
      <c r="CH64" s="178">
        <f>'All Respondents'!CI65-'All Respondents'!CI64</f>
        <v>-4.0000000000000008E-2</v>
      </c>
      <c r="CI64" s="178">
        <f>'All Respondents'!CJ65-'All Respondents'!CJ64</f>
        <v>8.9999999999999969E-2</v>
      </c>
      <c r="CJ64" s="177">
        <f>'All Respondents'!CK65-'All Respondents'!CK64</f>
        <v>-9.999999999999995E-3</v>
      </c>
      <c r="CK64" s="178">
        <f>'All Respondents'!CL65-'All Respondents'!CL64</f>
        <v>-9.999999999999995E-3</v>
      </c>
      <c r="CL64" s="33">
        <f>'All Respondents'!CM65-'All Respondents'!CM64</f>
        <v>-1.999999999999999E-2</v>
      </c>
      <c r="CM64" s="32">
        <f>'All Respondents'!CN65-'All Respondents'!CN64</f>
        <v>1.000000000000012E-2</v>
      </c>
      <c r="CN64" s="178">
        <f>'All Respondents'!CO65-'All Respondents'!CO64</f>
        <v>-4.9999999999999989E-2</v>
      </c>
      <c r="CO64" s="178">
        <f>'All Respondents'!CP65-'All Respondents'!CP64</f>
        <v>6.0000000000000053E-2</v>
      </c>
      <c r="CP64" s="179">
        <f>'All Respondents'!CQ65-'All Respondents'!CQ64</f>
        <v>3.0000000000000138E-2</v>
      </c>
      <c r="CQ64" s="178">
        <f>'All Respondents'!CR65-'All Respondents'!CR64</f>
        <v>1.0000000000000009E-2</v>
      </c>
      <c r="CR64" s="178">
        <f>'All Respondents'!CS65-'All Respondents'!CS64</f>
        <v>9.9999999999999811E-3</v>
      </c>
      <c r="CS64" s="178">
        <f>'All Respondents'!CT65-'All Respondents'!CT64</f>
        <v>-1.999999999999999E-2</v>
      </c>
      <c r="CT64" s="178">
        <f>'All Respondents'!CU65-'All Respondents'!CU64</f>
        <v>-9.999999999999995E-3</v>
      </c>
      <c r="CU64" s="178">
        <f>'All Respondents'!CV65-'All Respondents'!CV64</f>
        <v>0</v>
      </c>
      <c r="CV64" s="177">
        <f>'All Respondents'!CW65-'All Respondents'!CW64</f>
        <v>3.9999999999999925E-2</v>
      </c>
      <c r="CW64" s="178">
        <f>'All Respondents'!CX65-'All Respondents'!CX64</f>
        <v>-1.0000000000000009E-2</v>
      </c>
      <c r="CX64" s="178">
        <f>'All Respondents'!CY65-'All Respondents'!CY64</f>
        <v>-2.0000000000000004E-2</v>
      </c>
      <c r="CY64" s="178">
        <f>'All Respondents'!CZ65-'All Respondents'!CZ64</f>
        <v>-0.01</v>
      </c>
      <c r="CZ64" s="179">
        <f>'All Respondents'!DA65-'All Respondents'!DA64</f>
        <v>-0.01</v>
      </c>
      <c r="DA64" s="178">
        <f>'All Respondents'!DB65-'All Respondents'!DB64</f>
        <v>0.03</v>
      </c>
      <c r="DB64" s="178">
        <f>'All Respondents'!DC65-'All Respondents'!DC64</f>
        <v>-2.0000000000000018E-2</v>
      </c>
      <c r="DC64" s="177">
        <f>'All Respondents'!DD65-'All Respondents'!DD64</f>
        <v>0</v>
      </c>
      <c r="DD64" s="179">
        <f>'All Respondents'!DE65-'All Respondents'!DE64</f>
        <v>0</v>
      </c>
      <c r="DE64" s="178">
        <f>'All Respondents'!DF65-'All Respondents'!DF64</f>
        <v>1.0000000000000009E-2</v>
      </c>
      <c r="DF64" s="178">
        <f>'All Respondents'!DG65-'All Respondents'!DG64</f>
        <v>2.0000000000000018E-2</v>
      </c>
      <c r="DG64" s="32">
        <f>'All Respondents'!DH65-'All Respondents'!DH64</f>
        <v>3.0000000000000027E-2</v>
      </c>
      <c r="DH64" s="178">
        <f>'All Respondents'!DI65-'All Respondents'!DI64</f>
        <v>-2.0000000000000018E-2</v>
      </c>
      <c r="DI64" s="33">
        <f>'All Respondents'!DJ65-'All Respondents'!DJ64</f>
        <v>-9.999999999999995E-3</v>
      </c>
      <c r="DJ64" s="178">
        <f>'All Respondents'!DK65-'All Respondents'!DK64</f>
        <v>0</v>
      </c>
      <c r="DK64" s="178">
        <f>'All Respondents'!DL65-'All Respondents'!DL64</f>
        <v>-9.999999999999995E-3</v>
      </c>
      <c r="DL64" s="177"/>
      <c r="DM64" s="179"/>
      <c r="DN64" s="178"/>
      <c r="DO64" s="178"/>
      <c r="DP64" s="178"/>
      <c r="DQ64" s="178"/>
      <c r="DR64" s="179"/>
    </row>
    <row r="65" spans="1:122" s="68" customFormat="1" x14ac:dyDescent="0.25">
      <c r="A65" s="56" t="s">
        <v>184</v>
      </c>
      <c r="B65" s="191">
        <f>'All Respondents'!B66-'All Respondents'!B65</f>
        <v>3</v>
      </c>
      <c r="C65" s="191">
        <f>'All Respondents'!D66-'All Respondents'!D65</f>
        <v>3.8000000000000114</v>
      </c>
      <c r="D65" s="177">
        <f>'All Respondents'!E66-'All Respondents'!E65</f>
        <v>-1.9999999999999962E-2</v>
      </c>
      <c r="E65" s="178">
        <f>'All Respondents'!F66-'All Respondents'!F65</f>
        <v>0</v>
      </c>
      <c r="F65" s="178">
        <f>'All Respondents'!G66-'All Respondents'!G65</f>
        <v>3.999999999999998E-2</v>
      </c>
      <c r="G65" s="179">
        <f>'All Respondents'!H66-'All Respondents'!H65</f>
        <v>-2.0000000000000018E-2</v>
      </c>
      <c r="H65" s="59">
        <f>'All Respondents'!I66-'All Respondents'!I65</f>
        <v>4.1299999999999989E-2</v>
      </c>
      <c r="I65" s="44">
        <f>'All Respondents'!J66-'All Respondents'!J65</f>
        <v>4.1999999999999954E-3</v>
      </c>
      <c r="J65" s="154">
        <f>'All Respondents'!K66-'All Respondents'!K65</f>
        <v>4.0330000000000019E-3</v>
      </c>
      <c r="K65" s="178">
        <f>'All Respondents'!L66-'All Respondents'!L65</f>
        <v>1.0000000000000009E-2</v>
      </c>
      <c r="L65" s="178">
        <f>'All Respondents'!M66-'All Respondents'!M65</f>
        <v>0</v>
      </c>
      <c r="M65" s="178">
        <f>'All Respondents'!N66-'All Respondents'!N65</f>
        <v>-3.0000000000000027E-2</v>
      </c>
      <c r="N65" s="178">
        <f>'All Respondents'!O66-'All Respondents'!O65</f>
        <v>-9.9999999999999534E-3</v>
      </c>
      <c r="O65" s="233"/>
      <c r="P65" s="258">
        <f>'All Respondents'!Q66-'All Respondents'!Q65</f>
        <v>-1.1999999999999997E-3</v>
      </c>
      <c r="Q65" s="177">
        <f>'All Respondents'!R66-'All Respondents'!R65</f>
        <v>0</v>
      </c>
      <c r="R65" s="178">
        <f>'All Respondents'!S66-'All Respondents'!S65</f>
        <v>9.9999999999999534E-3</v>
      </c>
      <c r="S65" s="32">
        <f>'All Respondents'!T66-'All Respondents'!T65</f>
        <v>1.0000000000000009E-2</v>
      </c>
      <c r="T65" s="178">
        <f>'All Respondents'!U66-'All Respondents'!U65</f>
        <v>-1.999999999999999E-2</v>
      </c>
      <c r="U65" s="178">
        <f>'All Respondents'!V66-'All Respondents'!V65</f>
        <v>0</v>
      </c>
      <c r="V65" s="32">
        <f>'All Respondents'!W66-'All Respondents'!W65</f>
        <v>-1.9999999999999962E-2</v>
      </c>
      <c r="W65" s="179">
        <f>'All Respondents'!X66-'All Respondents'!X65</f>
        <v>2.9999999999999971E-2</v>
      </c>
      <c r="X65" s="81">
        <f>'All Respondents'!Y66-'All Respondents'!Y65</f>
        <v>1.999999999999999E-2</v>
      </c>
      <c r="Y65" s="82">
        <f>'All Respondents'!Z66-'All Respondents'!Z65</f>
        <v>-2.0000000000000018E-2</v>
      </c>
      <c r="Z65" s="82">
        <f>'All Respondents'!AA66-'All Respondents'!AA65</f>
        <v>-0.06</v>
      </c>
      <c r="AA65" s="82">
        <f>'All Respondents'!AB66-'All Respondents'!AB65</f>
        <v>9.9999999999999985E-3</v>
      </c>
      <c r="AB65" s="83">
        <f>'All Respondents'!AC66-'All Respondents'!AC65</f>
        <v>4.0000000000000008E-2</v>
      </c>
      <c r="AC65" s="81">
        <f>'All Respondents'!AD66-'All Respondents'!AD65</f>
        <v>4.0000000000000036E-2</v>
      </c>
      <c r="AD65" s="82">
        <f>'All Respondents'!AE66-'All Respondents'!AE65</f>
        <v>9.999999999999995E-3</v>
      </c>
      <c r="AE65" s="82">
        <f>'All Respondents'!AF66-'All Respondents'!AF65</f>
        <v>-3.9999999999999994E-2</v>
      </c>
      <c r="AF65" s="82">
        <f>'All Respondents'!AG66-'All Respondents'!AG65</f>
        <v>8.0000000000000016E-2</v>
      </c>
      <c r="AG65" s="83">
        <f>'All Respondents'!AH66-'All Respondents'!AH65</f>
        <v>-0.11000000000000004</v>
      </c>
      <c r="AH65" s="177">
        <f>'All Respondents'!AI66-'All Respondents'!AI65</f>
        <v>0.03</v>
      </c>
      <c r="AI65" s="178">
        <f>'All Respondents'!AJ66-'All Respondents'!AJ65</f>
        <v>2.0000000000000018E-2</v>
      </c>
      <c r="AJ65" s="33">
        <f>'All Respondents'!AK66-'All Respondents'!AK65</f>
        <v>5.0000000000000044E-2</v>
      </c>
      <c r="AK65" s="178">
        <f>'All Respondents'!AL66-'All Respondents'!AL65</f>
        <v>-7.0000000000000007E-2</v>
      </c>
      <c r="AL65" s="178">
        <f>'All Respondents'!AM66-'All Respondents'!AM65</f>
        <v>-9.999999999999995E-3</v>
      </c>
      <c r="AM65" s="33">
        <f>'All Respondents'!AN66-'All Respondents'!AN65</f>
        <v>-8.0000000000000016E-2</v>
      </c>
      <c r="AN65" s="179">
        <f>'All Respondents'!AO66-'All Respondents'!AO65</f>
        <v>0.13000000000000006</v>
      </c>
      <c r="AO65" s="85">
        <f>'All Respondents'!AP66-'All Respondents'!AP65</f>
        <v>1.999999999999999E-2</v>
      </c>
      <c r="AP65" s="84">
        <f>'All Respondents'!AQ66-'All Respondents'!AQ65</f>
        <v>1.0000000000000009E-2</v>
      </c>
      <c r="AQ65" s="84">
        <f>'All Respondents'!AR66-'All Respondents'!AR65</f>
        <v>-2.0000000000000018E-2</v>
      </c>
      <c r="AR65" s="84">
        <f>'All Respondents'!AS66-'All Respondents'!AS65</f>
        <v>-9.999999999999995E-3</v>
      </c>
      <c r="AS65" s="31">
        <f>'All Respondents'!AT66-'All Respondents'!AT65</f>
        <v>2.0000000000000018E-2</v>
      </c>
      <c r="AT65" s="85">
        <f>'All Respondents'!AU66-'All Respondents'!AU65</f>
        <v>9.0000000000000024E-2</v>
      </c>
      <c r="AU65" s="84">
        <f>'All Respondents'!AV66-'All Respondents'!AV65</f>
        <v>1.0000000000000002E-2</v>
      </c>
      <c r="AV65" s="84">
        <f>'All Respondents'!AW66-'All Respondents'!AW65</f>
        <v>-5.0000000000000017E-2</v>
      </c>
      <c r="AW65" s="84">
        <f>'All Respondents'!AX66-'All Respondents'!AX65</f>
        <v>-0.03</v>
      </c>
      <c r="AX65" s="31">
        <f>'All Respondents'!AY66-'All Respondents'!AY65</f>
        <v>-1.0000000000000009E-2</v>
      </c>
      <c r="AY65" s="178">
        <f>'All Respondents'!AZ66-'All Respondents'!AZ65</f>
        <v>-1.0000000000000009E-2</v>
      </c>
      <c r="AZ65" s="178">
        <f>'All Respondents'!BA66-'All Respondents'!BA65</f>
        <v>0.02</v>
      </c>
      <c r="BA65" s="178">
        <f>'All Respondents'!BB66-'All Respondents'!BB65</f>
        <v>0</v>
      </c>
      <c r="BB65" s="178">
        <f>'All Respondents'!BC66-'All Respondents'!BC65</f>
        <v>-3.0000000000000027E-2</v>
      </c>
      <c r="BC65" s="113">
        <f>'All Respondents'!BD66-'All Respondents'!BD65</f>
        <v>3.2130000000000006E-3</v>
      </c>
      <c r="BD65" s="178">
        <f>'All Respondents'!BE66-'All Respondents'!BE65</f>
        <v>2.0000000000000018E-2</v>
      </c>
      <c r="BE65" s="178">
        <f>'All Respondents'!BF66-'All Respondents'!BF65</f>
        <v>-2.0000000000000018E-2</v>
      </c>
      <c r="BF65" s="178">
        <f>'All Respondents'!BG66-'All Respondents'!BG65</f>
        <v>4.0000000000000036E-2</v>
      </c>
      <c r="BG65" s="177">
        <f>'All Respondents'!BH66-'All Respondents'!BH65</f>
        <v>2.9999999999999971E-2</v>
      </c>
      <c r="BH65" s="178">
        <f>'All Respondents'!BI66-'All Respondents'!BI65</f>
        <v>-1.0000000000000009E-2</v>
      </c>
      <c r="BI65" s="179">
        <f>'All Respondents'!BJ66-'All Respondents'!BJ65</f>
        <v>3.999999999999998E-2</v>
      </c>
      <c r="BJ65" s="178">
        <f>'All Respondents'!BK66-'All Respondents'!BK65</f>
        <v>0.03</v>
      </c>
      <c r="BK65" s="178">
        <f>'All Respondents'!BL66-'All Respondents'!BL65</f>
        <v>1.0000000000000009E-2</v>
      </c>
      <c r="BL65" s="34">
        <f>'All Respondents'!BM66-'All Respondents'!BM65</f>
        <v>3.999999999999998E-2</v>
      </c>
      <c r="BM65" s="35">
        <f>'All Respondents'!BN66-'All Respondents'!BN65</f>
        <v>-2.0000000000000018E-2</v>
      </c>
      <c r="BN65" s="178">
        <f>'All Respondents'!BO66-'All Respondents'!BO65</f>
        <v>-1.0000000000000009E-2</v>
      </c>
      <c r="BO65" s="178">
        <f>'All Respondents'!BP66-'All Respondents'!BP65</f>
        <v>0</v>
      </c>
      <c r="BP65" s="33">
        <f>'All Respondents'!BQ66-'All Respondents'!BQ65</f>
        <v>-1.0000000000000009E-2</v>
      </c>
      <c r="BQ65" s="178">
        <f>'All Respondents'!BR66-'All Respondents'!BR65</f>
        <v>4.9999999999999989E-2</v>
      </c>
      <c r="BR65" s="177">
        <f>'All Respondents'!BS66-'All Respondents'!BS65</f>
        <v>4.0000000000000036E-2</v>
      </c>
      <c r="BS65" s="178">
        <f>'All Respondents'!BT66-'All Respondents'!BT65</f>
        <v>1.0000000000000009E-2</v>
      </c>
      <c r="BT65" s="178">
        <f>'All Respondents'!BU66-'All Respondents'!BU65</f>
        <v>-6.0000000000000053E-2</v>
      </c>
      <c r="BU65" s="179">
        <f>'All Respondents'!BV66-'All Respondents'!BV65</f>
        <v>3.0000000000000027E-2</v>
      </c>
      <c r="BV65" s="178">
        <f>'All Respondents'!BW66-'All Respondents'!BW65</f>
        <v>3.999999999999998E-2</v>
      </c>
      <c r="BW65" s="178">
        <f>'All Respondents'!BX66-'All Respondents'!BX65</f>
        <v>-5.0000000000000044E-2</v>
      </c>
      <c r="BX65" s="178">
        <f>'All Respondents'!BY66-'All Respondents'!BY65</f>
        <v>-9.0000000000000024E-2</v>
      </c>
      <c r="BY65" s="177">
        <f>'All Respondents'!BZ66-'All Respondents'!BZ65</f>
        <v>-1.999999999999999E-2</v>
      </c>
      <c r="BZ65" s="178">
        <f>'All Respondents'!CA66-'All Respondents'!CA65</f>
        <v>9.999999999999995E-3</v>
      </c>
      <c r="CA65" s="33">
        <f>'All Respondents'!CB66-'All Respondents'!CB65</f>
        <v>-1.0000000000000009E-2</v>
      </c>
      <c r="CB65" s="32">
        <f>'All Respondents'!CC66-'All Respondents'!CC65</f>
        <v>-1.0000000000000009E-2</v>
      </c>
      <c r="CC65" s="178">
        <f>'All Respondents'!CD66-'All Respondents'!CD65</f>
        <v>-3.0000000000000013E-2</v>
      </c>
      <c r="CD65" s="178">
        <f>'All Respondents'!CE66-'All Respondents'!CE65</f>
        <v>1.0000000000000009E-2</v>
      </c>
      <c r="CE65" s="179">
        <f>'All Respondents'!CF66-'All Respondents'!CF65</f>
        <v>1.0000000000000009E-2</v>
      </c>
      <c r="CF65" s="178">
        <f>'All Respondents'!CG66-'All Respondents'!CG65</f>
        <v>1.9999999999999997E-2</v>
      </c>
      <c r="CG65" s="178">
        <f>'All Respondents'!CH66-'All Respondents'!CH65</f>
        <v>-1.999999999999999E-2</v>
      </c>
      <c r="CH65" s="178">
        <f>'All Respondents'!CI66-'All Respondents'!CI65</f>
        <v>0</v>
      </c>
      <c r="CI65" s="178">
        <f>'All Respondents'!CJ66-'All Respondents'!CJ65</f>
        <v>-1.0000000000000009E-2</v>
      </c>
      <c r="CJ65" s="177">
        <f>'All Respondents'!CK66-'All Respondents'!CK65</f>
        <v>9.999999999999995E-3</v>
      </c>
      <c r="CK65" s="178">
        <f>'All Respondents'!CL66-'All Respondents'!CL65</f>
        <v>-2.0000000000000004E-2</v>
      </c>
      <c r="CL65" s="33">
        <f>'All Respondents'!CM66-'All Respondents'!CM65</f>
        <v>-1.0000000000000009E-2</v>
      </c>
      <c r="CM65" s="32">
        <f>'All Respondents'!CN66-'All Respondents'!CN65</f>
        <v>1.0000000000000009E-2</v>
      </c>
      <c r="CN65" s="178">
        <f>'All Respondents'!CO66-'All Respondents'!CO65</f>
        <v>0</v>
      </c>
      <c r="CO65" s="178">
        <f>'All Respondents'!CP66-'All Respondents'!CP65</f>
        <v>1.0000000000000009E-2</v>
      </c>
      <c r="CP65" s="179">
        <f>'All Respondents'!CQ66-'All Respondents'!CQ65</f>
        <v>2.0000000000000018E-2</v>
      </c>
      <c r="CQ65" s="178">
        <f>'All Respondents'!CR66-'All Respondents'!CR65</f>
        <v>1.0000000000000009E-2</v>
      </c>
      <c r="CR65" s="178">
        <f>'All Respondents'!CS66-'All Respondents'!CS65</f>
        <v>-3.9999999999999994E-2</v>
      </c>
      <c r="CS65" s="178">
        <f>'All Respondents'!CT66-'All Respondents'!CT65</f>
        <v>3.999999999999998E-2</v>
      </c>
      <c r="CT65" s="178">
        <f>'All Respondents'!CU66-'All Respondents'!CU65</f>
        <v>0</v>
      </c>
      <c r="CU65" s="178">
        <f>'All Respondents'!CV66-'All Respondents'!CV65</f>
        <v>-9.9999999999999811E-3</v>
      </c>
      <c r="CV65" s="177">
        <f>'All Respondents'!CW66-'All Respondents'!CW65</f>
        <v>-3.9999999999999925E-2</v>
      </c>
      <c r="CW65" s="178">
        <f>'All Respondents'!CX66-'All Respondents'!CX65</f>
        <v>0.03</v>
      </c>
      <c r="CX65" s="178">
        <f>'All Respondents'!CY66-'All Respondents'!CY65</f>
        <v>-9.9999999999999985E-3</v>
      </c>
      <c r="CY65" s="178">
        <f>'All Respondents'!CZ66-'All Respondents'!CZ65</f>
        <v>0.01</v>
      </c>
      <c r="CZ65" s="179">
        <f>'All Respondents'!DA66-'All Respondents'!DA65</f>
        <v>0.02</v>
      </c>
      <c r="DA65" s="178">
        <f>'All Respondents'!DB66-'All Respondents'!DB65</f>
        <v>-0.03</v>
      </c>
      <c r="DB65" s="178">
        <f>'All Respondents'!DC66-'All Respondents'!DC65</f>
        <v>2.0000000000000018E-2</v>
      </c>
      <c r="DC65" s="177">
        <f>'All Respondents'!DD66-'All Respondents'!DD65</f>
        <v>0</v>
      </c>
      <c r="DD65" s="179">
        <f>'All Respondents'!DE66-'All Respondents'!DE65</f>
        <v>0</v>
      </c>
      <c r="DE65" s="178">
        <f>'All Respondents'!DF66-'All Respondents'!DF65</f>
        <v>5.0000000000000044E-2</v>
      </c>
      <c r="DF65" s="178">
        <f>'All Respondents'!DG66-'All Respondents'!DG65</f>
        <v>-0.03</v>
      </c>
      <c r="DG65" s="32">
        <f>'All Respondents'!DH66-'All Respondents'!DH65</f>
        <v>2.0000000000000018E-2</v>
      </c>
      <c r="DH65" s="178">
        <f>'All Respondents'!DI66-'All Respondents'!DI65</f>
        <v>-9.9999999999999811E-3</v>
      </c>
      <c r="DI65" s="33">
        <f>'All Respondents'!DJ66-'All Respondents'!DJ65</f>
        <v>-2.0000000000000004E-2</v>
      </c>
      <c r="DJ65" s="178">
        <f>'All Respondents'!DK66-'All Respondents'!DK65</f>
        <v>0</v>
      </c>
      <c r="DK65" s="178">
        <f>'All Respondents'!DL66-'All Respondents'!DL65</f>
        <v>-2.0000000000000004E-2</v>
      </c>
      <c r="DL65" s="177"/>
      <c r="DM65" s="179"/>
      <c r="DN65" s="178"/>
      <c r="DO65" s="178"/>
      <c r="DP65" s="178"/>
      <c r="DQ65" s="178"/>
      <c r="DR65" s="179"/>
    </row>
    <row r="66" spans="1:122" s="68" customFormat="1" x14ac:dyDescent="0.25">
      <c r="A66" s="56" t="s">
        <v>186</v>
      </c>
      <c r="B66" s="191">
        <f>'All Respondents'!B67-'All Respondents'!B66</f>
        <v>-0.59999999999999432</v>
      </c>
      <c r="C66" s="191">
        <f>'All Respondents'!D67-'All Respondents'!D66</f>
        <v>-1.6000000000000085</v>
      </c>
      <c r="D66" s="177">
        <f>'All Respondents'!E67-'All Respondents'!E66</f>
        <v>1.0000000000000009E-2</v>
      </c>
      <c r="E66" s="178">
        <f>'All Respondents'!F67-'All Respondents'!F66</f>
        <v>-9.999999999999995E-3</v>
      </c>
      <c r="F66" s="178">
        <f>'All Respondents'!G67-'All Respondents'!G66</f>
        <v>-1.9999999999999962E-2</v>
      </c>
      <c r="G66" s="179">
        <f>'All Respondents'!H67-'All Respondents'!H66</f>
        <v>2.0000000000000018E-2</v>
      </c>
      <c r="H66" s="59">
        <f>'All Respondents'!I67-'All Respondents'!I66</f>
        <v>-1.0999999999999996E-2</v>
      </c>
      <c r="I66" s="44">
        <f>'All Respondents'!J67-'All Respondents'!J66</f>
        <v>-1.4399999999999996E-2</v>
      </c>
      <c r="J66" s="154">
        <f>'All Respondents'!K67-'All Respondents'!K66</f>
        <v>-5.9369999999999978E-3</v>
      </c>
      <c r="K66" s="178">
        <f>'All Respondents'!L67-'All Respondents'!L66</f>
        <v>-4.0000000000000036E-2</v>
      </c>
      <c r="L66" s="178">
        <f>'All Respondents'!M67-'All Respondents'!M66</f>
        <v>0</v>
      </c>
      <c r="M66" s="178">
        <f>'All Respondents'!N67-'All Respondents'!N66</f>
        <v>7.0000000000000007E-2</v>
      </c>
      <c r="N66" s="178">
        <f>'All Respondents'!O67-'All Respondents'!O66</f>
        <v>3.999999999999998E-2</v>
      </c>
      <c r="O66" s="233"/>
      <c r="P66" s="258">
        <f>'All Respondents'!Q67-'All Respondents'!Q66</f>
        <v>-1.0000000000000286E-4</v>
      </c>
      <c r="Q66" s="177">
        <f>'All Respondents'!R67-'All Respondents'!R66</f>
        <v>0</v>
      </c>
      <c r="R66" s="178">
        <f>'All Respondents'!S67-'All Respondents'!S66</f>
        <v>-1.9999999999999962E-2</v>
      </c>
      <c r="S66" s="32">
        <f>'All Respondents'!T67-'All Respondents'!T66</f>
        <v>-2.0000000000000018E-2</v>
      </c>
      <c r="T66" s="178">
        <f>'All Respondents'!U67-'All Respondents'!U66</f>
        <v>0</v>
      </c>
      <c r="U66" s="178">
        <f>'All Respondents'!V67-'All Respondents'!V66</f>
        <v>0</v>
      </c>
      <c r="V66" s="32">
        <f>'All Respondents'!W67-'All Respondents'!W66</f>
        <v>0</v>
      </c>
      <c r="W66" s="179">
        <f>'All Respondents'!X67-'All Respondents'!X66</f>
        <v>-2.0000000000000018E-2</v>
      </c>
      <c r="X66" s="81">
        <f>'All Respondents'!Y67-'All Respondents'!Y66</f>
        <v>1.0000000000000009E-2</v>
      </c>
      <c r="Y66" s="82">
        <f>'All Respondents'!Z67-'All Respondents'!Z66</f>
        <v>-9.9999999999999534E-3</v>
      </c>
      <c r="Z66" s="82">
        <f>'All Respondents'!AA67-'All Respondents'!AA66</f>
        <v>1.999999999999999E-2</v>
      </c>
      <c r="AA66" s="82">
        <f>'All Respondents'!AB67-'All Respondents'!AB66</f>
        <v>0</v>
      </c>
      <c r="AB66" s="83">
        <f>'All Respondents'!AC67-'All Respondents'!AC66</f>
        <v>-2.0000000000000004E-2</v>
      </c>
      <c r="AC66" s="81">
        <f>'All Respondents'!AD67-'All Respondents'!AD66</f>
        <v>-5.0000000000000044E-2</v>
      </c>
      <c r="AD66" s="82">
        <f>'All Respondents'!AE67-'All Respondents'!AE66</f>
        <v>0</v>
      </c>
      <c r="AE66" s="82">
        <f>'All Respondents'!AF67-'All Respondents'!AF66</f>
        <v>3.9999999999999994E-2</v>
      </c>
      <c r="AF66" s="82">
        <f>'All Respondents'!AG67-'All Respondents'!AG66</f>
        <v>-6.0000000000000012E-2</v>
      </c>
      <c r="AG66" s="83">
        <f>'All Respondents'!AH67-'All Respondents'!AH66</f>
        <v>7.0000000000000007E-2</v>
      </c>
      <c r="AH66" s="177">
        <f>'All Respondents'!AI67-'All Respondents'!AI66</f>
        <v>1.0000000000000009E-2</v>
      </c>
      <c r="AI66" s="178">
        <f>'All Respondents'!AJ67-'All Respondents'!AJ66</f>
        <v>-2.0000000000000018E-2</v>
      </c>
      <c r="AJ66" s="33">
        <f>'All Respondents'!AK67-'All Respondents'!AK66</f>
        <v>-1.0000000000000009E-2</v>
      </c>
      <c r="AK66" s="178">
        <f>'All Respondents'!AL67-'All Respondents'!AL66</f>
        <v>2.9999999999999971E-2</v>
      </c>
      <c r="AL66" s="178">
        <f>'All Respondents'!AM67-'All Respondents'!AM66</f>
        <v>1.999999999999999E-2</v>
      </c>
      <c r="AM66" s="33">
        <f>'All Respondents'!AN67-'All Respondents'!AN66</f>
        <v>4.9999999999999989E-2</v>
      </c>
      <c r="AN66" s="179">
        <f>'All Respondents'!AO67-'All Respondents'!AO66</f>
        <v>-0.06</v>
      </c>
      <c r="AO66" s="85">
        <f>'All Respondents'!AP67-'All Respondents'!AP66</f>
        <v>-4.0000000000000008E-2</v>
      </c>
      <c r="AP66" s="84">
        <f>'All Respondents'!AQ67-'All Respondents'!AQ66</f>
        <v>-9.0000000000000024E-2</v>
      </c>
      <c r="AQ66" s="84">
        <f>'All Respondents'!AR67-'All Respondents'!AR66</f>
        <v>2.0000000000000018E-2</v>
      </c>
      <c r="AR66" s="84">
        <f>'All Respondents'!AS67-'All Respondents'!AS66</f>
        <v>0.03</v>
      </c>
      <c r="AS66" s="31">
        <f>'All Respondents'!AT67-'All Respondents'!AT66</f>
        <v>0.03</v>
      </c>
      <c r="AT66" s="85">
        <f>'All Respondents'!AU67-'All Respondents'!AU66</f>
        <v>-2.0000000000000018E-2</v>
      </c>
      <c r="AU66" s="84">
        <f>'All Respondents'!AV67-'All Respondents'!AV66</f>
        <v>2.0000000000000004E-2</v>
      </c>
      <c r="AV66" s="84">
        <f>'All Respondents'!AW67-'All Respondents'!AW66</f>
        <v>0</v>
      </c>
      <c r="AW66" s="84">
        <f>'All Respondents'!AX67-'All Respondents'!AX66</f>
        <v>0.03</v>
      </c>
      <c r="AX66" s="31">
        <f>'All Respondents'!AY67-'All Respondents'!AY66</f>
        <v>-2.0000000000000018E-2</v>
      </c>
      <c r="AY66" s="178">
        <f>'All Respondents'!AZ67-'All Respondents'!AZ66</f>
        <v>3.9999999999999925E-2</v>
      </c>
      <c r="AZ66" s="178">
        <f>'All Respondents'!BA67-'All Respondents'!BA66</f>
        <v>0</v>
      </c>
      <c r="BA66" s="178">
        <f>'All Respondents'!BB67-'All Respondents'!BB66</f>
        <v>-2.9999999999999971E-2</v>
      </c>
      <c r="BB66" s="178">
        <f>'All Respondents'!BC67-'All Respondents'!BC66</f>
        <v>3.9999999999999925E-2</v>
      </c>
      <c r="BC66" s="113">
        <f>'All Respondents'!BD67-'All Respondents'!BD66</f>
        <v>-1.4500000000000138E-3</v>
      </c>
      <c r="BD66" s="178">
        <f>'All Respondents'!BE67-'All Respondents'!BE66</f>
        <v>-4.0000000000000036E-2</v>
      </c>
      <c r="BE66" s="178">
        <f>'All Respondents'!BF67-'All Respondents'!BF66</f>
        <v>2.0000000000000018E-2</v>
      </c>
      <c r="BF66" s="178">
        <f>'All Respondents'!BG67-'All Respondents'!BG66</f>
        <v>-6.0000000000000053E-2</v>
      </c>
      <c r="BG66" s="177">
        <f>'All Respondents'!BH67-'All Respondents'!BH66</f>
        <v>2.0000000000000018E-2</v>
      </c>
      <c r="BH66" s="178">
        <f>'All Respondents'!BI67-'All Respondents'!BI66</f>
        <v>-1.9999999999999907E-2</v>
      </c>
      <c r="BI66" s="179">
        <f>'All Respondents'!BJ67-'All Respondents'!BJ66</f>
        <v>3.9999999999999925E-2</v>
      </c>
      <c r="BJ66" s="178">
        <f>'All Respondents'!BK67-'All Respondents'!BK66</f>
        <v>-9.9999999999999811E-3</v>
      </c>
      <c r="BK66" s="178">
        <f>'All Respondents'!BL67-'All Respondents'!BL66</f>
        <v>1.0000000000000009E-2</v>
      </c>
      <c r="BL66" s="34">
        <f>'All Respondents'!BM67-'All Respondents'!BM66</f>
        <v>0</v>
      </c>
      <c r="BM66" s="35">
        <f>'All Respondents'!BN67-'All Respondents'!BN66</f>
        <v>1.0000000000000009E-2</v>
      </c>
      <c r="BN66" s="178">
        <f>'All Respondents'!BO67-'All Respondents'!BO66</f>
        <v>-9.999999999999995E-3</v>
      </c>
      <c r="BO66" s="178">
        <f>'All Respondents'!BP67-'All Respondents'!BP66</f>
        <v>0</v>
      </c>
      <c r="BP66" s="33">
        <f>'All Respondents'!BQ67-'All Respondents'!BQ66</f>
        <v>-1.0000000000000009E-2</v>
      </c>
      <c r="BQ66" s="178">
        <f>'All Respondents'!BR67-'All Respondents'!BR66</f>
        <v>1.0000000000000064E-2</v>
      </c>
      <c r="BR66" s="177">
        <f>'All Respondents'!BS67-'All Respondents'!BS66</f>
        <v>-4.0000000000000036E-2</v>
      </c>
      <c r="BS66" s="178">
        <f>'All Respondents'!BT67-'All Respondents'!BT66</f>
        <v>0</v>
      </c>
      <c r="BT66" s="178">
        <f>'All Respondents'!BU67-'All Respondents'!BU66</f>
        <v>2.0000000000000018E-2</v>
      </c>
      <c r="BU66" s="179">
        <f>'All Respondents'!BV67-'All Respondents'!BV66</f>
        <v>-4.0000000000000036E-2</v>
      </c>
      <c r="BV66" s="178">
        <f>'All Respondents'!BW67-'All Respondents'!BW66</f>
        <v>0</v>
      </c>
      <c r="BW66" s="178">
        <f>'All Respondents'!BX67-'All Respondents'!BX66</f>
        <v>-1.0000000000000009E-2</v>
      </c>
      <c r="BX66" s="178">
        <f>'All Respondents'!BY67-'All Respondents'!BY66</f>
        <v>-1.0000000000000009E-2</v>
      </c>
      <c r="BY66" s="177">
        <f>'All Respondents'!BZ67-'All Respondents'!BZ66</f>
        <v>9.9999999999999811E-3</v>
      </c>
      <c r="BZ66" s="178">
        <f>'All Respondents'!CA67-'All Respondents'!CA66</f>
        <v>0</v>
      </c>
      <c r="CA66" s="33">
        <f>'All Respondents'!CB67-'All Respondents'!CB66</f>
        <v>1.0000000000000009E-2</v>
      </c>
      <c r="CB66" s="32">
        <f>'All Respondents'!CC67-'All Respondents'!CC66</f>
        <v>-2.0000000000000018E-2</v>
      </c>
      <c r="CC66" s="178">
        <f>'All Respondents'!CD67-'All Respondents'!CD66</f>
        <v>3.9999999999999994E-2</v>
      </c>
      <c r="CD66" s="178">
        <f>'All Respondents'!CE67-'All Respondents'!CE66</f>
        <v>-4.0000000000000008E-2</v>
      </c>
      <c r="CE66" s="179">
        <f>'All Respondents'!CF67-'All Respondents'!CF66</f>
        <v>-2.0000000000000018E-2</v>
      </c>
      <c r="CF66" s="178">
        <f>'All Respondents'!CG67-'All Respondents'!CG66</f>
        <v>-1.9999999999999997E-2</v>
      </c>
      <c r="CG66" s="178">
        <f>'All Respondents'!CH67-'All Respondents'!CH66</f>
        <v>9.999999999999995E-3</v>
      </c>
      <c r="CH66" s="178">
        <f>'All Respondents'!CI67-'All Respondents'!CI66</f>
        <v>4.0000000000000008E-2</v>
      </c>
      <c r="CI66" s="178">
        <f>'All Respondents'!CJ67-'All Respondents'!CJ66</f>
        <v>-4.9999999999999933E-2</v>
      </c>
      <c r="CJ66" s="177">
        <f>'All Respondents'!CK67-'All Respondents'!CK66</f>
        <v>-1.9999999999999997E-2</v>
      </c>
      <c r="CK66" s="178">
        <f>'All Respondents'!CL67-'All Respondents'!CL66</f>
        <v>1.0000000000000009E-2</v>
      </c>
      <c r="CL66" s="33">
        <f>'All Respondents'!CM67-'All Respondents'!CM66</f>
        <v>-9.9999999999999811E-3</v>
      </c>
      <c r="CM66" s="32">
        <f>'All Respondents'!CN67-'All Respondents'!CN66</f>
        <v>9.9999999999998979E-3</v>
      </c>
      <c r="CN66" s="178">
        <f>'All Respondents'!CO67-'All Respondents'!CO66</f>
        <v>6.9999999999999979E-2</v>
      </c>
      <c r="CO66" s="178">
        <f>'All Respondents'!CP67-'All Respondents'!CP66</f>
        <v>-6.0000000000000053E-2</v>
      </c>
      <c r="CP66" s="179">
        <f>'All Respondents'!CQ67-'All Respondents'!CQ66</f>
        <v>1.9999999999999907E-2</v>
      </c>
      <c r="CQ66" s="178">
        <f>'All Respondents'!CR67-'All Respondents'!CR66</f>
        <v>-1.0000000000000009E-2</v>
      </c>
      <c r="CR66" s="178">
        <f>'All Respondents'!CS67-'All Respondents'!CS66</f>
        <v>9.999999999999995E-3</v>
      </c>
      <c r="CS66" s="178">
        <f>'All Respondents'!CT67-'All Respondents'!CT66</f>
        <v>1.0000000000000009E-2</v>
      </c>
      <c r="CT66" s="178">
        <f>'All Respondents'!CU67-'All Respondents'!CU66</f>
        <v>-2.0000000000000004E-2</v>
      </c>
      <c r="CU66" s="178">
        <f>'All Respondents'!CV67-'All Respondents'!CV66</f>
        <v>0</v>
      </c>
      <c r="CV66" s="177">
        <f>'All Respondents'!CW67-'All Respondents'!CW66</f>
        <v>2.0000000000000018E-2</v>
      </c>
      <c r="CW66" s="178">
        <f>'All Respondents'!CX67-'All Respondents'!CX66</f>
        <v>-0.03</v>
      </c>
      <c r="CX66" s="178">
        <f>'All Respondents'!CY67-'All Respondents'!CY66</f>
        <v>0.02</v>
      </c>
      <c r="CY66" s="178">
        <f>'All Respondents'!CZ67-'All Respondents'!CZ66</f>
        <v>-0.01</v>
      </c>
      <c r="CZ66" s="179">
        <f>'All Respondents'!DA67-'All Respondents'!DA66</f>
        <v>-0.01</v>
      </c>
      <c r="DA66" s="178">
        <f>'All Respondents'!DB67-'All Respondents'!DB66</f>
        <v>0</v>
      </c>
      <c r="DB66" s="178">
        <f>'All Respondents'!DC67-'All Respondents'!DC66</f>
        <v>1.0000000000000009E-2</v>
      </c>
      <c r="DC66" s="177">
        <f>'All Respondents'!DD67-'All Respondents'!DD66</f>
        <v>1.999999999999999E-2</v>
      </c>
      <c r="DD66" s="179">
        <f>'All Respondents'!DE67-'All Respondents'!DE66</f>
        <v>-2.0000000000000018E-2</v>
      </c>
      <c r="DE66" s="178">
        <f>'All Respondents'!DF67-'All Respondents'!DF66</f>
        <v>-1.0000000000000009E-2</v>
      </c>
      <c r="DF66" s="178">
        <f>'All Respondents'!DG67-'All Respondents'!DG66</f>
        <v>9.9999999999999811E-3</v>
      </c>
      <c r="DG66" s="32">
        <f>'All Respondents'!DH67-'All Respondents'!DH66</f>
        <v>0</v>
      </c>
      <c r="DH66" s="178">
        <f>'All Respondents'!DI67-'All Respondents'!DI66</f>
        <v>-1.0000000000000009E-2</v>
      </c>
      <c r="DI66" s="33">
        <f>'All Respondents'!DJ67-'All Respondents'!DJ66</f>
        <v>-9.999999999999995E-3</v>
      </c>
      <c r="DJ66" s="178">
        <f>'All Respondents'!DK67-'All Respondents'!DK66</f>
        <v>-2.0000000000000004E-2</v>
      </c>
      <c r="DK66" s="178">
        <f>'All Respondents'!DL67-'All Respondents'!DL66</f>
        <v>1.0000000000000002E-2</v>
      </c>
      <c r="DL66" s="253">
        <f>'All Respondents'!DM67-'All Respondents'!DM66</f>
        <v>343868.73</v>
      </c>
      <c r="DM66" s="254">
        <f>'All Respondents'!DN67-'All Respondents'!DN66</f>
        <v>189607.77</v>
      </c>
      <c r="DN66" s="178">
        <f>'All Respondents'!DO67-'All Respondents'!DO66</f>
        <v>0.2</v>
      </c>
      <c r="DO66" s="178">
        <f>'All Respondents'!DP67-'All Respondents'!DP66</f>
        <v>0.31</v>
      </c>
      <c r="DP66" s="178">
        <f>'All Respondents'!DQ67-'All Respondents'!DQ66</f>
        <v>0.21</v>
      </c>
      <c r="DQ66" s="178">
        <f>'All Respondents'!DR67-'All Respondents'!DR66</f>
        <v>0.05</v>
      </c>
      <c r="DR66" s="179">
        <f>'All Respondents'!DS67-'All Respondents'!DS66</f>
        <v>7.0000000000000007E-2</v>
      </c>
    </row>
    <row r="67" spans="1:122" s="68" customFormat="1" x14ac:dyDescent="0.25">
      <c r="A67" s="56" t="s">
        <v>188</v>
      </c>
      <c r="B67" s="191">
        <f>'All Respondents'!B68-'All Respondents'!B67</f>
        <v>-2.4000000000000057</v>
      </c>
      <c r="C67" s="191">
        <f>'All Respondents'!D68-'All Respondents'!D67</f>
        <v>-2.3999999999999915</v>
      </c>
      <c r="D67" s="177">
        <f>'All Respondents'!E68-'All Respondents'!E67</f>
        <v>-2.0000000000000018E-2</v>
      </c>
      <c r="E67" s="178">
        <f>'All Respondents'!F68-'All Respondents'!F67</f>
        <v>-2.0000000000000004E-2</v>
      </c>
      <c r="F67" s="178">
        <f>'All Respondents'!G68-'All Respondents'!G67</f>
        <v>4.9999999999999989E-2</v>
      </c>
      <c r="G67" s="179">
        <f>'All Respondents'!H68-'All Respondents'!H67</f>
        <v>0</v>
      </c>
      <c r="H67" s="59">
        <f>'All Respondents'!I68-'All Respondents'!I67</f>
        <v>3.5000000000000031E-3</v>
      </c>
      <c r="I67" s="44">
        <f>'All Respondents'!J68-'All Respondents'!J67</f>
        <v>-4.4000000000000011E-3</v>
      </c>
      <c r="J67" s="154">
        <f>'All Respondents'!K68-'All Respondents'!K67</f>
        <v>-1.399999999999995E-3</v>
      </c>
      <c r="K67" s="178">
        <f>'All Respondents'!L68-'All Respondents'!L67</f>
        <v>2.0000000000000018E-2</v>
      </c>
      <c r="L67" s="178">
        <f>'All Respondents'!M68-'All Respondents'!M67</f>
        <v>0</v>
      </c>
      <c r="M67" s="178">
        <f>'All Respondents'!N68-'All Respondents'!N67</f>
        <v>-3.0000000000000027E-2</v>
      </c>
      <c r="N67" s="178">
        <f>'All Respondents'!O68-'All Respondents'!O67</f>
        <v>-2.0000000000000018E-2</v>
      </c>
      <c r="O67" s="233"/>
      <c r="P67" s="258">
        <f>'All Respondents'!Q68-'All Respondents'!Q67</f>
        <v>-3.9999999999999758E-4</v>
      </c>
      <c r="Q67" s="177">
        <f>'All Respondents'!R68-'All Respondents'!R67</f>
        <v>-1.0000000000000009E-2</v>
      </c>
      <c r="R67" s="178">
        <f>'All Respondents'!S68-'All Respondents'!S67</f>
        <v>2.9999999999999971E-2</v>
      </c>
      <c r="S67" s="32">
        <f>'All Respondents'!T68-'All Respondents'!T67</f>
        <v>2.0000000000000018E-2</v>
      </c>
      <c r="T67" s="178">
        <f>'All Respondents'!U68-'All Respondents'!U67</f>
        <v>1.0000000000000009E-2</v>
      </c>
      <c r="U67" s="178">
        <f>'All Respondents'!V68-'All Respondents'!V67</f>
        <v>0</v>
      </c>
      <c r="V67" s="32">
        <f>'All Respondents'!W68-'All Respondents'!W67</f>
        <v>1.0000000000000009E-2</v>
      </c>
      <c r="W67" s="179">
        <f>'All Respondents'!X68-'All Respondents'!X67</f>
        <v>1.0000000000000009E-2</v>
      </c>
      <c r="X67" s="81">
        <f>'All Respondents'!Y68-'All Respondents'!Y67</f>
        <v>0</v>
      </c>
      <c r="Y67" s="82">
        <f>'All Respondents'!Z68-'All Respondents'!Z67</f>
        <v>1.9999999999999962E-2</v>
      </c>
      <c r="Z67" s="82">
        <f>'All Respondents'!AA68-'All Respondents'!AA67</f>
        <v>-4.0000000000000008E-2</v>
      </c>
      <c r="AA67" s="82">
        <f>'All Respondents'!AB68-'All Respondents'!AB67</f>
        <v>1.0000000000000002E-2</v>
      </c>
      <c r="AB67" s="83">
        <f>'All Respondents'!AC68-'All Respondents'!AC67</f>
        <v>9.999999999999995E-3</v>
      </c>
      <c r="AC67" s="81">
        <f>'All Respondents'!AD68-'All Respondents'!AD67</f>
        <v>-1.9999999999999962E-2</v>
      </c>
      <c r="AD67" s="82">
        <f>'All Respondents'!AE68-'All Respondents'!AE67</f>
        <v>-2.0000000000000004E-2</v>
      </c>
      <c r="AE67" s="82">
        <f>'All Respondents'!AF68-'All Respondents'!AF67</f>
        <v>-9.999999999999995E-3</v>
      </c>
      <c r="AF67" s="82">
        <f>'All Respondents'!AG68-'All Respondents'!AG67</f>
        <v>3.9999999999999994E-2</v>
      </c>
      <c r="AG67" s="83">
        <f>'All Respondents'!AH68-'All Respondents'!AH67</f>
        <v>0</v>
      </c>
      <c r="AH67" s="177">
        <f>'All Respondents'!AI68-'All Respondents'!AI67</f>
        <v>0</v>
      </c>
      <c r="AI67" s="178">
        <f>'All Respondents'!AJ68-'All Respondents'!AJ67</f>
        <v>-2.9999999999999971E-2</v>
      </c>
      <c r="AJ67" s="33">
        <f>'All Respondents'!AK68-'All Respondents'!AK67</f>
        <v>-2.9999999999999971E-2</v>
      </c>
      <c r="AK67" s="178">
        <f>'All Respondents'!AL68-'All Respondents'!AL67</f>
        <v>2.0000000000000018E-2</v>
      </c>
      <c r="AL67" s="178">
        <f>'All Respondents'!AM68-'All Respondents'!AM67</f>
        <v>1.0000000000000009E-2</v>
      </c>
      <c r="AM67" s="33">
        <f>'All Respondents'!AN68-'All Respondents'!AN67</f>
        <v>3.0000000000000027E-2</v>
      </c>
      <c r="AN67" s="179">
        <f>'All Respondents'!AO68-'All Respondents'!AO67</f>
        <v>-0.06</v>
      </c>
      <c r="AO67" s="85">
        <f>'All Respondents'!AP68-'All Respondents'!AP67</f>
        <v>8.0000000000000016E-2</v>
      </c>
      <c r="AP67" s="84">
        <f>'All Respondents'!AQ68-'All Respondents'!AQ67</f>
        <v>1.0000000000000009E-2</v>
      </c>
      <c r="AQ67" s="84">
        <f>'All Respondents'!AR68-'All Respondents'!AR67</f>
        <v>-4.0000000000000008E-2</v>
      </c>
      <c r="AR67" s="84">
        <f>'All Respondents'!AS68-'All Respondents'!AS67</f>
        <v>-2.0000000000000004E-2</v>
      </c>
      <c r="AS67" s="31">
        <f>'All Respondents'!AT68-'All Respondents'!AT67</f>
        <v>0</v>
      </c>
      <c r="AT67" s="85">
        <f>'All Respondents'!AU68-'All Respondents'!AU67</f>
        <v>-1.0000000000000009E-2</v>
      </c>
      <c r="AU67" s="84">
        <f>'All Respondents'!AV68-'All Respondents'!AV67</f>
        <v>0</v>
      </c>
      <c r="AV67" s="84">
        <f>'All Respondents'!AW68-'All Respondents'!AW67</f>
        <v>4.0000000000000008E-2</v>
      </c>
      <c r="AW67" s="84">
        <f>'All Respondents'!AX68-'All Respondents'!AX67</f>
        <v>0.03</v>
      </c>
      <c r="AX67" s="31">
        <f>'All Respondents'!AY68-'All Respondents'!AY67</f>
        <v>-0.09</v>
      </c>
      <c r="AY67" s="178">
        <f>'All Respondents'!AZ68-'All Respondents'!AZ67</f>
        <v>-4.9999999999999933E-2</v>
      </c>
      <c r="AZ67" s="178">
        <f>'All Respondents'!BA68-'All Respondents'!BA67</f>
        <v>-1.0000000000000002E-2</v>
      </c>
      <c r="BA67" s="178">
        <f>'All Respondents'!BB68-'All Respondents'!BB67</f>
        <v>4.9999999999999989E-2</v>
      </c>
      <c r="BB67" s="178">
        <f>'All Respondents'!BC68-'All Respondents'!BC67</f>
        <v>-3.9999999999999925E-2</v>
      </c>
      <c r="BC67" s="113">
        <f>'All Respondents'!BD68-'All Respondents'!BD67</f>
        <v>1.465000000000008E-3</v>
      </c>
      <c r="BD67" s="178">
        <f>'All Respondents'!BE68-'All Respondents'!BE67</f>
        <v>4.0000000000000036E-2</v>
      </c>
      <c r="BE67" s="178">
        <f>'All Respondents'!BF68-'All Respondents'!BF67</f>
        <v>-2.0000000000000018E-2</v>
      </c>
      <c r="BF67" s="178">
        <f>'All Respondents'!BG68-'All Respondents'!BG67</f>
        <v>6.0000000000000053E-2</v>
      </c>
      <c r="BG67" s="177">
        <f>'All Respondents'!BH68-'All Respondents'!BH67</f>
        <v>0</v>
      </c>
      <c r="BH67" s="178">
        <f>'All Respondents'!BI68-'All Respondents'!BI67</f>
        <v>1.0000000000000009E-2</v>
      </c>
      <c r="BI67" s="179">
        <f>'All Respondents'!BJ68-'All Respondents'!BJ67</f>
        <v>-1.0000000000000009E-2</v>
      </c>
      <c r="BJ67" s="178">
        <f>'All Respondents'!BK68-'All Respondents'!BK67</f>
        <v>-1.0000000000000009E-2</v>
      </c>
      <c r="BK67" s="178">
        <f>'All Respondents'!BL68-'All Respondents'!BL67</f>
        <v>0</v>
      </c>
      <c r="BL67" s="34">
        <f>'All Respondents'!BM68-'All Respondents'!BM67</f>
        <v>-1.0000000000000009E-2</v>
      </c>
      <c r="BM67" s="35">
        <f>'All Respondents'!BN68-'All Respondents'!BN67</f>
        <v>1.0000000000000009E-2</v>
      </c>
      <c r="BN67" s="178">
        <f>'All Respondents'!BO68-'All Respondents'!BO67</f>
        <v>9.999999999999995E-3</v>
      </c>
      <c r="BO67" s="178">
        <f>'All Respondents'!BP68-'All Respondents'!BP67</f>
        <v>-1.0000000000000002E-2</v>
      </c>
      <c r="BP67" s="33">
        <f>'All Respondents'!BQ68-'All Respondents'!BQ67</f>
        <v>0</v>
      </c>
      <c r="BQ67" s="178">
        <f>'All Respondents'!BR68-'All Respondents'!BR67</f>
        <v>-1.0000000000000009E-2</v>
      </c>
      <c r="BR67" s="177">
        <f>'All Respondents'!BS68-'All Respondents'!BS67</f>
        <v>-0.03</v>
      </c>
      <c r="BS67" s="178">
        <f>'All Respondents'!BT68-'All Respondents'!BT67</f>
        <v>1.999999999999999E-2</v>
      </c>
      <c r="BT67" s="178">
        <f>'All Respondents'!BU68-'All Respondents'!BU67</f>
        <v>3.0000000000000027E-2</v>
      </c>
      <c r="BU67" s="179">
        <f>'All Respondents'!BV68-'All Respondents'!BV67</f>
        <v>-4.9999999999999989E-2</v>
      </c>
      <c r="BV67" s="178">
        <f>'All Respondents'!BW68-'All Respondents'!BW67</f>
        <v>-1.9999999999999962E-2</v>
      </c>
      <c r="BW67" s="178">
        <f>'All Respondents'!BX68-'All Respondents'!BX67</f>
        <v>3.0000000000000027E-2</v>
      </c>
      <c r="BX67" s="178">
        <f>'All Respondents'!BY68-'All Respondents'!BY67</f>
        <v>4.9999999999999989E-2</v>
      </c>
      <c r="BY67" s="177">
        <f>'All Respondents'!BZ68-'All Respondents'!BZ67</f>
        <v>-0.03</v>
      </c>
      <c r="BZ67" s="178">
        <f>'All Respondents'!CA68-'All Respondents'!CA67</f>
        <v>0</v>
      </c>
      <c r="CA67" s="33">
        <f>'All Respondents'!CB68-'All Respondents'!CB67</f>
        <v>-3.0000000000000027E-2</v>
      </c>
      <c r="CB67" s="32">
        <f>'All Respondents'!CC68-'All Respondents'!CC67</f>
        <v>3.0000000000000027E-2</v>
      </c>
      <c r="CC67" s="178">
        <f>'All Respondents'!CD68-'All Respondents'!CD67</f>
        <v>-1.999999999999999E-2</v>
      </c>
      <c r="CD67" s="178">
        <f>'All Respondents'!CE68-'All Respondents'!CE67</f>
        <v>-9.9999999999999811E-3</v>
      </c>
      <c r="CE67" s="179">
        <f>'All Respondents'!CF68-'All Respondents'!CF67</f>
        <v>0.06</v>
      </c>
      <c r="CF67" s="178">
        <f>'All Respondents'!CG68-'All Respondents'!CG67</f>
        <v>0</v>
      </c>
      <c r="CG67" s="178">
        <f>'All Respondents'!CH68-'All Respondents'!CH67</f>
        <v>9.999999999999995E-3</v>
      </c>
      <c r="CH67" s="178">
        <f>'All Respondents'!CI68-'All Respondents'!CI67</f>
        <v>9.9999999999999811E-3</v>
      </c>
      <c r="CI67" s="178">
        <f>'All Respondents'!CJ68-'All Respondents'!CJ67</f>
        <v>0</v>
      </c>
      <c r="CJ67" s="177">
        <f>'All Respondents'!CK68-'All Respondents'!CK67</f>
        <v>-1.0000000000000002E-2</v>
      </c>
      <c r="CK67" s="178">
        <f>'All Respondents'!CL68-'All Respondents'!CL67</f>
        <v>1.999999999999999E-2</v>
      </c>
      <c r="CL67" s="33">
        <f>'All Respondents'!CM68-'All Respondents'!CM67</f>
        <v>9.9999999999999811E-3</v>
      </c>
      <c r="CM67" s="32">
        <f>'All Respondents'!CN68-'All Respondents'!CN67</f>
        <v>-1.0000000000000009E-2</v>
      </c>
      <c r="CN67" s="178">
        <f>'All Respondents'!CO68-'All Respondents'!CO67</f>
        <v>-9.9999999999999811E-3</v>
      </c>
      <c r="CO67" s="178">
        <f>'All Respondents'!CP68-'All Respondents'!CP67</f>
        <v>0</v>
      </c>
      <c r="CP67" s="179">
        <f>'All Respondents'!CQ68-'All Respondents'!CQ67</f>
        <v>-2.0000000000000018E-2</v>
      </c>
      <c r="CQ67" s="178">
        <f>'All Respondents'!CR68-'All Respondents'!CR67</f>
        <v>-1.0000000000000009E-2</v>
      </c>
      <c r="CR67" s="178">
        <f>'All Respondents'!CS68-'All Respondents'!CS67</f>
        <v>0.03</v>
      </c>
      <c r="CS67" s="178">
        <f>'All Respondents'!CT68-'All Respondents'!CT67</f>
        <v>-4.9999999999999989E-2</v>
      </c>
      <c r="CT67" s="178">
        <f>'All Respondents'!CU68-'All Respondents'!CU67</f>
        <v>2.0000000000000004E-2</v>
      </c>
      <c r="CU67" s="178">
        <f>'All Respondents'!CV68-'All Respondents'!CV67</f>
        <v>0</v>
      </c>
      <c r="CV67" s="177">
        <f>'All Respondents'!CW68-'All Respondents'!CW67</f>
        <v>-1.0000000000000009E-2</v>
      </c>
      <c r="CW67" s="178">
        <f>'All Respondents'!CX68-'All Respondents'!CX67</f>
        <v>2.0000000000000018E-2</v>
      </c>
      <c r="CX67" s="178">
        <f>'All Respondents'!CY68-'All Respondents'!CY67</f>
        <v>-1.0000000000000002E-2</v>
      </c>
      <c r="CY67" s="178">
        <f>'All Respondents'!CZ68-'All Respondents'!CZ67</f>
        <v>0</v>
      </c>
      <c r="CZ67" s="179">
        <f>'All Respondents'!DA68-'All Respondents'!DA67</f>
        <v>-0.01</v>
      </c>
      <c r="DA67" s="178">
        <f>'All Respondents'!DB68-'All Respondents'!DB67</f>
        <v>0</v>
      </c>
      <c r="DB67" s="178">
        <f>'All Respondents'!DC68-'All Respondents'!DC67</f>
        <v>0</v>
      </c>
      <c r="DC67" s="177">
        <f>'All Respondents'!DD68-'All Respondents'!DD67</f>
        <v>2.0000000000000018E-2</v>
      </c>
      <c r="DD67" s="179">
        <f>'All Respondents'!DE68-'All Respondents'!DE67</f>
        <v>-3.0000000000000027E-2</v>
      </c>
      <c r="DE67" s="178">
        <f>'All Respondents'!DF68-'All Respondents'!DF67</f>
        <v>0</v>
      </c>
      <c r="DF67" s="178">
        <f>'All Respondents'!DG68-'All Respondents'!DG67</f>
        <v>0</v>
      </c>
      <c r="DG67" s="32">
        <f>'All Respondents'!DH68-'All Respondents'!DH67</f>
        <v>0</v>
      </c>
      <c r="DH67" s="178">
        <f>'All Respondents'!DI68-'All Respondents'!DI67</f>
        <v>1.0000000000000009E-2</v>
      </c>
      <c r="DI67" s="33">
        <f>'All Respondents'!DJ68-'All Respondents'!DJ67</f>
        <v>0</v>
      </c>
      <c r="DJ67" s="178">
        <f>'All Respondents'!DK68-'All Respondents'!DK67</f>
        <v>1.0000000000000002E-2</v>
      </c>
      <c r="DK67" s="178">
        <f>'All Respondents'!DL68-'All Respondents'!DL67</f>
        <v>-1.0000000000000002E-2</v>
      </c>
      <c r="DL67" s="253">
        <f>'All Respondents'!DM68-'All Respondents'!DM67</f>
        <v>7269.7200000000303</v>
      </c>
      <c r="DM67" s="254">
        <f>'All Respondents'!DN68-'All Respondents'!DN67</f>
        <v>30392.23000000001</v>
      </c>
      <c r="DN67" s="178">
        <f>'All Respondents'!DO68-'All Respondents'!DO67</f>
        <v>-5.0000000000000017E-2</v>
      </c>
      <c r="DO67" s="178">
        <f>'All Respondents'!DP68-'All Respondents'!DP67</f>
        <v>-2.0000000000000018E-2</v>
      </c>
      <c r="DP67" s="178">
        <f>'All Respondents'!DQ68-'All Respondents'!DQ67</f>
        <v>2.0000000000000018E-2</v>
      </c>
      <c r="DQ67" s="178">
        <f>'All Respondents'!DR68-'All Respondents'!DR67</f>
        <v>0.03</v>
      </c>
      <c r="DR67" s="179">
        <f>'All Respondents'!DS68-'All Respondents'!DS67</f>
        <v>0</v>
      </c>
    </row>
    <row r="68" spans="1:122" s="68" customFormat="1" x14ac:dyDescent="0.25">
      <c r="A68" s="56" t="s">
        <v>189</v>
      </c>
      <c r="B68" s="191">
        <f>'All Respondents'!B69-'All Respondents'!B68</f>
        <v>2.4000000000000057</v>
      </c>
      <c r="C68" s="191">
        <f>'All Respondents'!D69-'All Respondents'!D68</f>
        <v>3.5999999999999943</v>
      </c>
      <c r="D68" s="177">
        <f>'All Respondents'!E69-'All Respondents'!E68</f>
        <v>3.999999999999998E-2</v>
      </c>
      <c r="E68" s="178">
        <f>'All Respondents'!F69-'All Respondents'!F68</f>
        <v>2.0000000000000004E-2</v>
      </c>
      <c r="F68" s="178">
        <f>'All Respondents'!G69-'All Respondents'!G68</f>
        <v>-0.06</v>
      </c>
      <c r="G68" s="179">
        <f>'All Respondents'!H69-'All Respondents'!H68</f>
        <v>1.9999999999999962E-2</v>
      </c>
      <c r="H68" s="59">
        <f>'All Respondents'!I69-'All Respondents'!I68</f>
        <v>-3.4000000000000002E-3</v>
      </c>
      <c r="I68" s="44">
        <f>'All Respondents'!J69-'All Respondents'!J68</f>
        <v>4.4000000000000011E-3</v>
      </c>
      <c r="J68" s="154">
        <f>'All Respondents'!K69-'All Respondents'!K68</f>
        <v>2.7779999999999958E-3</v>
      </c>
      <c r="K68" s="178">
        <f>'All Respondents'!L69-'All Respondents'!L68</f>
        <v>3.0000000000000027E-2</v>
      </c>
      <c r="L68" s="178">
        <f>'All Respondents'!M69-'All Respondents'!M68</f>
        <v>-1.0000000000000002E-2</v>
      </c>
      <c r="M68" s="178">
        <f>'All Respondents'!N69-'All Respondents'!N68</f>
        <v>0</v>
      </c>
      <c r="N68" s="178">
        <f>'All Respondents'!O69-'All Respondents'!O68</f>
        <v>-3.999999999999998E-2</v>
      </c>
      <c r="O68" s="233"/>
      <c r="P68" s="258">
        <f>'All Respondents'!Q69-'All Respondents'!Q68</f>
        <v>2.0000000000000018E-3</v>
      </c>
      <c r="Q68" s="177">
        <f>'All Respondents'!R69-'All Respondents'!R68</f>
        <v>1.0000000000000009E-2</v>
      </c>
      <c r="R68" s="178">
        <f>'All Respondents'!S69-'All Respondents'!S68</f>
        <v>-1.9999999999999962E-2</v>
      </c>
      <c r="S68" s="32">
        <f>'All Respondents'!T69-'All Respondents'!T68</f>
        <v>-1.0000000000000009E-2</v>
      </c>
      <c r="T68" s="178">
        <f>'All Respondents'!U69-'All Respondents'!U68</f>
        <v>-2.0000000000000018E-2</v>
      </c>
      <c r="U68" s="178">
        <f>'All Respondents'!V69-'All Respondents'!V68</f>
        <v>1.0000000000000009E-2</v>
      </c>
      <c r="V68" s="32">
        <f>'All Respondents'!W69-'All Respondents'!W68</f>
        <v>-1.0000000000000009E-2</v>
      </c>
      <c r="W68" s="179">
        <f>'All Respondents'!X69-'All Respondents'!X68</f>
        <v>0</v>
      </c>
      <c r="X68" s="81">
        <f>'All Respondents'!Y69-'All Respondents'!Y68</f>
        <v>0</v>
      </c>
      <c r="Y68" s="82">
        <f>'All Respondents'!Z69-'All Respondents'!Z68</f>
        <v>-3.999999999999998E-2</v>
      </c>
      <c r="Z68" s="82">
        <f>'All Respondents'!AA69-'All Respondents'!AA68</f>
        <v>5.0000000000000017E-2</v>
      </c>
      <c r="AA68" s="82">
        <f>'All Respondents'!AB69-'All Respondents'!AB68</f>
        <v>0</v>
      </c>
      <c r="AB68" s="83">
        <f>'All Respondents'!AC69-'All Respondents'!AC68</f>
        <v>0</v>
      </c>
      <c r="AC68" s="81">
        <f>'All Respondents'!AD69-'All Respondents'!AD68</f>
        <v>-1.0000000000000009E-2</v>
      </c>
      <c r="AD68" s="82">
        <f>'All Respondents'!AE69-'All Respondents'!AE68</f>
        <v>0</v>
      </c>
      <c r="AE68" s="82">
        <f>'All Respondents'!AF69-'All Respondents'!AF68</f>
        <v>0</v>
      </c>
      <c r="AF68" s="82">
        <f>'All Respondents'!AG69-'All Respondents'!AG68</f>
        <v>-3.9999999999999994E-2</v>
      </c>
      <c r="AG68" s="83">
        <f>'All Respondents'!AH69-'All Respondents'!AH68</f>
        <v>2.0000000000000018E-2</v>
      </c>
      <c r="AH68" s="177">
        <f>'All Respondents'!AI69-'All Respondents'!AI68</f>
        <v>-2.0000000000000018E-2</v>
      </c>
      <c r="AI68" s="178">
        <f>'All Respondents'!AJ69-'All Respondents'!AJ68</f>
        <v>2.9999999999999971E-2</v>
      </c>
      <c r="AJ68" s="33">
        <f>'All Respondents'!AK69-'All Respondents'!AK68</f>
        <v>9.9999999999999534E-3</v>
      </c>
      <c r="AK68" s="178">
        <f>'All Respondents'!AL69-'All Respondents'!AL68</f>
        <v>-2.0000000000000018E-2</v>
      </c>
      <c r="AL68" s="178">
        <f>'All Respondents'!AM69-'All Respondents'!AM68</f>
        <v>-1.0000000000000009E-2</v>
      </c>
      <c r="AM68" s="33">
        <f>'All Respondents'!AN69-'All Respondents'!AN68</f>
        <v>-3.0000000000000027E-2</v>
      </c>
      <c r="AN68" s="179">
        <f>'All Respondents'!AO69-'All Respondents'!AO68</f>
        <v>3.999999999999998E-2</v>
      </c>
      <c r="AO68" s="85">
        <f>'All Respondents'!AP69-'All Respondents'!AP68</f>
        <v>-0.12</v>
      </c>
      <c r="AP68" s="84">
        <f>'All Respondents'!AQ69-'All Respondents'!AQ68</f>
        <v>4.9999999999999989E-2</v>
      </c>
      <c r="AQ68" s="84">
        <f>'All Respondents'!AR69-'All Respondents'!AR68</f>
        <v>4.0000000000000008E-2</v>
      </c>
      <c r="AR68" s="84">
        <f>'All Respondents'!AS69-'All Respondents'!AS68</f>
        <v>2.0000000000000004E-2</v>
      </c>
      <c r="AS68" s="31">
        <f>'All Respondents'!AT69-'All Respondents'!AT68</f>
        <v>9.9999999999999811E-3</v>
      </c>
      <c r="AT68" s="85">
        <f>'All Respondents'!AU69-'All Respondents'!AU68</f>
        <v>4.0000000000000036E-2</v>
      </c>
      <c r="AU68" s="84">
        <f>'All Respondents'!AV69-'All Respondents'!AV68</f>
        <v>-3.0000000000000006E-2</v>
      </c>
      <c r="AV68" s="84">
        <f>'All Respondents'!AW69-'All Respondents'!AW68</f>
        <v>-1.999999999999999E-2</v>
      </c>
      <c r="AW68" s="84">
        <f>'All Respondents'!AX69-'All Respondents'!AX68</f>
        <v>-0.06</v>
      </c>
      <c r="AX68" s="31">
        <f>'All Respondents'!AY69-'All Respondents'!AY68</f>
        <v>5.0000000000000017E-2</v>
      </c>
      <c r="AY68" s="178">
        <f>'All Respondents'!AZ69-'All Respondents'!AZ68</f>
        <v>0</v>
      </c>
      <c r="AZ68" s="178">
        <f>'All Respondents'!BA69-'All Respondents'!BA68</f>
        <v>0</v>
      </c>
      <c r="BA68" s="178">
        <f>'All Respondents'!BB69-'All Respondents'!BB68</f>
        <v>-3.0000000000000027E-2</v>
      </c>
      <c r="BB68" s="178">
        <f>'All Respondents'!BC69-'All Respondents'!BC68</f>
        <v>0</v>
      </c>
      <c r="BC68" s="113">
        <f>'All Respondents'!BD69-'All Respondents'!BD68</f>
        <v>-5.8059999999999987E-3</v>
      </c>
      <c r="BD68" s="178">
        <f>'All Respondents'!BE69-'All Respondents'!BE68</f>
        <v>-4.0000000000000036E-2</v>
      </c>
      <c r="BE68" s="178">
        <f>'All Respondents'!BF69-'All Respondents'!BF68</f>
        <v>4.0000000000000036E-2</v>
      </c>
      <c r="BF68" s="178">
        <f>'All Respondents'!BG69-'All Respondents'!BG68</f>
        <v>-8.0000000000000071E-2</v>
      </c>
      <c r="BG68" s="177">
        <f>'All Respondents'!BH69-'All Respondents'!BH68</f>
        <v>4.9999999999999989E-2</v>
      </c>
      <c r="BH68" s="178">
        <f>'All Respondents'!BI69-'All Respondents'!BI68</f>
        <v>-7.0000000000000062E-2</v>
      </c>
      <c r="BI68" s="179">
        <f>'All Respondents'!BJ69-'All Respondents'!BJ68</f>
        <v>0.12000000000000005</v>
      </c>
      <c r="BJ68" s="178">
        <f>'All Respondents'!BK69-'All Respondents'!BK68</f>
        <v>1.999999999999999E-2</v>
      </c>
      <c r="BK68" s="178">
        <f>'All Respondents'!BL69-'All Respondents'!BL68</f>
        <v>0</v>
      </c>
      <c r="BL68" s="34">
        <f>'All Respondents'!BM69-'All Respondents'!BM68</f>
        <v>1.9999999999999962E-2</v>
      </c>
      <c r="BM68" s="35">
        <f>'All Respondents'!BN69-'All Respondents'!BN68</f>
        <v>-2.0000000000000018E-2</v>
      </c>
      <c r="BN68" s="178">
        <f>'All Respondents'!BO69-'All Respondents'!BO68</f>
        <v>-0.03</v>
      </c>
      <c r="BO68" s="178">
        <f>'All Respondents'!BP69-'All Respondents'!BP68</f>
        <v>1.0000000000000002E-2</v>
      </c>
      <c r="BP68" s="33">
        <f>'All Respondents'!BQ69-'All Respondents'!BQ68</f>
        <v>-1.999999999999999E-2</v>
      </c>
      <c r="BQ68" s="178">
        <f>'All Respondents'!BR69-'All Respondents'!BR68</f>
        <v>3.9999999999999925E-2</v>
      </c>
      <c r="BR68" s="177">
        <f>'All Respondents'!BS69-'All Respondents'!BS68</f>
        <v>6.0000000000000026E-2</v>
      </c>
      <c r="BS68" s="178">
        <f>'All Respondents'!BT69-'All Respondents'!BT68</f>
        <v>-0.03</v>
      </c>
      <c r="BT68" s="178">
        <f>'All Respondents'!BU69-'All Respondents'!BU68</f>
        <v>-3.0000000000000027E-2</v>
      </c>
      <c r="BU68" s="179">
        <f>'All Respondents'!BV69-'All Respondents'!BV68</f>
        <v>9.0000000000000024E-2</v>
      </c>
      <c r="BV68" s="178">
        <f>'All Respondents'!BW69-'All Respondents'!BW68</f>
        <v>1.0000000000000009E-2</v>
      </c>
      <c r="BW68" s="178">
        <f>'All Respondents'!BX69-'All Respondents'!BX68</f>
        <v>-1.0000000000000009E-2</v>
      </c>
      <c r="BX68" s="178">
        <f>'All Respondents'!BY69-'All Respondents'!BY68</f>
        <v>-2.0000000000000018E-2</v>
      </c>
      <c r="BY68" s="177">
        <f>'All Respondents'!BZ69-'All Respondents'!BZ68</f>
        <v>0</v>
      </c>
      <c r="BZ68" s="178">
        <f>'All Respondents'!CA69-'All Respondents'!CA68</f>
        <v>0</v>
      </c>
      <c r="CA68" s="33">
        <f>'All Respondents'!CB69-'All Respondents'!CB68</f>
        <v>0</v>
      </c>
      <c r="CB68" s="32">
        <f>'All Respondents'!CC69-'All Respondents'!CC68</f>
        <v>2.0000000000000018E-2</v>
      </c>
      <c r="CC68" s="178">
        <f>'All Respondents'!CD69-'All Respondents'!CD68</f>
        <v>-2.0000000000000004E-2</v>
      </c>
      <c r="CD68" s="178">
        <f>'All Respondents'!CE69-'All Respondents'!CE68</f>
        <v>0.06</v>
      </c>
      <c r="CE68" s="179">
        <f>'All Respondents'!CF69-'All Respondents'!CF68</f>
        <v>-1.9999999999999962E-2</v>
      </c>
      <c r="CF68" s="178">
        <f>'All Respondents'!CG69-'All Respondents'!CG68</f>
        <v>1.0000000000000002E-2</v>
      </c>
      <c r="CG68" s="178">
        <f>'All Respondents'!CH69-'All Respondents'!CH68</f>
        <v>-9.999999999999995E-3</v>
      </c>
      <c r="CH68" s="178">
        <f>'All Respondents'!CI69-'All Respondents'!CI68</f>
        <v>-0.03</v>
      </c>
      <c r="CI68" s="178">
        <f>'All Respondents'!CJ69-'All Respondents'!CJ68</f>
        <v>2.0000000000000018E-2</v>
      </c>
      <c r="CJ68" s="177">
        <f>'All Respondents'!CK69-'All Respondents'!CK68</f>
        <v>2.0000000000000004E-2</v>
      </c>
      <c r="CK68" s="178">
        <f>'All Respondents'!CL69-'All Respondents'!CL68</f>
        <v>-3.9999999999999994E-2</v>
      </c>
      <c r="CL68" s="33">
        <f>'All Respondents'!CM69-'All Respondents'!CM68</f>
        <v>-1.999999999999999E-2</v>
      </c>
      <c r="CM68" s="32">
        <f>'All Respondents'!CN69-'All Respondents'!CN68</f>
        <v>1.0000000000000009E-2</v>
      </c>
      <c r="CN68" s="178">
        <f>'All Respondents'!CO69-'All Respondents'!CO68</f>
        <v>-2.0000000000000018E-2</v>
      </c>
      <c r="CO68" s="178">
        <f>'All Respondents'!CP69-'All Respondents'!CP68</f>
        <v>3.0000000000000027E-2</v>
      </c>
      <c r="CP68" s="179">
        <f>'All Respondents'!CQ69-'All Respondents'!CQ68</f>
        <v>3.0000000000000027E-2</v>
      </c>
      <c r="CQ68" s="178">
        <f>'All Respondents'!CR69-'All Respondents'!CR68</f>
        <v>1.0000000000000009E-2</v>
      </c>
      <c r="CR68" s="178">
        <f>'All Respondents'!CS69-'All Respondents'!CS68</f>
        <v>-1.999999999999999E-2</v>
      </c>
      <c r="CS68" s="178">
        <f>'All Respondents'!CT69-'All Respondents'!CT68</f>
        <v>0</v>
      </c>
      <c r="CT68" s="178">
        <f>'All Respondents'!CU69-'All Respondents'!CU68</f>
        <v>-9.999999999999995E-3</v>
      </c>
      <c r="CU68" s="178">
        <f>'All Respondents'!CV69-'All Respondents'!CV68</f>
        <v>0</v>
      </c>
      <c r="CV68" s="177">
        <f>'All Respondents'!CW69-'All Respondents'!CW68</f>
        <v>-2.0000000000000018E-2</v>
      </c>
      <c r="CW68" s="178">
        <f>'All Respondents'!CX69-'All Respondents'!CX68</f>
        <v>-0.03</v>
      </c>
      <c r="CX68" s="178">
        <f>'All Respondents'!CY69-'All Respondents'!CY68</f>
        <v>0.03</v>
      </c>
      <c r="CY68" s="178">
        <f>'All Respondents'!CZ69-'All Respondents'!CZ68</f>
        <v>0.02</v>
      </c>
      <c r="CZ68" s="179">
        <f>'All Respondents'!DA69-'All Respondents'!DA68</f>
        <v>0.01</v>
      </c>
      <c r="DA68" s="178">
        <f>'All Respondents'!DB69-'All Respondents'!DB68</f>
        <v>0</v>
      </c>
      <c r="DB68" s="178">
        <f>'All Respondents'!DC69-'All Respondents'!DC68</f>
        <v>0</v>
      </c>
      <c r="DC68" s="177">
        <f>'All Respondents'!DD69-'All Respondents'!DD68</f>
        <v>0</v>
      </c>
      <c r="DD68" s="179">
        <f>'All Respondents'!DE69-'All Respondents'!DE68</f>
        <v>-1.0000000000000009E-2</v>
      </c>
      <c r="DE68" s="178">
        <f>'All Respondents'!DF69-'All Respondents'!DF68</f>
        <v>0</v>
      </c>
      <c r="DF68" s="178">
        <f>'All Respondents'!DG69-'All Respondents'!DG68</f>
        <v>-1.999999999999999E-2</v>
      </c>
      <c r="DG68" s="32">
        <f>'All Respondents'!DH69-'All Respondents'!DH68</f>
        <v>-2.0000000000000018E-2</v>
      </c>
      <c r="DH68" s="178">
        <f>'All Respondents'!DI69-'All Respondents'!DI68</f>
        <v>-1.0000000000000009E-2</v>
      </c>
      <c r="DI68" s="33">
        <f>'All Respondents'!DJ69-'All Respondents'!DJ68</f>
        <v>3.9999999999999994E-2</v>
      </c>
      <c r="DJ68" s="178">
        <f>'All Respondents'!DK69-'All Respondents'!DK68</f>
        <v>1.0000000000000002E-2</v>
      </c>
      <c r="DK68" s="178">
        <f>'All Respondents'!DL69-'All Respondents'!DL68</f>
        <v>0.03</v>
      </c>
      <c r="DL68" s="253">
        <f>'All Respondents'!DM69-'All Respondents'!DM68</f>
        <v>8784.0199999999604</v>
      </c>
      <c r="DM68" s="254">
        <f>'All Respondents'!DN69-'All Respondents'!DN68</f>
        <v>-20000</v>
      </c>
      <c r="DN68" s="178">
        <f>'All Respondents'!DO69-'All Respondents'!DO68</f>
        <v>-9.9999999999999811E-3</v>
      </c>
      <c r="DO68" s="178">
        <f>'All Respondents'!DP69-'All Respondents'!DP68</f>
        <v>4.0000000000000036E-2</v>
      </c>
      <c r="DP68" s="178">
        <f>'All Respondents'!DQ69-'All Respondents'!DQ68</f>
        <v>0</v>
      </c>
      <c r="DQ68" s="178">
        <f>'All Respondents'!DR69-'All Respondents'!DR68</f>
        <v>-0.03</v>
      </c>
      <c r="DR68" s="179">
        <f>'All Respondents'!DS69-'All Respondents'!DS68</f>
        <v>0</v>
      </c>
    </row>
    <row r="69" spans="1:122" s="68" customFormat="1" x14ac:dyDescent="0.25">
      <c r="A69" s="56" t="s">
        <v>190</v>
      </c>
      <c r="B69" s="191">
        <f>'All Respondents'!B70-'All Respondents'!B69</f>
        <v>-1.7000000000000028</v>
      </c>
      <c r="C69" s="191">
        <f>'All Respondents'!D70-'All Respondents'!D69</f>
        <v>-2</v>
      </c>
      <c r="D69" s="177">
        <f>'All Respondents'!E70-'All Respondents'!E69</f>
        <v>-2.9999999999999971E-2</v>
      </c>
      <c r="E69" s="178">
        <f>'All Respondents'!F70-'All Respondents'!F69</f>
        <v>0</v>
      </c>
      <c r="F69" s="178">
        <f>'All Respondents'!G70-'All Respondents'!G69</f>
        <v>2.9999999999999971E-2</v>
      </c>
      <c r="G69" s="179">
        <f>'All Respondents'!H70-'All Respondents'!H69</f>
        <v>-2.9999999999999971E-2</v>
      </c>
      <c r="H69" s="59">
        <f>'All Respondents'!I70-'All Respondents'!I69</f>
        <v>-1.9299999999999998E-2</v>
      </c>
      <c r="I69" s="44">
        <f>'All Respondents'!J70-'All Respondents'!J69</f>
        <v>-1.0000000000000286E-4</v>
      </c>
      <c r="J69" s="154">
        <f>'All Respondents'!K70-'All Respondents'!K69</f>
        <v>-3.6440000000000049E-3</v>
      </c>
      <c r="K69" s="178">
        <f>'All Respondents'!L70-'All Respondents'!L69</f>
        <v>9.9999999999998979E-3</v>
      </c>
      <c r="L69" s="178">
        <f>'All Respondents'!M70-'All Respondents'!M69</f>
        <v>1.0000000000000002E-2</v>
      </c>
      <c r="M69" s="178">
        <f>'All Respondents'!N70-'All Respondents'!N69</f>
        <v>-4.9999999999999989E-2</v>
      </c>
      <c r="N69" s="178">
        <f>'All Respondents'!O70-'All Respondents'!O69</f>
        <v>0</v>
      </c>
      <c r="O69" s="233"/>
      <c r="P69" s="258">
        <f>'All Respondents'!Q70-'All Respondents'!Q69</f>
        <v>2.8999999999999998E-3</v>
      </c>
      <c r="Q69" s="177">
        <f>'All Respondents'!R70-'All Respondents'!R69</f>
        <v>-0.03</v>
      </c>
      <c r="R69" s="178">
        <f>'All Respondents'!S70-'All Respondents'!S69</f>
        <v>9.9999999999999534E-3</v>
      </c>
      <c r="S69" s="32">
        <f>'All Respondents'!T70-'All Respondents'!T69</f>
        <v>-2.0000000000000018E-2</v>
      </c>
      <c r="T69" s="178">
        <f>'All Respondents'!U70-'All Respondents'!U69</f>
        <v>0.03</v>
      </c>
      <c r="U69" s="178">
        <f>'All Respondents'!V70-'All Respondents'!V69</f>
        <v>-1.0000000000000009E-2</v>
      </c>
      <c r="V69" s="32">
        <f>'All Respondents'!W70-'All Respondents'!W69</f>
        <v>1.9999999999999962E-2</v>
      </c>
      <c r="W69" s="179">
        <f>'All Respondents'!X70-'All Respondents'!X69</f>
        <v>-3.999999999999998E-2</v>
      </c>
      <c r="X69" s="81">
        <f>'All Respondents'!Y70-'All Respondents'!Y69</f>
        <v>-4.0000000000000008E-2</v>
      </c>
      <c r="Y69" s="82">
        <f>'All Respondents'!Z70-'All Respondents'!Z69</f>
        <v>2.9999999999999971E-2</v>
      </c>
      <c r="Z69" s="82">
        <f>'All Respondents'!AA70-'All Respondents'!AA69</f>
        <v>0</v>
      </c>
      <c r="AA69" s="82">
        <f>'All Respondents'!AB70-'All Respondents'!AB69</f>
        <v>0</v>
      </c>
      <c r="AB69" s="83">
        <f>'All Respondents'!AC70-'All Respondents'!AC69</f>
        <v>2.0000000000000018E-2</v>
      </c>
      <c r="AC69" s="81">
        <f>'All Respondents'!AD70-'All Respondents'!AD69</f>
        <v>7.0000000000000007E-2</v>
      </c>
      <c r="AD69" s="82">
        <f>'All Respondents'!AE70-'All Respondents'!AE69</f>
        <v>0.03</v>
      </c>
      <c r="AE69" s="82">
        <f>'All Respondents'!AF70-'All Respondents'!AF69</f>
        <v>0</v>
      </c>
      <c r="AF69" s="82">
        <f>'All Respondents'!AG70-'All Respondents'!AG69</f>
        <v>-9.999999999999995E-3</v>
      </c>
      <c r="AG69" s="83">
        <f>'All Respondents'!AH70-'All Respondents'!AH69</f>
        <v>-0.06</v>
      </c>
      <c r="AH69" s="177">
        <f>'All Respondents'!AI70-'All Respondents'!AI69</f>
        <v>-1.999999999999999E-2</v>
      </c>
      <c r="AI69" s="178">
        <f>'All Respondents'!AJ70-'All Respondents'!AJ69</f>
        <v>3.0000000000000027E-2</v>
      </c>
      <c r="AJ69" s="33">
        <f>'All Respondents'!AK70-'All Respondents'!AK69</f>
        <v>1.0000000000000009E-2</v>
      </c>
      <c r="AK69" s="178">
        <f>'All Respondents'!AL70-'All Respondents'!AL69</f>
        <v>3.0000000000000027E-2</v>
      </c>
      <c r="AL69" s="178">
        <f>'All Respondents'!AM70-'All Respondents'!AM69</f>
        <v>-0.03</v>
      </c>
      <c r="AM69" s="33">
        <f>'All Respondents'!AN70-'All Respondents'!AN69</f>
        <v>0</v>
      </c>
      <c r="AN69" s="179">
        <f>'All Respondents'!AO70-'All Respondents'!AO69</f>
        <v>9.9999999999999534E-3</v>
      </c>
      <c r="AO69" s="85">
        <f>'All Respondents'!AP70-'All Respondents'!AP69</f>
        <v>7.9999999999999988E-2</v>
      </c>
      <c r="AP69" s="84">
        <f>'All Respondents'!AQ70-'All Respondents'!AQ69</f>
        <v>-1.0000000000000009E-2</v>
      </c>
      <c r="AQ69" s="84">
        <f>'All Respondents'!AR70-'All Respondents'!AR69</f>
        <v>-1.0000000000000009E-2</v>
      </c>
      <c r="AR69" s="84">
        <f>'All Respondents'!AS70-'All Respondents'!AS69</f>
        <v>-0.03</v>
      </c>
      <c r="AS69" s="31">
        <f>'All Respondents'!AT70-'All Respondents'!AT69</f>
        <v>-4.9999999999999989E-2</v>
      </c>
      <c r="AT69" s="85">
        <f>'All Respondents'!AU70-'All Respondents'!AU69</f>
        <v>9.9999999999999534E-3</v>
      </c>
      <c r="AU69" s="84">
        <f>'All Respondents'!AV70-'All Respondents'!AV69</f>
        <v>1.9999999999999997E-2</v>
      </c>
      <c r="AV69" s="84">
        <f>'All Respondents'!AW70-'All Respondents'!AW69</f>
        <v>-0.03</v>
      </c>
      <c r="AW69" s="84">
        <f>'All Respondents'!AX70-'All Respondents'!AX69</f>
        <v>-9.999999999999995E-3</v>
      </c>
      <c r="AX69" s="31">
        <f>'All Respondents'!AY70-'All Respondents'!AY69</f>
        <v>3.999999999999998E-2</v>
      </c>
      <c r="AY69" s="178">
        <f>'All Respondents'!AZ70-'All Respondents'!AZ69</f>
        <v>-1.0000000000000009E-2</v>
      </c>
      <c r="AZ69" s="178">
        <f>'All Respondents'!BA70-'All Respondents'!BA69</f>
        <v>0</v>
      </c>
      <c r="BA69" s="178">
        <f>'All Respondents'!BB70-'All Respondents'!BB69</f>
        <v>4.0000000000000036E-2</v>
      </c>
      <c r="BB69" s="178">
        <f>'All Respondents'!BC70-'All Respondents'!BC69</f>
        <v>-1.0000000000000009E-2</v>
      </c>
      <c r="BC69" s="113">
        <f>'All Respondents'!BD70-'All Respondents'!BD69</f>
        <v>2.5729999999999989E-3</v>
      </c>
      <c r="BD69" s="178">
        <f>'All Respondents'!BE70-'All Respondents'!BE69</f>
        <v>5.0000000000000044E-2</v>
      </c>
      <c r="BE69" s="178">
        <f>'All Respondents'!BF70-'All Respondents'!BF69</f>
        <v>-4.0000000000000036E-2</v>
      </c>
      <c r="BF69" s="178">
        <f>'All Respondents'!BG70-'All Respondents'!BG69</f>
        <v>9.000000000000008E-2</v>
      </c>
      <c r="BG69" s="177">
        <f>'All Respondents'!BH70-'All Respondents'!BH69</f>
        <v>-3.999999999999998E-2</v>
      </c>
      <c r="BH69" s="178">
        <f>'All Respondents'!BI70-'All Respondents'!BI69</f>
        <v>3.0000000000000027E-2</v>
      </c>
      <c r="BI69" s="179">
        <f>'All Respondents'!BJ70-'All Respondents'!BJ69</f>
        <v>-7.0000000000000007E-2</v>
      </c>
      <c r="BJ69" s="178">
        <f>'All Respondents'!BK70-'All Respondents'!BK69</f>
        <v>-9.9999999999999811E-3</v>
      </c>
      <c r="BK69" s="178">
        <f>'All Respondents'!BL70-'All Respondents'!BL69</f>
        <v>9.9999999999999534E-3</v>
      </c>
      <c r="BL69" s="34">
        <f>'All Respondents'!BM70-'All Respondents'!BM69</f>
        <v>0</v>
      </c>
      <c r="BM69" s="35">
        <f>'All Respondents'!BN70-'All Respondents'!BN69</f>
        <v>0</v>
      </c>
      <c r="BN69" s="178">
        <f>'All Respondents'!BO70-'All Respondents'!BO69</f>
        <v>2.0000000000000004E-2</v>
      </c>
      <c r="BO69" s="178">
        <f>'All Respondents'!BP70-'All Respondents'!BP69</f>
        <v>0</v>
      </c>
      <c r="BP69" s="33">
        <f>'All Respondents'!BQ70-'All Respondents'!BQ69</f>
        <v>1.999999999999999E-2</v>
      </c>
      <c r="BQ69" s="178">
        <f>'All Respondents'!BR70-'All Respondents'!BR69</f>
        <v>-2.0000000000000018E-2</v>
      </c>
      <c r="BR69" s="177">
        <f>'All Respondents'!BS70-'All Respondents'!BS69</f>
        <v>-1.0000000000000009E-2</v>
      </c>
      <c r="BS69" s="178">
        <f>'All Respondents'!BT70-'All Respondents'!BT69</f>
        <v>2.0000000000000018E-2</v>
      </c>
      <c r="BT69" s="178">
        <f>'All Respondents'!BU70-'All Respondents'!BU69</f>
        <v>-1.0000000000000009E-2</v>
      </c>
      <c r="BU69" s="179">
        <f>'All Respondents'!BV70-'All Respondents'!BV69</f>
        <v>-3.0000000000000027E-2</v>
      </c>
      <c r="BV69" s="178">
        <f>'All Respondents'!BW70-'All Respondents'!BW69</f>
        <v>-0.06</v>
      </c>
      <c r="BW69" s="178">
        <f>'All Respondents'!BX70-'All Respondents'!BX69</f>
        <v>4.0000000000000036E-2</v>
      </c>
      <c r="BX69" s="178">
        <f>'All Respondents'!BY70-'All Respondents'!BY69</f>
        <v>0.10000000000000003</v>
      </c>
      <c r="BY69" s="177">
        <f>'All Respondents'!BZ70-'All Respondents'!BZ69</f>
        <v>0</v>
      </c>
      <c r="BZ69" s="178">
        <f>'All Respondents'!CA70-'All Respondents'!CA69</f>
        <v>-0.03</v>
      </c>
      <c r="CA69" s="33">
        <f>'All Respondents'!CB70-'All Respondents'!CB69</f>
        <v>-0.03</v>
      </c>
      <c r="CB69" s="32">
        <f>'All Respondents'!CC70-'All Respondents'!CC69</f>
        <v>1.0000000000000009E-2</v>
      </c>
      <c r="CC69" s="178">
        <f>'All Respondents'!CD70-'All Respondents'!CD69</f>
        <v>0</v>
      </c>
      <c r="CD69" s="178">
        <f>'All Respondents'!CE70-'All Respondents'!CE69</f>
        <v>-4.0000000000000008E-2</v>
      </c>
      <c r="CE69" s="179">
        <f>'All Respondents'!CF70-'All Respondents'!CF69</f>
        <v>4.9999999999999989E-2</v>
      </c>
      <c r="CF69" s="178">
        <f>'All Respondents'!CG70-'All Respondents'!CG69</f>
        <v>0</v>
      </c>
      <c r="CG69" s="178">
        <f>'All Respondents'!CH70-'All Respondents'!CH69</f>
        <v>-9.999999999999995E-3</v>
      </c>
      <c r="CH69" s="178">
        <f>'All Respondents'!CI70-'All Respondents'!CI69</f>
        <v>-9.9999999999999811E-3</v>
      </c>
      <c r="CI69" s="178">
        <f>'All Respondents'!CJ70-'All Respondents'!CJ69</f>
        <v>2.9999999999999916E-2</v>
      </c>
      <c r="CJ69" s="177">
        <f>'All Respondents'!CK70-'All Respondents'!CK69</f>
        <v>0</v>
      </c>
      <c r="CK69" s="178">
        <f>'All Respondents'!CL70-'All Respondents'!CL69</f>
        <v>9.999999999999995E-3</v>
      </c>
      <c r="CL69" s="33">
        <f>'All Respondents'!CM70-'All Respondents'!CM69</f>
        <v>1.0000000000000009E-2</v>
      </c>
      <c r="CM69" s="32">
        <f>'All Respondents'!CN70-'All Respondents'!CN69</f>
        <v>0</v>
      </c>
      <c r="CN69" s="178">
        <f>'All Respondents'!CO70-'All Respondents'!CO69</f>
        <v>-0.03</v>
      </c>
      <c r="CO69" s="178">
        <f>'All Respondents'!CP70-'All Respondents'!CP69</f>
        <v>3.0000000000000027E-2</v>
      </c>
      <c r="CP69" s="179">
        <f>'All Respondents'!CQ70-'All Respondents'!CQ69</f>
        <v>-9.9999999999998979E-3</v>
      </c>
      <c r="CQ69" s="178">
        <f>'All Respondents'!CR70-'All Respondents'!CR69</f>
        <v>1.0000000000000009E-2</v>
      </c>
      <c r="CR69" s="178">
        <f>'All Respondents'!CS70-'All Respondents'!CS69</f>
        <v>-1.0000000000000009E-2</v>
      </c>
      <c r="CS69" s="178">
        <f>'All Respondents'!CT70-'All Respondents'!CT69</f>
        <v>1.999999999999999E-2</v>
      </c>
      <c r="CT69" s="178">
        <f>'All Respondents'!CU70-'All Respondents'!CU69</f>
        <v>9.999999999999995E-3</v>
      </c>
      <c r="CU69" s="178">
        <f>'All Respondents'!CV70-'All Respondents'!CV69</f>
        <v>-2.0000000000000018E-2</v>
      </c>
      <c r="CV69" s="177">
        <f>'All Respondents'!CW70-'All Respondents'!CW69</f>
        <v>1.0000000000000009E-2</v>
      </c>
      <c r="CW69" s="178">
        <f>'All Respondents'!CX70-'All Respondents'!CX69</f>
        <v>3.999999999999998E-2</v>
      </c>
      <c r="CX69" s="178">
        <f>'All Respondents'!CY70-'All Respondents'!CY69</f>
        <v>-0.03</v>
      </c>
      <c r="CY69" s="178">
        <f>'All Respondents'!CZ70-'All Respondents'!CZ69</f>
        <v>-0.02</v>
      </c>
      <c r="CZ69" s="179">
        <f>'All Respondents'!DA70-'All Respondents'!DA69</f>
        <v>0</v>
      </c>
      <c r="DA69" s="178">
        <f>'All Respondents'!DB70-'All Respondents'!DB69</f>
        <v>4.9999999999999989E-2</v>
      </c>
      <c r="DB69" s="178">
        <f>'All Respondents'!DC70-'All Respondents'!DC69</f>
        <v>-6.9999999999999951E-2</v>
      </c>
      <c r="DC69" s="177">
        <f>'All Respondents'!DD70-'All Respondents'!DD69</f>
        <v>9.9999999999999811E-3</v>
      </c>
      <c r="DD69" s="179">
        <f>'All Respondents'!DE70-'All Respondents'!DE69</f>
        <v>0</v>
      </c>
      <c r="DE69" s="178">
        <f>'All Respondents'!DF70-'All Respondents'!DF69</f>
        <v>0</v>
      </c>
      <c r="DF69" s="178">
        <f>'All Respondents'!DG70-'All Respondents'!DG69</f>
        <v>-1.999999999999999E-2</v>
      </c>
      <c r="DG69" s="32">
        <f>'All Respondents'!DH70-'All Respondents'!DH69</f>
        <v>-2.0000000000000018E-2</v>
      </c>
      <c r="DH69" s="178">
        <f>'All Respondents'!DI70-'All Respondents'!DI69</f>
        <v>1.999999999999999E-2</v>
      </c>
      <c r="DI69" s="33">
        <f>'All Respondents'!DJ70-'All Respondents'!DJ69</f>
        <v>-9.999999999999995E-3</v>
      </c>
      <c r="DJ69" s="178">
        <f>'All Respondents'!DK70-'All Respondents'!DK69</f>
        <v>0.03</v>
      </c>
      <c r="DK69" s="178">
        <f>'All Respondents'!DL70-'All Respondents'!DL69</f>
        <v>-3.9999999999999994E-2</v>
      </c>
      <c r="DL69" s="253">
        <f>'All Respondents'!DM70-'All Respondents'!DM69</f>
        <v>-49190.579999999958</v>
      </c>
      <c r="DM69" s="254">
        <f>'All Respondents'!DN70-'All Respondents'!DN69</f>
        <v>0</v>
      </c>
      <c r="DN69" s="178">
        <f>'All Respondents'!DO70-'All Respondents'!DO69</f>
        <v>1.999999999999999E-2</v>
      </c>
      <c r="DO69" s="178">
        <f>'All Respondents'!DP70-'All Respondents'!DP69</f>
        <v>1.0000000000000009E-2</v>
      </c>
      <c r="DP69" s="178">
        <f>'All Respondents'!DQ70-'All Respondents'!DQ69</f>
        <v>9.9999999999999811E-3</v>
      </c>
      <c r="DQ69" s="178">
        <f>'All Respondents'!DR70-'All Respondents'!DR69</f>
        <v>2.0000000000000004E-2</v>
      </c>
      <c r="DR69" s="179">
        <f>'All Respondents'!DS70-'All Respondents'!DS69</f>
        <v>-2.0000000000000004E-2</v>
      </c>
    </row>
    <row r="70" spans="1:122" s="68" customFormat="1" x14ac:dyDescent="0.25">
      <c r="A70" s="56" t="s">
        <v>192</v>
      </c>
      <c r="B70" s="191">
        <f>'All Respondents'!B71-'All Respondents'!B70</f>
        <v>1.2000000000000028</v>
      </c>
      <c r="C70" s="191">
        <f>'All Respondents'!D71-'All Respondents'!D70</f>
        <v>1</v>
      </c>
      <c r="D70" s="177">
        <f>'All Respondents'!E71-'All Respondents'!E70</f>
        <v>-1.0000000000000009E-2</v>
      </c>
      <c r="E70" s="178">
        <f>'All Respondents'!F71-'All Respondents'!F70</f>
        <v>0.03</v>
      </c>
      <c r="F70" s="178">
        <f>'All Respondents'!G71-'All Respondents'!G70</f>
        <v>-9.9999999999999534E-3</v>
      </c>
      <c r="G70" s="179">
        <f>'All Respondents'!H71-'All Respondents'!H70</f>
        <v>-3.999999999999998E-2</v>
      </c>
      <c r="H70" s="59">
        <f>'All Respondents'!I71-'All Respondents'!I70</f>
        <v>8.3999999999999908E-3</v>
      </c>
      <c r="I70" s="44">
        <f>'All Respondents'!J71-'All Respondents'!J70</f>
        <v>-5.2999999999999992E-3</v>
      </c>
      <c r="J70" s="154">
        <f>'All Respondents'!K71-'All Respondents'!K70</f>
        <v>-5.2119999999999979E-3</v>
      </c>
      <c r="K70" s="178">
        <f>'All Respondents'!L71-'All Respondents'!L70</f>
        <v>-1.9999999999999907E-2</v>
      </c>
      <c r="L70" s="178">
        <f>'All Respondents'!M71-'All Respondents'!M70</f>
        <v>0</v>
      </c>
      <c r="M70" s="178">
        <f>'All Respondents'!N71-'All Respondents'!N70</f>
        <v>0.06</v>
      </c>
      <c r="N70" s="178">
        <f>'All Respondents'!O71-'All Respondents'!O70</f>
        <v>1.9999999999999907E-2</v>
      </c>
      <c r="O70" s="233"/>
      <c r="P70" s="258">
        <f>'All Respondents'!Q71-'All Respondents'!Q70</f>
        <v>-4.7000000000000028E-3</v>
      </c>
      <c r="Q70" s="177">
        <f>'All Respondents'!R71-'All Respondents'!R70</f>
        <v>0.03</v>
      </c>
      <c r="R70" s="178">
        <f>'All Respondents'!S71-'All Respondents'!S70</f>
        <v>-9.9999999999999534E-3</v>
      </c>
      <c r="S70" s="32">
        <f>'All Respondents'!T71-'All Respondents'!T70</f>
        <v>2.0000000000000018E-2</v>
      </c>
      <c r="T70" s="178">
        <f>'All Respondents'!U71-'All Respondents'!U70</f>
        <v>-1.999999999999999E-2</v>
      </c>
      <c r="U70" s="178">
        <f>'All Respondents'!V71-'All Respondents'!V70</f>
        <v>0</v>
      </c>
      <c r="V70" s="32">
        <f>'All Respondents'!W71-'All Respondents'!W70</f>
        <v>-1.9999999999999962E-2</v>
      </c>
      <c r="W70" s="179">
        <f>'All Respondents'!X71-'All Respondents'!X70</f>
        <v>3.999999999999998E-2</v>
      </c>
      <c r="X70" s="81">
        <f>'All Respondents'!Y71-'All Respondents'!Y70</f>
        <v>1.0000000000000009E-2</v>
      </c>
      <c r="Y70" s="82">
        <f>'All Respondents'!Z71-'All Respondents'!Z70</f>
        <v>3.0000000000000027E-2</v>
      </c>
      <c r="Z70" s="82">
        <f>'All Respondents'!AA71-'All Respondents'!AA70</f>
        <v>-1.0000000000000009E-2</v>
      </c>
      <c r="AA70" s="82">
        <f>'All Respondents'!AB71-'All Respondents'!AB70</f>
        <v>-0.02</v>
      </c>
      <c r="AB70" s="83">
        <f>'All Respondents'!AC71-'All Respondents'!AC70</f>
        <v>-4.0000000000000008E-2</v>
      </c>
      <c r="AC70" s="81">
        <f>'All Respondents'!AD71-'All Respondents'!AD70</f>
        <v>1.0000000000000009E-2</v>
      </c>
      <c r="AD70" s="82">
        <f>'All Respondents'!AE71-'All Respondents'!AE70</f>
        <v>-1.999999999999999E-2</v>
      </c>
      <c r="AE70" s="82">
        <f>'All Respondents'!AF71-'All Respondents'!AF70</f>
        <v>0</v>
      </c>
      <c r="AF70" s="82">
        <f>'All Respondents'!AG71-'All Respondents'!AG70</f>
        <v>1.999999999999999E-2</v>
      </c>
      <c r="AG70" s="83">
        <f>'All Respondents'!AH71-'All Respondents'!AH70</f>
        <v>0</v>
      </c>
      <c r="AH70" s="177">
        <f>'All Respondents'!AI71-'All Respondents'!AI70</f>
        <v>4.0000000000000008E-2</v>
      </c>
      <c r="AI70" s="178">
        <f>'All Respondents'!AJ71-'All Respondents'!AJ70</f>
        <v>-4.0000000000000036E-2</v>
      </c>
      <c r="AJ70" s="33">
        <f>'All Respondents'!AK71-'All Respondents'!AK70</f>
        <v>0</v>
      </c>
      <c r="AK70" s="178">
        <f>'All Respondents'!AL71-'All Respondents'!AL70</f>
        <v>2.0000000000000018E-2</v>
      </c>
      <c r="AL70" s="178">
        <f>'All Respondents'!AM71-'All Respondents'!AM70</f>
        <v>0</v>
      </c>
      <c r="AM70" s="33">
        <f>'All Respondents'!AN71-'All Respondents'!AN70</f>
        <v>2.0000000000000018E-2</v>
      </c>
      <c r="AN70" s="179">
        <f>'All Respondents'!AO71-'All Respondents'!AO70</f>
        <v>-2.0000000000000018E-2</v>
      </c>
      <c r="AO70" s="85">
        <f>'All Respondents'!AP71-'All Respondents'!AP70</f>
        <v>-0.06</v>
      </c>
      <c r="AP70" s="84">
        <f>'All Respondents'!AQ71-'All Respondents'!AQ70</f>
        <v>-1.0000000000000009E-2</v>
      </c>
      <c r="AQ70" s="84">
        <f>'All Respondents'!AR71-'All Respondents'!AR70</f>
        <v>0.03</v>
      </c>
      <c r="AR70" s="84">
        <f>'All Respondents'!AS71-'All Respondents'!AS70</f>
        <v>2.0000000000000004E-2</v>
      </c>
      <c r="AS70" s="31">
        <f>'All Respondents'!AT71-'All Respondents'!AT70</f>
        <v>4.0000000000000008E-2</v>
      </c>
      <c r="AT70" s="85">
        <f>'All Respondents'!AU71-'All Respondents'!AU70</f>
        <v>-3.999999999999998E-2</v>
      </c>
      <c r="AU70" s="84">
        <f>'All Respondents'!AV71-'All Respondents'!AV70</f>
        <v>-9.999999999999995E-3</v>
      </c>
      <c r="AV70" s="84">
        <f>'All Respondents'!AW71-'All Respondents'!AW70</f>
        <v>1.999999999999999E-2</v>
      </c>
      <c r="AW70" s="84">
        <f>'All Respondents'!AX71-'All Respondents'!AX70</f>
        <v>0.05</v>
      </c>
      <c r="AX70" s="31">
        <f>'All Respondents'!AY71-'All Respondents'!AY70</f>
        <v>-3.999999999999998E-2</v>
      </c>
      <c r="AY70" s="178">
        <f>'All Respondents'!AZ71-'All Respondents'!AZ70</f>
        <v>0</v>
      </c>
      <c r="AZ70" s="178">
        <f>'All Respondents'!BA71-'All Respondents'!BA70</f>
        <v>0</v>
      </c>
      <c r="BA70" s="178">
        <f>'All Respondents'!BB71-'All Respondents'!BB70</f>
        <v>-1.0000000000000009E-2</v>
      </c>
      <c r="BB70" s="178">
        <f>'All Respondents'!BC71-'All Respondents'!BC70</f>
        <v>0</v>
      </c>
      <c r="BC70" s="113">
        <f>'All Respondents'!BD71-'All Respondents'!BD70</f>
        <v>-7.0150000000000004E-3</v>
      </c>
      <c r="BD70" s="178">
        <f>'All Respondents'!BE71-'All Respondents'!BE70</f>
        <v>-5.0000000000000044E-2</v>
      </c>
      <c r="BE70" s="178">
        <f>'All Respondents'!BF71-'All Respondents'!BF70</f>
        <v>2.0000000000000018E-2</v>
      </c>
      <c r="BF70" s="178">
        <f>'All Respondents'!BG71-'All Respondents'!BG70</f>
        <v>-7.0000000000000062E-2</v>
      </c>
      <c r="BG70" s="177">
        <f>'All Respondents'!BH71-'All Respondents'!BH70</f>
        <v>-1.0000000000000009E-2</v>
      </c>
      <c r="BH70" s="178">
        <f>'All Respondents'!BI71-'All Respondents'!BI70</f>
        <v>4.0000000000000036E-2</v>
      </c>
      <c r="BI70" s="179">
        <f>'All Respondents'!BJ71-'All Respondents'!BJ70</f>
        <v>-5.0000000000000044E-2</v>
      </c>
      <c r="BJ70" s="178">
        <f>'All Respondents'!BK71-'All Respondents'!BK70</f>
        <v>-1.0000000000000009E-2</v>
      </c>
      <c r="BK70" s="178">
        <f>'All Respondents'!BL71-'All Respondents'!BL70</f>
        <v>1.0000000000000009E-2</v>
      </c>
      <c r="BL70" s="34">
        <f>'All Respondents'!BM71-'All Respondents'!BM70</f>
        <v>0</v>
      </c>
      <c r="BM70" s="35">
        <f>'All Respondents'!BN71-'All Respondents'!BN70</f>
        <v>-9.9999999999999534E-3</v>
      </c>
      <c r="BN70" s="178">
        <f>'All Respondents'!BO71-'All Respondents'!BO70</f>
        <v>9.999999999999995E-3</v>
      </c>
      <c r="BO70" s="178">
        <f>'All Respondents'!BP71-'All Respondents'!BP70</f>
        <v>0</v>
      </c>
      <c r="BP70" s="33">
        <f>'All Respondents'!BQ71-'All Respondents'!BQ70</f>
        <v>1.0000000000000009E-2</v>
      </c>
      <c r="BQ70" s="178">
        <f>'All Respondents'!BR71-'All Respondents'!BR70</f>
        <v>-1.0000000000000009E-2</v>
      </c>
      <c r="BR70" s="177">
        <f>'All Respondents'!BS71-'All Respondents'!BS70</f>
        <v>1.0000000000000009E-2</v>
      </c>
      <c r="BS70" s="178">
        <f>'All Respondents'!BT71-'All Respondents'!BT70</f>
        <v>-2.0000000000000018E-2</v>
      </c>
      <c r="BT70" s="178">
        <f>'All Respondents'!BU71-'All Respondents'!BU70</f>
        <v>1.0000000000000009E-2</v>
      </c>
      <c r="BU70" s="179">
        <f>'All Respondents'!BV71-'All Respondents'!BV70</f>
        <v>3.0000000000000027E-2</v>
      </c>
      <c r="BV70" s="178">
        <f>'All Respondents'!BW71-'All Respondents'!BW70</f>
        <v>2.9999999999999971E-2</v>
      </c>
      <c r="BW70" s="178">
        <f>'All Respondents'!BX71-'All Respondents'!BX70</f>
        <v>-1.0000000000000009E-2</v>
      </c>
      <c r="BX70" s="178">
        <f>'All Respondents'!BY71-'All Respondents'!BY70</f>
        <v>-3.999999999999998E-2</v>
      </c>
      <c r="BY70" s="177">
        <f>'All Respondents'!BZ71-'All Respondents'!BZ70</f>
        <v>2.0000000000000018E-2</v>
      </c>
      <c r="BZ70" s="178">
        <f>'All Respondents'!CA71-'All Respondents'!CA70</f>
        <v>-1.9999999999999997E-2</v>
      </c>
      <c r="CA70" s="33">
        <f>'All Respondents'!CB71-'All Respondents'!CB70</f>
        <v>0</v>
      </c>
      <c r="CB70" s="32">
        <f>'All Respondents'!CC71-'All Respondents'!CC70</f>
        <v>-2.0000000000000018E-2</v>
      </c>
      <c r="CC70" s="178">
        <f>'All Respondents'!CD71-'All Respondents'!CD70</f>
        <v>0</v>
      </c>
      <c r="CD70" s="178">
        <f>'All Respondents'!CE71-'All Respondents'!CE70</f>
        <v>1.0000000000000009E-2</v>
      </c>
      <c r="CE70" s="179">
        <f>'All Respondents'!CF71-'All Respondents'!CF70</f>
        <v>-3.0000000000000027E-2</v>
      </c>
      <c r="CF70" s="178">
        <f>'All Respondents'!CG71-'All Respondents'!CG70</f>
        <v>-2.0000000000000004E-2</v>
      </c>
      <c r="CG70" s="178">
        <f>'All Respondents'!CH71-'All Respondents'!CH70</f>
        <v>0</v>
      </c>
      <c r="CH70" s="178">
        <f>'All Respondents'!CI71-'All Respondents'!CI70</f>
        <v>0</v>
      </c>
      <c r="CI70" s="178">
        <f>'All Respondents'!CJ71-'All Respondents'!CJ70</f>
        <v>1.0000000000000009E-2</v>
      </c>
      <c r="CJ70" s="177">
        <f>'All Respondents'!CK71-'All Respondents'!CK70</f>
        <v>-2.0000000000000004E-2</v>
      </c>
      <c r="CK70" s="178">
        <f>'All Respondents'!CL71-'All Respondents'!CL70</f>
        <v>0</v>
      </c>
      <c r="CL70" s="33">
        <f>'All Respondents'!CM71-'All Respondents'!CM70</f>
        <v>-2.0000000000000018E-2</v>
      </c>
      <c r="CM70" s="32">
        <f>'All Respondents'!CN71-'All Respondents'!CN70</f>
        <v>1.9999999999999796E-2</v>
      </c>
      <c r="CN70" s="178">
        <f>'All Respondents'!CO71-'All Respondents'!CO70</f>
        <v>0</v>
      </c>
      <c r="CO70" s="178">
        <f>'All Respondents'!CP71-'All Respondents'!CP70</f>
        <v>1.9999999999999907E-2</v>
      </c>
      <c r="CP70" s="179">
        <f>'All Respondents'!CQ71-'All Respondents'!CQ70</f>
        <v>3.9999999999999813E-2</v>
      </c>
      <c r="CQ70" s="178">
        <f>'All Respondents'!CR71-'All Respondents'!CR70</f>
        <v>-5.0000000000000044E-2</v>
      </c>
      <c r="CR70" s="178">
        <f>'All Respondents'!CS71-'All Respondents'!CS70</f>
        <v>5.0000000000000017E-2</v>
      </c>
      <c r="CS70" s="178">
        <f>'All Respondents'!CT71-'All Respondents'!CT70</f>
        <v>-1.999999999999999E-2</v>
      </c>
      <c r="CT70" s="178">
        <f>'All Respondents'!CU71-'All Respondents'!CU70</f>
        <v>2.0000000000000004E-2</v>
      </c>
      <c r="CU70" s="178">
        <f>'All Respondents'!CV71-'All Respondents'!CV70</f>
        <v>0</v>
      </c>
      <c r="CV70" s="177">
        <f>'All Respondents'!CW71-'All Respondents'!CW70</f>
        <v>2.0000000000000018E-2</v>
      </c>
      <c r="CW70" s="178">
        <f>'All Respondents'!CX71-'All Respondents'!CX70</f>
        <v>-0.03</v>
      </c>
      <c r="CX70" s="178">
        <f>'All Respondents'!CY71-'All Respondents'!CY70</f>
        <v>1.0000000000000002E-2</v>
      </c>
      <c r="CY70" s="178">
        <f>'All Respondents'!CZ71-'All Respondents'!CZ70</f>
        <v>0.01</v>
      </c>
      <c r="CZ70" s="179">
        <f>'All Respondents'!DA71-'All Respondents'!DA70</f>
        <v>0</v>
      </c>
      <c r="DA70" s="178">
        <f>'All Respondents'!DB71-'All Respondents'!DB70</f>
        <v>-1.999999999999999E-2</v>
      </c>
      <c r="DB70" s="178">
        <f>'All Respondents'!DC71-'All Respondents'!DC70</f>
        <v>2.0000000000000018E-2</v>
      </c>
      <c r="DC70" s="177">
        <f>'All Respondents'!DD71-'All Respondents'!DD70</f>
        <v>-9.9999999999999811E-3</v>
      </c>
      <c r="DD70" s="179">
        <f>'All Respondents'!DE71-'All Respondents'!DE70</f>
        <v>1.0000000000000009E-2</v>
      </c>
      <c r="DE70" s="178">
        <f>'All Respondents'!DF71-'All Respondents'!DF70</f>
        <v>2.0000000000000018E-2</v>
      </c>
      <c r="DF70" s="178">
        <f>'All Respondents'!DG71-'All Respondents'!DG70</f>
        <v>0</v>
      </c>
      <c r="DG70" s="32">
        <f>'All Respondents'!DH71-'All Respondents'!DH70</f>
        <v>2.0000000000000018E-2</v>
      </c>
      <c r="DH70" s="178">
        <f>'All Respondents'!DI71-'All Respondents'!DI70</f>
        <v>1.0000000000000009E-2</v>
      </c>
      <c r="DI70" s="33">
        <f>'All Respondents'!DJ71-'All Respondents'!DJ70</f>
        <v>-0.03</v>
      </c>
      <c r="DJ70" s="178">
        <f>'All Respondents'!DK71-'All Respondents'!DK70</f>
        <v>-0.04</v>
      </c>
      <c r="DK70" s="178">
        <f>'All Respondents'!DL71-'All Respondents'!DL70</f>
        <v>9.9999999999999985E-3</v>
      </c>
      <c r="DL70" s="253">
        <f>'All Respondents'!DM71-'All Respondents'!DM70</f>
        <v>38721.669999999984</v>
      </c>
      <c r="DM70" s="254">
        <f>'All Respondents'!DN71-'All Respondents'!DN70</f>
        <v>0</v>
      </c>
      <c r="DN70" s="178">
        <f>'All Respondents'!DO71-'All Respondents'!DO70</f>
        <v>1.0000000000000009E-2</v>
      </c>
      <c r="DO70" s="178">
        <f>'All Respondents'!DP71-'All Respondents'!DP70</f>
        <v>-5.0000000000000044E-2</v>
      </c>
      <c r="DP70" s="178">
        <f>'All Respondents'!DQ71-'All Respondents'!DQ70</f>
        <v>-1.999999999999999E-2</v>
      </c>
      <c r="DQ70" s="178">
        <f>'All Respondents'!DR71-'All Respondents'!DR70</f>
        <v>-1.0000000000000009E-2</v>
      </c>
      <c r="DR70" s="179">
        <f>'All Respondents'!DS71-'All Respondents'!DS70</f>
        <v>2.0000000000000004E-2</v>
      </c>
    </row>
    <row r="71" spans="1:122" s="68" customFormat="1" x14ac:dyDescent="0.25">
      <c r="A71" s="56" t="s">
        <v>193</v>
      </c>
      <c r="B71" s="191">
        <f>'All Respondents'!B72-'All Respondents'!B71</f>
        <v>-2.5</v>
      </c>
      <c r="C71" s="191">
        <f>'All Respondents'!D72-'All Respondents'!D71</f>
        <v>-4</v>
      </c>
      <c r="D71" s="177">
        <f>'All Respondents'!E72-'All Respondents'!E71</f>
        <v>0</v>
      </c>
      <c r="E71" s="178">
        <f>'All Respondents'!F72-'All Respondents'!F71</f>
        <v>-9.999999999999995E-3</v>
      </c>
      <c r="F71" s="178">
        <f>'All Respondents'!G72-'All Respondents'!G71</f>
        <v>0</v>
      </c>
      <c r="G71" s="179">
        <f>'All Respondents'!H72-'All Respondents'!H71</f>
        <v>9.9999999999999534E-3</v>
      </c>
      <c r="H71" s="59">
        <f>'All Respondents'!I72-'All Respondents'!I71</f>
        <v>1.3000000000000095E-3</v>
      </c>
      <c r="I71" s="44">
        <f>'All Respondents'!J72-'All Respondents'!J71</f>
        <v>3.1999999999999945E-3</v>
      </c>
      <c r="J71" s="154">
        <f>'All Respondents'!K72-'All Respondents'!K71</f>
        <v>2.4939999999999997E-3</v>
      </c>
      <c r="K71" s="178">
        <f>'All Respondents'!L72-'All Respondents'!L71</f>
        <v>-4.0000000000000036E-2</v>
      </c>
      <c r="L71" s="178">
        <f>'All Respondents'!M72-'All Respondents'!M71</f>
        <v>9.999999999999995E-3</v>
      </c>
      <c r="M71" s="178">
        <f>'All Respondents'!N72-'All Respondents'!N71</f>
        <v>1.0000000000000009E-2</v>
      </c>
      <c r="N71" s="178">
        <f>'All Respondents'!O72-'All Respondents'!O71</f>
        <v>4.9999999999999989E-2</v>
      </c>
      <c r="O71" s="233"/>
      <c r="P71" s="258">
        <f>'All Respondents'!Q72-'All Respondents'!Q71</f>
        <v>-2.9999999999999472E-4</v>
      </c>
      <c r="Q71" s="177">
        <f>'All Respondents'!R72-'All Respondents'!R71</f>
        <v>-4.0000000000000008E-2</v>
      </c>
      <c r="R71" s="178">
        <f>'All Respondents'!S72-'All Respondents'!S71</f>
        <v>3.999999999999998E-2</v>
      </c>
      <c r="S71" s="32">
        <f>'All Respondents'!T72-'All Respondents'!T71</f>
        <v>0</v>
      </c>
      <c r="T71" s="178">
        <f>'All Respondents'!U72-'All Respondents'!U71</f>
        <v>1.999999999999999E-2</v>
      </c>
      <c r="U71" s="178">
        <f>'All Respondents'!V72-'All Respondents'!V71</f>
        <v>0</v>
      </c>
      <c r="V71" s="32">
        <f>'All Respondents'!W72-'All Respondents'!W71</f>
        <v>1.9999999999999962E-2</v>
      </c>
      <c r="W71" s="179">
        <f>'All Respondents'!X72-'All Respondents'!X71</f>
        <v>-1.9999999999999962E-2</v>
      </c>
      <c r="X71" s="81">
        <f>'All Respondents'!Y72-'All Respondents'!Y71</f>
        <v>4.9999999999999989E-2</v>
      </c>
      <c r="Y71" s="82">
        <f>'All Respondents'!Z72-'All Respondents'!Z71</f>
        <v>-0.06</v>
      </c>
      <c r="Z71" s="82">
        <f>'All Respondents'!AA72-'All Respondents'!AA71</f>
        <v>-0.03</v>
      </c>
      <c r="AA71" s="82">
        <f>'All Respondents'!AB72-'All Respondents'!AB71</f>
        <v>3.0000000000000002E-2</v>
      </c>
      <c r="AB71" s="83">
        <f>'All Respondents'!AC72-'All Respondents'!AC71</f>
        <v>0</v>
      </c>
      <c r="AC71" s="81">
        <f>'All Respondents'!AD72-'All Respondents'!AD71</f>
        <v>-2.0000000000000018E-2</v>
      </c>
      <c r="AD71" s="82">
        <f>'All Respondents'!AE72-'All Respondents'!AE71</f>
        <v>-1.0000000000000009E-2</v>
      </c>
      <c r="AE71" s="82">
        <f>'All Respondents'!AF72-'All Respondents'!AF71</f>
        <v>2.0000000000000004E-2</v>
      </c>
      <c r="AF71" s="82">
        <f>'All Respondents'!AG72-'All Respondents'!AG71</f>
        <v>-4.9999999999999989E-2</v>
      </c>
      <c r="AG71" s="83">
        <f>'All Respondents'!AH72-'All Respondents'!AH71</f>
        <v>8.0000000000000016E-2</v>
      </c>
      <c r="AH71" s="177">
        <f>'All Respondents'!AI72-'All Respondents'!AI71</f>
        <v>-3.0000000000000013E-2</v>
      </c>
      <c r="AI71" s="178">
        <f>'All Respondents'!AJ72-'All Respondents'!AJ71</f>
        <v>-1.9999999999999962E-2</v>
      </c>
      <c r="AJ71" s="33">
        <f>'All Respondents'!AK72-'All Respondents'!AK71</f>
        <v>-4.9999999999999989E-2</v>
      </c>
      <c r="AK71" s="178">
        <f>'All Respondents'!AL72-'All Respondents'!AL71</f>
        <v>9.9999999999999534E-3</v>
      </c>
      <c r="AL71" s="178">
        <f>'All Respondents'!AM72-'All Respondents'!AM71</f>
        <v>2.0000000000000004E-2</v>
      </c>
      <c r="AM71" s="33">
        <f>'All Respondents'!AN72-'All Respondents'!AN71</f>
        <v>2.9999999999999916E-2</v>
      </c>
      <c r="AN71" s="179">
        <f>'All Respondents'!AO72-'All Respondents'!AO71</f>
        <v>-7.9999999999999905E-2</v>
      </c>
      <c r="AO71" s="85">
        <f>'All Respondents'!AP72-'All Respondents'!AP71</f>
        <v>7.0000000000000007E-2</v>
      </c>
      <c r="AP71" s="84">
        <f>'All Respondents'!AQ72-'All Respondents'!AQ71</f>
        <v>-1.9999999999999962E-2</v>
      </c>
      <c r="AQ71" s="84">
        <f>'All Respondents'!AR72-'All Respondents'!AR71</f>
        <v>-4.0000000000000008E-2</v>
      </c>
      <c r="AR71" s="84">
        <f>'All Respondents'!AS72-'All Respondents'!AS71</f>
        <v>9.999999999999995E-3</v>
      </c>
      <c r="AS71" s="31">
        <f>'All Respondents'!AT72-'All Respondents'!AT71</f>
        <v>-4.0000000000000008E-2</v>
      </c>
      <c r="AT71" s="85">
        <f>'All Respondents'!AU72-'All Respondents'!AU71</f>
        <v>2.0000000000000018E-2</v>
      </c>
      <c r="AU71" s="84">
        <f>'All Respondents'!AV72-'All Respondents'!AV71</f>
        <v>-2.0000000000000004E-2</v>
      </c>
      <c r="AV71" s="84">
        <f>'All Respondents'!AW72-'All Respondents'!AW71</f>
        <v>-1.0000000000000009E-2</v>
      </c>
      <c r="AW71" s="84">
        <f>'All Respondents'!AX72-'All Respondents'!AX71</f>
        <v>-1.0000000000000009E-2</v>
      </c>
      <c r="AX71" s="31">
        <f>'All Respondents'!AY72-'All Respondents'!AY71</f>
        <v>1.9999999999999962E-2</v>
      </c>
      <c r="AY71" s="178">
        <f>'All Respondents'!AZ72-'All Respondents'!AZ71</f>
        <v>2.0000000000000018E-2</v>
      </c>
      <c r="AZ71" s="178">
        <f>'All Respondents'!BA72-'All Respondents'!BA71</f>
        <v>1.0000000000000002E-2</v>
      </c>
      <c r="BA71" s="178">
        <f>'All Respondents'!BB72-'All Respondents'!BB71</f>
        <v>-2.0000000000000018E-2</v>
      </c>
      <c r="BB71" s="178">
        <f>'All Respondents'!BC72-'All Respondents'!BC71</f>
        <v>1.0000000000000009E-2</v>
      </c>
      <c r="BC71" s="113">
        <f>'All Respondents'!BD72-'All Respondents'!BD71</f>
        <v>6.5849999999999936E-3</v>
      </c>
      <c r="BD71" s="178">
        <f>'All Respondents'!BE72-'All Respondents'!BE71</f>
        <v>2.0000000000000018E-2</v>
      </c>
      <c r="BE71" s="178">
        <f>'All Respondents'!BF72-'All Respondents'!BF71</f>
        <v>-2.0000000000000018E-2</v>
      </c>
      <c r="BF71" s="178">
        <f>'All Respondents'!BG72-'All Respondents'!BG71</f>
        <v>4.0000000000000036E-2</v>
      </c>
      <c r="BG71" s="177">
        <f>'All Respondents'!BH72-'All Respondents'!BH71</f>
        <v>-3.999999999999998E-2</v>
      </c>
      <c r="BH71" s="178">
        <f>'All Respondents'!BI72-'All Respondents'!BI71</f>
        <v>1.9999999999999907E-2</v>
      </c>
      <c r="BI71" s="179">
        <f>'All Respondents'!BJ72-'All Respondents'!BJ71</f>
        <v>-5.9999999999999887E-2</v>
      </c>
      <c r="BJ71" s="178">
        <f>'All Respondents'!BK72-'All Respondents'!BK71</f>
        <v>-1.0000000000000009E-2</v>
      </c>
      <c r="BK71" s="178">
        <f>'All Respondents'!BL72-'All Respondents'!BL71</f>
        <v>-2.9999999999999971E-2</v>
      </c>
      <c r="BL71" s="34">
        <f>'All Respondents'!BM72-'All Respondents'!BM71</f>
        <v>-3.9999999999999925E-2</v>
      </c>
      <c r="BM71" s="35">
        <f>'All Respondents'!BN72-'All Respondents'!BN71</f>
        <v>0.06</v>
      </c>
      <c r="BN71" s="178">
        <f>'All Respondents'!BO72-'All Respondents'!BO71</f>
        <v>-1.999999999999999E-2</v>
      </c>
      <c r="BO71" s="178">
        <f>'All Respondents'!BP72-'All Respondents'!BP71</f>
        <v>0</v>
      </c>
      <c r="BP71" s="33">
        <f>'All Respondents'!BQ72-'All Respondents'!BQ71</f>
        <v>-1.999999999999999E-2</v>
      </c>
      <c r="BQ71" s="178">
        <f>'All Respondents'!BR72-'All Respondents'!BR71</f>
        <v>-1.9999999999999907E-2</v>
      </c>
      <c r="BR71" s="177">
        <f>'All Respondents'!BS72-'All Respondents'!BS71</f>
        <v>-3.0000000000000027E-2</v>
      </c>
      <c r="BS71" s="178">
        <f>'All Respondents'!BT72-'All Respondents'!BT71</f>
        <v>1.0000000000000009E-2</v>
      </c>
      <c r="BT71" s="178">
        <f>'All Respondents'!BU72-'All Respondents'!BU71</f>
        <v>1.0000000000000009E-2</v>
      </c>
      <c r="BU71" s="179">
        <f>'All Respondents'!BV72-'All Respondents'!BV71</f>
        <v>-4.0000000000000036E-2</v>
      </c>
      <c r="BV71" s="178">
        <f>'All Respondents'!BW72-'All Respondents'!BW71</f>
        <v>3.0000000000000027E-2</v>
      </c>
      <c r="BW71" s="178">
        <f>'All Respondents'!BX72-'All Respondents'!BX71</f>
        <v>-3.0000000000000027E-2</v>
      </c>
      <c r="BX71" s="178">
        <f>'All Respondents'!BY72-'All Respondents'!BY71</f>
        <v>-6.0000000000000053E-2</v>
      </c>
      <c r="BY71" s="177">
        <f>'All Respondents'!BZ72-'All Respondents'!BZ71</f>
        <v>-1.0000000000000009E-2</v>
      </c>
      <c r="BZ71" s="178">
        <f>'All Respondents'!CA72-'All Respondents'!CA71</f>
        <v>1.9999999999999997E-2</v>
      </c>
      <c r="CA71" s="33">
        <f>'All Respondents'!CB72-'All Respondents'!CB71</f>
        <v>9.9999999999999811E-3</v>
      </c>
      <c r="CB71" s="32">
        <f>'All Respondents'!CC72-'All Respondents'!CC71</f>
        <v>-1.9999999999999907E-2</v>
      </c>
      <c r="CC71" s="178">
        <f>'All Respondents'!CD72-'All Respondents'!CD71</f>
        <v>3.0000000000000013E-2</v>
      </c>
      <c r="CD71" s="178">
        <f>'All Respondents'!CE72-'All Respondents'!CE71</f>
        <v>0</v>
      </c>
      <c r="CE71" s="179">
        <f>'All Respondents'!CF72-'All Respondents'!CF71</f>
        <v>-4.9999999999999989E-2</v>
      </c>
      <c r="CF71" s="178">
        <f>'All Respondents'!CG72-'All Respondents'!CG71</f>
        <v>2.0000000000000004E-2</v>
      </c>
      <c r="CG71" s="178">
        <f>'All Respondents'!CH72-'All Respondents'!CH71</f>
        <v>1.999999999999999E-2</v>
      </c>
      <c r="CH71" s="178">
        <f>'All Respondents'!CI72-'All Respondents'!CI71</f>
        <v>0</v>
      </c>
      <c r="CI71" s="178">
        <f>'All Respondents'!CJ72-'All Respondents'!CJ71</f>
        <v>-2.0000000000000018E-2</v>
      </c>
      <c r="CJ71" s="177">
        <f>'All Respondents'!CK72-'All Respondents'!CK71</f>
        <v>0.03</v>
      </c>
      <c r="CK71" s="178">
        <f>'All Respondents'!CL72-'All Respondents'!CL71</f>
        <v>1.0000000000000009E-2</v>
      </c>
      <c r="CL71" s="33">
        <f>'All Respondents'!CM72-'All Respondents'!CM71</f>
        <v>4.0000000000000008E-2</v>
      </c>
      <c r="CM71" s="32">
        <f>'All Respondents'!CN72-'All Respondents'!CN71</f>
        <v>-2.9999999999999805E-2</v>
      </c>
      <c r="CN71" s="178">
        <f>'All Respondents'!CO72-'All Respondents'!CO71</f>
        <v>0</v>
      </c>
      <c r="CO71" s="178">
        <f>'All Respondents'!CP72-'All Respondents'!CP71</f>
        <v>-2.9999999999999916E-2</v>
      </c>
      <c r="CP71" s="179">
        <f>'All Respondents'!CQ72-'All Respondents'!CQ71</f>
        <v>-6.999999999999984E-2</v>
      </c>
      <c r="CQ71" s="178">
        <f>'All Respondents'!CR72-'All Respondents'!CR71</f>
        <v>0</v>
      </c>
      <c r="CR71" s="178">
        <f>'All Respondents'!CS72-'All Respondents'!CS71</f>
        <v>-2.0000000000000018E-2</v>
      </c>
      <c r="CS71" s="178">
        <f>'All Respondents'!CT72-'All Respondents'!CT71</f>
        <v>1.999999999999999E-2</v>
      </c>
      <c r="CT71" s="178">
        <f>'All Respondents'!CU72-'All Respondents'!CU71</f>
        <v>-4.0000000000000008E-2</v>
      </c>
      <c r="CU71" s="178">
        <f>'All Respondents'!CV72-'All Respondents'!CV71</f>
        <v>1.0000000000000009E-2</v>
      </c>
      <c r="CV71" s="177">
        <f>'All Respondents'!CW72-'All Respondents'!CW71</f>
        <v>-2.0000000000000018E-2</v>
      </c>
      <c r="CW71" s="178">
        <f>'All Respondents'!CX72-'All Respondents'!CX71</f>
        <v>2.0000000000000018E-2</v>
      </c>
      <c r="CX71" s="178">
        <f>'All Respondents'!CY72-'All Respondents'!CY71</f>
        <v>-0.02</v>
      </c>
      <c r="CY71" s="178">
        <f>'All Respondents'!CZ72-'All Respondents'!CZ71</f>
        <v>0</v>
      </c>
      <c r="CZ71" s="179">
        <f>'All Respondents'!DA72-'All Respondents'!DA71</f>
        <v>0.01</v>
      </c>
      <c r="DA71" s="178">
        <f>'All Respondents'!DB72-'All Respondents'!DB71</f>
        <v>-1.0000000000000009E-2</v>
      </c>
      <c r="DB71" s="178">
        <f>'All Respondents'!DC72-'All Respondents'!DC71</f>
        <v>1.0000000000000009E-2</v>
      </c>
      <c r="DC71" s="177">
        <f>'All Respondents'!DD72-'All Respondents'!DD71</f>
        <v>-0.03</v>
      </c>
      <c r="DD71" s="179">
        <f>'All Respondents'!DE72-'All Respondents'!DE71</f>
        <v>2.0000000000000018E-2</v>
      </c>
      <c r="DE71" s="178">
        <f>'All Respondents'!DF72-'All Respondents'!DF71</f>
        <v>-2.0000000000000018E-2</v>
      </c>
      <c r="DF71" s="178">
        <f>'All Respondents'!DG72-'All Respondents'!DG71</f>
        <v>0.03</v>
      </c>
      <c r="DG71" s="32">
        <f>'All Respondents'!DH72-'All Respondents'!DH71</f>
        <v>1.0000000000000009E-2</v>
      </c>
      <c r="DH71" s="178">
        <f>'All Respondents'!DI72-'All Respondents'!DI71</f>
        <v>-0.05</v>
      </c>
      <c r="DI71" s="33">
        <f>'All Respondents'!DJ72-'All Respondents'!DJ71</f>
        <v>1.999999999999999E-2</v>
      </c>
      <c r="DJ71" s="178">
        <f>'All Respondents'!DK72-'All Respondents'!DK71</f>
        <v>0</v>
      </c>
      <c r="DK71" s="178">
        <f>'All Respondents'!DL72-'All Respondents'!DL71</f>
        <v>2.0000000000000004E-2</v>
      </c>
      <c r="DL71" s="253">
        <f>'All Respondents'!DM72-'All Respondents'!DM71</f>
        <v>1306.5900000000256</v>
      </c>
      <c r="DM71" s="254">
        <f>'All Respondents'!DN72-'All Respondents'!DN71</f>
        <v>0</v>
      </c>
      <c r="DN71" s="178">
        <f>'All Respondents'!DO72-'All Respondents'!DO71</f>
        <v>-2.0000000000000018E-2</v>
      </c>
      <c r="DO71" s="178">
        <f>'All Respondents'!DP72-'All Respondents'!DP71</f>
        <v>3.0000000000000027E-2</v>
      </c>
      <c r="DP71" s="178">
        <f>'All Respondents'!DQ72-'All Respondents'!DQ71</f>
        <v>-1.0000000000000009E-2</v>
      </c>
      <c r="DQ71" s="178">
        <f>'All Respondents'!DR72-'All Respondents'!DR71</f>
        <v>0</v>
      </c>
      <c r="DR71" s="179">
        <f>'All Respondents'!DS72-'All Respondents'!DS71</f>
        <v>0</v>
      </c>
    </row>
    <row r="72" spans="1:122" s="68" customFormat="1" x14ac:dyDescent="0.25">
      <c r="A72" s="56" t="s">
        <v>194</v>
      </c>
      <c r="B72" s="191">
        <f>'All Respondents'!B73-'All Respondents'!B72</f>
        <v>3.5</v>
      </c>
      <c r="C72" s="191">
        <f>'All Respondents'!D73-'All Respondents'!D72</f>
        <v>4.4000000000000057</v>
      </c>
      <c r="D72" s="177">
        <f>'All Respondents'!E73-'All Respondents'!E72</f>
        <v>2.0000000000000018E-2</v>
      </c>
      <c r="E72" s="178">
        <f>'All Respondents'!F73-'All Respondents'!F72</f>
        <v>-1.0000000000000009E-2</v>
      </c>
      <c r="F72" s="178">
        <f>'All Respondents'!G73-'All Respondents'!G72</f>
        <v>-3.0000000000000027E-2</v>
      </c>
      <c r="G72" s="179">
        <f>'All Respondents'!H73-'All Respondents'!H72</f>
        <v>3.0000000000000027E-2</v>
      </c>
      <c r="H72" s="59">
        <f>'All Respondents'!I73-'All Respondents'!I72</f>
        <v>-5.2000000000000102E-3</v>
      </c>
      <c r="I72" s="44">
        <f>'All Respondents'!J73-'All Respondents'!J72</f>
        <v>-4.0999999999999995E-3</v>
      </c>
      <c r="J72" s="154">
        <f>'All Respondents'!K73-'All Respondents'!K72</f>
        <v>-8.4999999999991332E-5</v>
      </c>
      <c r="K72" s="178">
        <f>'All Respondents'!L73-'All Respondents'!L72</f>
        <v>-1.0000000000000009E-2</v>
      </c>
      <c r="L72" s="178">
        <f>'All Respondents'!M73-'All Respondents'!M72</f>
        <v>-1.9999999999999997E-2</v>
      </c>
      <c r="M72" s="178">
        <f>'All Respondents'!N73-'All Respondents'!N72</f>
        <v>-1.0000000000000009E-2</v>
      </c>
      <c r="N72" s="178">
        <f>'All Respondents'!O73-'All Respondents'!O72</f>
        <v>-1.0000000000000009E-2</v>
      </c>
      <c r="O72" s="233"/>
      <c r="P72" s="258">
        <f>'All Respondents'!Q73-'All Respondents'!Q72</f>
        <v>-4.0000000000000452E-4</v>
      </c>
      <c r="Q72" s="177">
        <f>'All Respondents'!R73-'All Respondents'!R72</f>
        <v>1.0000000000000009E-2</v>
      </c>
      <c r="R72" s="178">
        <f>'All Respondents'!S73-'All Respondents'!S72</f>
        <v>-3.0000000000000027E-2</v>
      </c>
      <c r="S72" s="32">
        <f>'All Respondents'!T73-'All Respondents'!T72</f>
        <v>-2.0000000000000018E-2</v>
      </c>
      <c r="T72" s="178">
        <f>'All Respondents'!U73-'All Respondents'!U72</f>
        <v>1.0000000000000009E-2</v>
      </c>
      <c r="U72" s="178">
        <f>'All Respondents'!V73-'All Respondents'!V72</f>
        <v>0</v>
      </c>
      <c r="V72" s="32">
        <f>'All Respondents'!W73-'All Respondents'!W72</f>
        <v>1.0000000000000009E-2</v>
      </c>
      <c r="W72" s="179">
        <f>'All Respondents'!X73-'All Respondents'!X72</f>
        <v>-3.0000000000000027E-2</v>
      </c>
      <c r="X72" s="81">
        <f>'All Respondents'!Y73-'All Respondents'!Y72</f>
        <v>-4.9999999999999989E-2</v>
      </c>
      <c r="Y72" s="82">
        <f>'All Respondents'!Z73-'All Respondents'!Z72</f>
        <v>2.0000000000000018E-2</v>
      </c>
      <c r="Z72" s="82">
        <f>'All Respondents'!AA73-'All Respondents'!AA72</f>
        <v>4.9999999999999989E-2</v>
      </c>
      <c r="AA72" s="82">
        <f>'All Respondents'!AB73-'All Respondents'!AB72</f>
        <v>-1.0000000000000002E-2</v>
      </c>
      <c r="AB72" s="83">
        <f>'All Respondents'!AC73-'All Respondents'!AC72</f>
        <v>1.999999999999999E-2</v>
      </c>
      <c r="AC72" s="81">
        <f>'All Respondents'!AD73-'All Respondents'!AD72</f>
        <v>-1.0000000000000009E-2</v>
      </c>
      <c r="AD72" s="82">
        <f>'All Respondents'!AE73-'All Respondents'!AE72</f>
        <v>-1.9999999999999997E-2</v>
      </c>
      <c r="AE72" s="82">
        <f>'All Respondents'!AF73-'All Respondents'!AF72</f>
        <v>-3.0000000000000006E-2</v>
      </c>
      <c r="AF72" s="82">
        <f>'All Respondents'!AG73-'All Respondents'!AG72</f>
        <v>7.0000000000000007E-2</v>
      </c>
      <c r="AG72" s="83">
        <f>'All Respondents'!AH73-'All Respondents'!AH72</f>
        <v>-5.0000000000000044E-2</v>
      </c>
      <c r="AH72" s="177">
        <f>'All Respondents'!AI73-'All Respondents'!AI72</f>
        <v>3.9999999999999994E-2</v>
      </c>
      <c r="AI72" s="178">
        <f>'All Respondents'!AJ73-'All Respondents'!AJ72</f>
        <v>2.9999999999999971E-2</v>
      </c>
      <c r="AJ72" s="33">
        <f>'All Respondents'!AK73-'All Respondents'!AK72</f>
        <v>7.0000000000000007E-2</v>
      </c>
      <c r="AK72" s="178">
        <f>'All Respondents'!AL73-'All Respondents'!AL72</f>
        <v>-6.9999999999999951E-2</v>
      </c>
      <c r="AL72" s="178">
        <f>'All Respondents'!AM73-'All Respondents'!AM72</f>
        <v>-2.0000000000000004E-2</v>
      </c>
      <c r="AM72" s="33">
        <f>'All Respondents'!AN73-'All Respondents'!AN72</f>
        <v>-8.9999999999999969E-2</v>
      </c>
      <c r="AN72" s="179">
        <f>'All Respondents'!AO73-'All Respondents'!AO72</f>
        <v>0.15999999999999998</v>
      </c>
      <c r="AO72" s="85">
        <f>'All Respondents'!AP73-'All Respondents'!AP72</f>
        <v>-4.0000000000000008E-2</v>
      </c>
      <c r="AP72" s="84">
        <f>'All Respondents'!AQ73-'All Respondents'!AQ72</f>
        <v>1.9999999999999962E-2</v>
      </c>
      <c r="AQ72" s="84">
        <f>'All Respondents'!AR73-'All Respondents'!AR72</f>
        <v>0.03</v>
      </c>
      <c r="AR72" s="84">
        <f>'All Respondents'!AS73-'All Respondents'!AS72</f>
        <v>-3.9999999999999994E-2</v>
      </c>
      <c r="AS72" s="31">
        <f>'All Respondents'!AT73-'All Respondents'!AT72</f>
        <v>0.06</v>
      </c>
      <c r="AT72" s="85">
        <f>'All Respondents'!AU73-'All Respondents'!AU72</f>
        <v>-7.0000000000000007E-2</v>
      </c>
      <c r="AU72" s="84">
        <f>'All Respondents'!AV73-'All Respondents'!AV72</f>
        <v>2.0000000000000004E-2</v>
      </c>
      <c r="AV72" s="84">
        <f>'All Respondents'!AW73-'All Respondents'!AW72</f>
        <v>-0.03</v>
      </c>
      <c r="AW72" s="84">
        <f>'All Respondents'!AX73-'All Respondents'!AX72</f>
        <v>7.0000000000000007E-2</v>
      </c>
      <c r="AX72" s="31">
        <f>'All Respondents'!AY73-'All Respondents'!AY72</f>
        <v>3.0000000000000027E-2</v>
      </c>
      <c r="AY72" s="178">
        <f>'All Respondents'!AZ73-'All Respondents'!AZ72</f>
        <v>2.0000000000000018E-2</v>
      </c>
      <c r="AZ72" s="178">
        <f>'All Respondents'!BA73-'All Respondents'!BA72</f>
        <v>0</v>
      </c>
      <c r="BA72" s="178">
        <f>'All Respondents'!BB73-'All Respondents'!BB72</f>
        <v>-2.0000000000000018E-2</v>
      </c>
      <c r="BB72" s="178">
        <f>'All Respondents'!BC73-'All Respondents'!BC72</f>
        <v>2.0000000000000018E-2</v>
      </c>
      <c r="BC72" s="113">
        <f>'All Respondents'!BD73-'All Respondents'!BD72</f>
        <v>-4.4739999999999919E-3</v>
      </c>
      <c r="BD72" s="178">
        <f>'All Respondents'!BE73-'All Respondents'!BE72</f>
        <v>-2.0000000000000018E-2</v>
      </c>
      <c r="BE72" s="178">
        <f>'All Respondents'!BF73-'All Respondents'!BF72</f>
        <v>3.0000000000000027E-2</v>
      </c>
      <c r="BF72" s="178">
        <f>'All Respondents'!BG73-'All Respondents'!BG72</f>
        <v>-5.0000000000000044E-2</v>
      </c>
      <c r="BG72" s="177">
        <f>'All Respondents'!BH73-'All Respondents'!BH72</f>
        <v>4.9999999999999989E-2</v>
      </c>
      <c r="BH72" s="178">
        <f>'All Respondents'!BI73-'All Respondents'!BI72</f>
        <v>-5.9999999999999942E-2</v>
      </c>
      <c r="BI72" s="179">
        <f>'All Respondents'!BJ73-'All Respondents'!BJ72</f>
        <v>0.10999999999999993</v>
      </c>
      <c r="BJ72" s="178">
        <f>'All Respondents'!BK73-'All Respondents'!BK72</f>
        <v>2.0000000000000018E-2</v>
      </c>
      <c r="BK72" s="178">
        <f>'All Respondents'!BL73-'All Respondents'!BL72</f>
        <v>0</v>
      </c>
      <c r="BL72" s="34">
        <f>'All Respondents'!BM73-'All Respondents'!BM72</f>
        <v>2.0000000000000018E-2</v>
      </c>
      <c r="BM72" s="35">
        <f>'All Respondents'!BN73-'All Respondents'!BN72</f>
        <v>-0.06</v>
      </c>
      <c r="BN72" s="178">
        <f>'All Respondents'!BO73-'All Respondents'!BO72</f>
        <v>1.999999999999999E-2</v>
      </c>
      <c r="BO72" s="178">
        <f>'All Respondents'!BP73-'All Respondents'!BP72</f>
        <v>0</v>
      </c>
      <c r="BP72" s="33">
        <f>'All Respondents'!BQ73-'All Respondents'!BQ72</f>
        <v>1.999999999999999E-2</v>
      </c>
      <c r="BQ72" s="178">
        <f>'All Respondents'!BR73-'All Respondents'!BR72</f>
        <v>0</v>
      </c>
      <c r="BR72" s="177">
        <f>'All Respondents'!BS73-'All Respondents'!BS72</f>
        <v>0</v>
      </c>
      <c r="BS72" s="178">
        <f>'All Respondents'!BT73-'All Respondents'!BT72</f>
        <v>0</v>
      </c>
      <c r="BT72" s="178">
        <f>'All Respondents'!BU73-'All Respondents'!BU72</f>
        <v>0</v>
      </c>
      <c r="BU72" s="179">
        <f>'All Respondents'!BV73-'All Respondents'!BV72</f>
        <v>0</v>
      </c>
      <c r="BV72" s="178">
        <f>'All Respondents'!BW73-'All Respondents'!BW72</f>
        <v>-2.0000000000000018E-2</v>
      </c>
      <c r="BW72" s="178">
        <f>'All Respondents'!BX73-'All Respondents'!BX72</f>
        <v>2.0000000000000018E-2</v>
      </c>
      <c r="BX72" s="178">
        <f>'All Respondents'!BY73-'All Respondents'!BY72</f>
        <v>4.0000000000000036E-2</v>
      </c>
      <c r="BY72" s="177">
        <f>'All Respondents'!BZ73-'All Respondents'!BZ72</f>
        <v>0</v>
      </c>
      <c r="BZ72" s="178">
        <f>'All Respondents'!CA73-'All Respondents'!CA72</f>
        <v>0.03</v>
      </c>
      <c r="CA72" s="33">
        <f>'All Respondents'!CB73-'All Respondents'!CB72</f>
        <v>0.03</v>
      </c>
      <c r="CB72" s="32">
        <f>'All Respondents'!CC73-'All Respondents'!CC72</f>
        <v>-2.0000000000000018E-2</v>
      </c>
      <c r="CC72" s="178">
        <f>'All Respondents'!CD73-'All Respondents'!CD72</f>
        <v>-2.0000000000000018E-2</v>
      </c>
      <c r="CD72" s="178">
        <f>'All Respondents'!CE73-'All Respondents'!CE72</f>
        <v>-7.0000000000000007E-2</v>
      </c>
      <c r="CE72" s="179">
        <f>'All Respondents'!CF73-'All Respondents'!CF72</f>
        <v>7.0000000000000007E-2</v>
      </c>
      <c r="CF72" s="178">
        <f>'All Respondents'!CG73-'All Respondents'!CG72</f>
        <v>-2.0000000000000004E-2</v>
      </c>
      <c r="CG72" s="178">
        <f>'All Respondents'!CH73-'All Respondents'!CH72</f>
        <v>0</v>
      </c>
      <c r="CH72" s="178">
        <f>'All Respondents'!CI73-'All Respondents'!CI72</f>
        <v>9.9999999999999811E-3</v>
      </c>
      <c r="CI72" s="178">
        <f>'All Respondents'!CJ73-'All Respondents'!CJ72</f>
        <v>1.0000000000000009E-2</v>
      </c>
      <c r="CJ72" s="177">
        <f>'All Respondents'!CK73-'All Respondents'!CK72</f>
        <v>-0.03</v>
      </c>
      <c r="CK72" s="178">
        <f>'All Respondents'!CL73-'All Respondents'!CL72</f>
        <v>0</v>
      </c>
      <c r="CL72" s="33">
        <f>'All Respondents'!CM73-'All Respondents'!CM72</f>
        <v>-0.03</v>
      </c>
      <c r="CM72" s="32">
        <f>'All Respondents'!CN73-'All Respondents'!CN72</f>
        <v>3.0000000000000027E-2</v>
      </c>
      <c r="CN72" s="178">
        <f>'All Respondents'!CO73-'All Respondents'!CO72</f>
        <v>2.0000000000000018E-2</v>
      </c>
      <c r="CO72" s="178">
        <f>'All Respondents'!CP73-'All Respondents'!CP72</f>
        <v>1.0000000000000009E-2</v>
      </c>
      <c r="CP72" s="179">
        <f>'All Respondents'!CQ73-'All Respondents'!CQ72</f>
        <v>6.0000000000000053E-2</v>
      </c>
      <c r="CQ72" s="178">
        <f>'All Respondents'!CR73-'All Respondents'!CR72</f>
        <v>1.0000000000000009E-2</v>
      </c>
      <c r="CR72" s="178">
        <f>'All Respondents'!CS73-'All Respondents'!CS72</f>
        <v>-9.9999999999999811E-3</v>
      </c>
      <c r="CS72" s="178">
        <f>'All Respondents'!CT73-'All Respondents'!CT72</f>
        <v>-1.0000000000000009E-2</v>
      </c>
      <c r="CT72" s="178">
        <f>'All Respondents'!CU73-'All Respondents'!CU72</f>
        <v>1.0000000000000009E-2</v>
      </c>
      <c r="CU72" s="178">
        <f>'All Respondents'!CV73-'All Respondents'!CV72</f>
        <v>-1.0000000000000009E-2</v>
      </c>
      <c r="CV72" s="177">
        <f>'All Respondents'!CW73-'All Respondents'!CW72</f>
        <v>-2.0000000000000018E-2</v>
      </c>
      <c r="CW72" s="178">
        <f>'All Respondents'!CX73-'All Respondents'!CX72</f>
        <v>3.999999999999998E-2</v>
      </c>
      <c r="CX72" s="178">
        <f>'All Respondents'!CY73-'All Respondents'!CY72</f>
        <v>0</v>
      </c>
      <c r="CY72" s="178">
        <f>'All Respondents'!CZ73-'All Respondents'!CZ72</f>
        <v>-0.01</v>
      </c>
      <c r="CZ72" s="179">
        <f>'All Respondents'!DA73-'All Respondents'!DA72</f>
        <v>-0.01</v>
      </c>
      <c r="DA72" s="178">
        <f>'All Respondents'!DB73-'All Respondents'!DB72</f>
        <v>0.03</v>
      </c>
      <c r="DB72" s="178">
        <f>'All Respondents'!DC73-'All Respondents'!DC72</f>
        <v>-4.0000000000000036E-2</v>
      </c>
      <c r="DC72" s="177">
        <f>'All Respondents'!DD73-'All Respondents'!DD72</f>
        <v>0.03</v>
      </c>
      <c r="DD72" s="179">
        <f>'All Respondents'!DE73-'All Respondents'!DE72</f>
        <v>-2.0000000000000018E-2</v>
      </c>
      <c r="DE72" s="178">
        <f>'All Respondents'!DF73-'All Respondents'!DF72</f>
        <v>3.0000000000000027E-2</v>
      </c>
      <c r="DF72" s="178">
        <f>'All Respondents'!DG73-'All Respondents'!DG72</f>
        <v>-0.03</v>
      </c>
      <c r="DG72" s="32">
        <f>'All Respondents'!DH73-'All Respondents'!DH72</f>
        <v>0</v>
      </c>
      <c r="DH72" s="178">
        <f>'All Respondents'!DI73-'All Respondents'!DI72</f>
        <v>2.0000000000000004E-2</v>
      </c>
      <c r="DI72" s="33">
        <f>'All Respondents'!DJ73-'All Respondents'!DJ72</f>
        <v>1.0000000000000009E-2</v>
      </c>
      <c r="DJ72" s="178">
        <f>'All Respondents'!DK73-'All Respondents'!DK72</f>
        <v>1.0000000000000002E-2</v>
      </c>
      <c r="DK72" s="178">
        <f>'All Respondents'!DL73-'All Respondents'!DL72</f>
        <v>0</v>
      </c>
      <c r="DL72" s="253">
        <f>'All Respondents'!DM73-'All Respondents'!DM72</f>
        <v>-78163.69</v>
      </c>
      <c r="DM72" s="254">
        <f>'All Respondents'!DN73-'All Respondents'!DN72</f>
        <v>0</v>
      </c>
      <c r="DN72" s="178">
        <f>'All Respondents'!DO73-'All Respondents'!DO72</f>
        <v>-9.9999999999999811E-3</v>
      </c>
      <c r="DO72" s="178">
        <f>'All Respondents'!DP73-'All Respondents'!DP72</f>
        <v>3.999999999999998E-2</v>
      </c>
      <c r="DP72" s="178">
        <f>'All Respondents'!DQ73-'All Respondents'!DQ72</f>
        <v>4.0000000000000008E-2</v>
      </c>
      <c r="DQ72" s="178">
        <f>'All Respondents'!DR73-'All Respondents'!DR72</f>
        <v>-9.999999999999995E-3</v>
      </c>
      <c r="DR72" s="179">
        <f>'All Respondents'!DS73-'All Respondents'!DS72</f>
        <v>-2.0000000000000004E-2</v>
      </c>
    </row>
    <row r="73" spans="1:122" s="68" customFormat="1" x14ac:dyDescent="0.25">
      <c r="A73" s="56" t="s">
        <v>200</v>
      </c>
      <c r="B73" s="191">
        <f>'All Respondents'!B74-'All Respondents'!B73</f>
        <v>1.5999999999999943</v>
      </c>
      <c r="C73" s="191">
        <f>'All Respondents'!D74-'All Respondents'!D73</f>
        <v>1.3999999999999915</v>
      </c>
      <c r="D73" s="177">
        <f>'All Respondents'!E74-'All Respondents'!E73</f>
        <v>1.9999999999999962E-2</v>
      </c>
      <c r="E73" s="178">
        <f>'All Respondents'!F74-'All Respondents'!F73</f>
        <v>-0.03</v>
      </c>
      <c r="F73" s="178">
        <f>'All Respondents'!G74-'All Respondents'!G73</f>
        <v>2.0000000000000018E-2</v>
      </c>
      <c r="G73" s="179">
        <f>'All Respondents'!H74-'All Respondents'!H73</f>
        <v>4.9999999999999989E-2</v>
      </c>
      <c r="H73" s="59">
        <f>'All Respondents'!I74-'All Respondents'!I73</f>
        <v>9.6000000000000113E-3</v>
      </c>
      <c r="I73" s="44">
        <f>'All Respondents'!J74-'All Respondents'!J73</f>
        <v>-7.9999999999999516E-4</v>
      </c>
      <c r="J73" s="154">
        <f>'All Respondents'!K74-'All Respondents'!K73</f>
        <v>4.4209999999999909E-3</v>
      </c>
      <c r="K73" s="178">
        <f>'All Respondents'!L74-'All Respondents'!L73</f>
        <v>-2.0000000000000018E-2</v>
      </c>
      <c r="L73" s="178">
        <f>'All Respondents'!M74-'All Respondents'!M73</f>
        <v>1.0000000000000002E-2</v>
      </c>
      <c r="M73" s="178">
        <f>'All Respondents'!N74-'All Respondents'!N73</f>
        <v>4.0000000000000036E-2</v>
      </c>
      <c r="N73" s="178">
        <f>'All Respondents'!O74-'All Respondents'!O73</f>
        <v>3.0000000000000027E-2</v>
      </c>
      <c r="O73" s="233"/>
      <c r="P73" s="258">
        <f>'All Respondents'!Q74-'All Respondents'!Q73</f>
        <v>-5.0000000000000044E-4</v>
      </c>
      <c r="Q73" s="177">
        <f>'All Respondents'!R74-'All Respondents'!R73</f>
        <v>0</v>
      </c>
      <c r="R73" s="178">
        <f>'All Respondents'!S74-'All Respondents'!S73</f>
        <v>-9.9999999999999534E-3</v>
      </c>
      <c r="S73" s="32">
        <f>'All Respondents'!T74-'All Respondents'!T73</f>
        <v>-9.9999999999998979E-3</v>
      </c>
      <c r="T73" s="178">
        <f>'All Respondents'!U74-'All Respondents'!U73</f>
        <v>-1.999999999999999E-2</v>
      </c>
      <c r="U73" s="178">
        <f>'All Respondents'!V74-'All Respondents'!V73</f>
        <v>2.0000000000000004E-2</v>
      </c>
      <c r="V73" s="32">
        <f>'All Respondents'!W74-'All Respondents'!W73</f>
        <v>0</v>
      </c>
      <c r="W73" s="179">
        <f>'All Respondents'!X74-'All Respondents'!X73</f>
        <v>-9.9999999999998979E-3</v>
      </c>
      <c r="X73" s="81">
        <f>'All Respondents'!Y74-'All Respondents'!Y73</f>
        <v>4.9999999999999989E-2</v>
      </c>
      <c r="Y73" s="82">
        <f>'All Respondents'!Z74-'All Respondents'!Z73</f>
        <v>-4.0000000000000036E-2</v>
      </c>
      <c r="Z73" s="82">
        <f>'All Respondents'!AA74-'All Respondents'!AA73</f>
        <v>-1.999999999999999E-2</v>
      </c>
      <c r="AA73" s="82">
        <f>'All Respondents'!AB74-'All Respondents'!AB73</f>
        <v>-0.02</v>
      </c>
      <c r="AB73" s="83">
        <f>'All Respondents'!AC74-'All Respondents'!AC73</f>
        <v>1.0000000000000009E-2</v>
      </c>
      <c r="AC73" s="81">
        <f>'All Respondents'!AD74-'All Respondents'!AD73</f>
        <v>-1.0000000000000009E-2</v>
      </c>
      <c r="AD73" s="82">
        <f>'All Respondents'!AE74-'All Respondents'!AE73</f>
        <v>1.9999999999999997E-2</v>
      </c>
      <c r="AE73" s="82">
        <f>'All Respondents'!AF74-'All Respondents'!AF73</f>
        <v>7.0000000000000007E-2</v>
      </c>
      <c r="AF73" s="82">
        <f>'All Respondents'!AG74-'All Respondents'!AG73</f>
        <v>9.9999999999999811E-3</v>
      </c>
      <c r="AG73" s="83">
        <f>'All Respondents'!AH74-'All Respondents'!AH73</f>
        <v>-4.9999999999999989E-2</v>
      </c>
      <c r="AH73" s="177">
        <f>'All Respondents'!AI74-'All Respondents'!AI73</f>
        <v>0</v>
      </c>
      <c r="AI73" s="178">
        <f>'All Respondents'!AJ74-'All Respondents'!AJ73</f>
        <v>0</v>
      </c>
      <c r="AJ73" s="33">
        <f>'All Respondents'!AK74-'All Respondents'!AK73</f>
        <v>0</v>
      </c>
      <c r="AK73" s="178">
        <f>'All Respondents'!AL74-'All Respondents'!AL73</f>
        <v>0</v>
      </c>
      <c r="AL73" s="178">
        <f>'All Respondents'!AM74-'All Respondents'!AM73</f>
        <v>2.0000000000000004E-2</v>
      </c>
      <c r="AM73" s="33">
        <f>'All Respondents'!AN74-'All Respondents'!AN73</f>
        <v>2.0000000000000018E-2</v>
      </c>
      <c r="AN73" s="179">
        <f>'All Respondents'!AO74-'All Respondents'!AO73</f>
        <v>-2.0000000000000018E-2</v>
      </c>
      <c r="AO73" s="85">
        <f>'All Respondents'!AP74-'All Respondents'!AP73</f>
        <v>1.999999999999999E-2</v>
      </c>
      <c r="AP73" s="84">
        <f>'All Respondents'!AQ74-'All Respondents'!AQ73</f>
        <v>-9.9999999999999534E-3</v>
      </c>
      <c r="AQ73" s="84">
        <f>'All Respondents'!AR74-'All Respondents'!AR73</f>
        <v>1.0000000000000009E-2</v>
      </c>
      <c r="AR73" s="84">
        <f>'All Respondents'!AS74-'All Respondents'!AS73</f>
        <v>-2.0000000000000004E-2</v>
      </c>
      <c r="AS73" s="31">
        <f>'All Respondents'!AT74-'All Respondents'!AT73</f>
        <v>-1.999999999999999E-2</v>
      </c>
      <c r="AT73" s="85">
        <f>'All Respondents'!AU74-'All Respondents'!AU73</f>
        <v>0.03</v>
      </c>
      <c r="AU73" s="84">
        <f>'All Respondents'!AV74-'All Respondents'!AV73</f>
        <v>9.999999999999995E-3</v>
      </c>
      <c r="AV73" s="84">
        <f>'All Respondents'!AW74-'All Respondents'!AW73</f>
        <v>0.03</v>
      </c>
      <c r="AW73" s="84">
        <f>'All Respondents'!AX74-'All Respondents'!AX73</f>
        <v>-4.0000000000000008E-2</v>
      </c>
      <c r="AX73" s="31">
        <f>'All Respondents'!AY74-'All Respondents'!AY73</f>
        <v>-3.0000000000000027E-2</v>
      </c>
      <c r="AY73" s="178">
        <f>'All Respondents'!AZ74-'All Respondents'!AZ73</f>
        <v>-2.0000000000000018E-2</v>
      </c>
      <c r="AZ73" s="178">
        <f>'All Respondents'!BA74-'All Respondents'!BA73</f>
        <v>0</v>
      </c>
      <c r="BA73" s="178">
        <f>'All Respondents'!BB74-'All Respondents'!BB73</f>
        <v>0</v>
      </c>
      <c r="BB73" s="178">
        <f>'All Respondents'!BC74-'All Respondents'!BC73</f>
        <v>-2.0000000000000018E-2</v>
      </c>
      <c r="BC73" s="113">
        <f>'All Respondents'!BD74-'All Respondents'!BD73</f>
        <v>1.0840000000000016E-3</v>
      </c>
      <c r="BD73" s="178">
        <f>'All Respondents'!BE74-'All Respondents'!BE73</f>
        <v>0</v>
      </c>
      <c r="BE73" s="178">
        <f>'All Respondents'!BF74-'All Respondents'!BF73</f>
        <v>-2.0000000000000018E-2</v>
      </c>
      <c r="BF73" s="178">
        <f>'All Respondents'!BG74-'All Respondents'!BG73</f>
        <v>2.0000000000000018E-2</v>
      </c>
      <c r="BG73" s="177">
        <f>'All Respondents'!BH74-'All Respondents'!BH73</f>
        <v>-2.0000000000000018E-2</v>
      </c>
      <c r="BH73" s="178">
        <f>'All Respondents'!BI74-'All Respondents'!BI73</f>
        <v>5.9999999999999942E-2</v>
      </c>
      <c r="BI73" s="179">
        <f>'All Respondents'!BJ74-'All Respondents'!BJ73</f>
        <v>-7.999999999999996E-2</v>
      </c>
      <c r="BJ73" s="178">
        <f>'All Respondents'!BK74-'All Respondents'!BK73</f>
        <v>-0.03</v>
      </c>
      <c r="BK73" s="178">
        <f>'All Respondents'!BL74-'All Respondents'!BL73</f>
        <v>1.9999999999999962E-2</v>
      </c>
      <c r="BL73" s="34">
        <f>'All Respondents'!BM74-'All Respondents'!BM73</f>
        <v>-1.0000000000000064E-2</v>
      </c>
      <c r="BM73" s="35">
        <f>'All Respondents'!BN74-'All Respondents'!BN73</f>
        <v>1.9999999999999962E-2</v>
      </c>
      <c r="BN73" s="178">
        <f>'All Respondents'!BO74-'All Respondents'!BO73</f>
        <v>-9.999999999999995E-3</v>
      </c>
      <c r="BO73" s="178">
        <f>'All Respondents'!BP74-'All Respondents'!BP73</f>
        <v>0</v>
      </c>
      <c r="BP73" s="33">
        <f>'All Respondents'!BQ74-'All Respondents'!BQ73</f>
        <v>-1.0000000000000009E-2</v>
      </c>
      <c r="BQ73" s="178">
        <f>'All Respondents'!BR74-'All Respondents'!BR73</f>
        <v>0</v>
      </c>
      <c r="BR73" s="177">
        <f>'All Respondents'!BS74-'All Respondents'!BS73</f>
        <v>3.0000000000000027E-2</v>
      </c>
      <c r="BS73" s="178">
        <f>'All Respondents'!BT74-'All Respondents'!BT73</f>
        <v>-4.0000000000000008E-2</v>
      </c>
      <c r="BT73" s="178">
        <f>'All Respondents'!BU74-'All Respondents'!BU73</f>
        <v>1.0000000000000009E-2</v>
      </c>
      <c r="BU73" s="179">
        <f>'All Respondents'!BV74-'All Respondents'!BV73</f>
        <v>7.0000000000000034E-2</v>
      </c>
      <c r="BV73" s="178">
        <f>'All Respondents'!BW74-'All Respondents'!BW73</f>
        <v>-1.0000000000000009E-2</v>
      </c>
      <c r="BW73" s="178">
        <f>'All Respondents'!BX74-'All Respondents'!BX73</f>
        <v>2.0000000000000018E-2</v>
      </c>
      <c r="BX73" s="178">
        <f>'All Respondents'!BY74-'All Respondents'!BY73</f>
        <v>3.0000000000000027E-2</v>
      </c>
      <c r="BY73" s="177">
        <f>'All Respondents'!BZ74-'All Respondents'!BZ73</f>
        <v>-1.0000000000000009E-2</v>
      </c>
      <c r="BZ73" s="178">
        <f>'All Respondents'!CA74-'All Respondents'!CA73</f>
        <v>-1.999999999999999E-2</v>
      </c>
      <c r="CA73" s="33">
        <f>'All Respondents'!CB74-'All Respondents'!CB73</f>
        <v>-0.03</v>
      </c>
      <c r="CB73" s="32">
        <f>'All Respondents'!CC74-'All Respondents'!CC73</f>
        <v>9.9999999999998979E-3</v>
      </c>
      <c r="CC73" s="178">
        <f>'All Respondents'!CD74-'All Respondents'!CD73</f>
        <v>-0.03</v>
      </c>
      <c r="CD73" s="178">
        <f>'All Respondents'!CE74-'All Respondents'!CE73</f>
        <v>7.0000000000000007E-2</v>
      </c>
      <c r="CE73" s="179">
        <f>'All Respondents'!CF74-'All Respondents'!CF73</f>
        <v>-3.0000000000000027E-2</v>
      </c>
      <c r="CF73" s="178">
        <f>'All Respondents'!CG74-'All Respondents'!CG73</f>
        <v>2.0000000000000004E-2</v>
      </c>
      <c r="CG73" s="178">
        <f>'All Respondents'!CH74-'All Respondents'!CH73</f>
        <v>-9.999999999999995E-3</v>
      </c>
      <c r="CH73" s="178">
        <f>'All Respondents'!CI74-'All Respondents'!CI73</f>
        <v>2.0000000000000018E-2</v>
      </c>
      <c r="CI73" s="178">
        <f>'All Respondents'!CJ74-'All Respondents'!CJ73</f>
        <v>-3.9999999999999925E-2</v>
      </c>
      <c r="CJ73" s="177">
        <f>'All Respondents'!CK74-'All Respondents'!CK73</f>
        <v>1.0000000000000002E-2</v>
      </c>
      <c r="CK73" s="178">
        <f>'All Respondents'!CL74-'All Respondents'!CL73</f>
        <v>0</v>
      </c>
      <c r="CL73" s="33">
        <f>'All Respondents'!CM74-'All Respondents'!CM73</f>
        <v>1.0000000000000009E-2</v>
      </c>
      <c r="CM73" s="32">
        <f>'All Respondents'!CN74-'All Respondents'!CN73</f>
        <v>-1.000000000000012E-2</v>
      </c>
      <c r="CN73" s="178">
        <f>'All Respondents'!CO74-'All Respondents'!CO73</f>
        <v>1.999999999999999E-2</v>
      </c>
      <c r="CO73" s="178">
        <f>'All Respondents'!CP74-'All Respondents'!CP73</f>
        <v>-3.0000000000000027E-2</v>
      </c>
      <c r="CP73" s="179">
        <f>'All Respondents'!CQ74-'All Respondents'!CQ73</f>
        <v>-2.0000000000000129E-2</v>
      </c>
      <c r="CQ73" s="178">
        <f>'All Respondents'!CR74-'All Respondents'!CR73</f>
        <v>4.0000000000000036E-2</v>
      </c>
      <c r="CR73" s="178">
        <f>'All Respondents'!CS74-'All Respondents'!CS73</f>
        <v>-3.0000000000000013E-2</v>
      </c>
      <c r="CS73" s="178">
        <f>'All Respondents'!CT74-'All Respondents'!CT73</f>
        <v>1.0000000000000009E-2</v>
      </c>
      <c r="CT73" s="178">
        <f>'All Respondents'!CU74-'All Respondents'!CU73</f>
        <v>1.999999999999999E-2</v>
      </c>
      <c r="CU73" s="178">
        <f>'All Respondents'!CV74-'All Respondents'!CV73</f>
        <v>-9.999999999999995E-3</v>
      </c>
      <c r="CV73" s="177">
        <f>'All Respondents'!CW74-'All Respondents'!CW73</f>
        <v>5.9999999999999942E-2</v>
      </c>
      <c r="CW73" s="178">
        <f>'All Respondents'!CX74-'All Respondents'!CX73</f>
        <v>-4.9999999999999989E-2</v>
      </c>
      <c r="CX73" s="178">
        <f>'All Respondents'!CY74-'All Respondents'!CY73</f>
        <v>0</v>
      </c>
      <c r="CY73" s="178">
        <f>'All Respondents'!CZ74-'All Respondents'!CZ73</f>
        <v>0</v>
      </c>
      <c r="CZ73" s="179">
        <f>'All Respondents'!DA74-'All Respondents'!DA73</f>
        <v>-0.01</v>
      </c>
      <c r="DA73" s="178">
        <f>'All Respondents'!DB74-'All Respondents'!DB73</f>
        <v>2.0000000000000018E-2</v>
      </c>
      <c r="DB73" s="178">
        <f>'All Respondents'!DC74-'All Respondents'!DC73</f>
        <v>0</v>
      </c>
      <c r="DC73" s="177">
        <f>'All Respondents'!DD74-'All Respondents'!DD73</f>
        <v>9.9999999999999811E-3</v>
      </c>
      <c r="DD73" s="179">
        <f>'All Respondents'!DE74-'All Respondents'!DE73</f>
        <v>0</v>
      </c>
      <c r="DE73" s="178">
        <f>'All Respondents'!DF74-'All Respondents'!DF73</f>
        <v>0</v>
      </c>
      <c r="DF73" s="178">
        <f>'All Respondents'!DG74-'All Respondents'!DG73</f>
        <v>9.9999999999999811E-3</v>
      </c>
      <c r="DG73" s="32">
        <f>'All Respondents'!DH74-'All Respondents'!DH73</f>
        <v>1.0000000000000009E-2</v>
      </c>
      <c r="DH73" s="178">
        <f>'All Respondents'!DI74-'All Respondents'!DI73</f>
        <v>1.999999999999999E-2</v>
      </c>
      <c r="DI73" s="33">
        <f>'All Respondents'!DJ74-'All Respondents'!DJ73</f>
        <v>-4.0000000000000008E-2</v>
      </c>
      <c r="DJ73" s="178">
        <f>'All Respondents'!DK74-'All Respondents'!DK73</f>
        <v>-2.0000000000000004E-2</v>
      </c>
      <c r="DK73" s="178">
        <f>'All Respondents'!DL74-'All Respondents'!DL73</f>
        <v>-2.0000000000000004E-2</v>
      </c>
      <c r="DL73" s="253">
        <f>'All Respondents'!DM74-'All Respondents'!DM73</f>
        <v>47255.579999999958</v>
      </c>
      <c r="DM73" s="254">
        <f>'All Respondents'!DN74-'All Respondents'!DN73</f>
        <v>0</v>
      </c>
      <c r="DN73" s="178">
        <f>'All Respondents'!DO74-'All Respondents'!DO73</f>
        <v>0</v>
      </c>
      <c r="DO73" s="178">
        <f>'All Respondents'!DP74-'All Respondents'!DP73</f>
        <v>-4.9999999999999989E-2</v>
      </c>
      <c r="DP73" s="178">
        <f>'All Respondents'!DQ74-'All Respondents'!DQ73</f>
        <v>-0.03</v>
      </c>
      <c r="DQ73" s="178">
        <f>'All Respondents'!DR74-'All Respondents'!DR73</f>
        <v>0</v>
      </c>
      <c r="DR73" s="179">
        <f>'All Respondents'!DS74-'All Respondents'!DS73</f>
        <v>0</v>
      </c>
    </row>
    <row r="74" spans="1:122" s="68" customFormat="1" x14ac:dyDescent="0.25">
      <c r="A74" s="56" t="s">
        <v>201</v>
      </c>
      <c r="B74" s="191">
        <f>'All Respondents'!B75-'All Respondents'!B74</f>
        <v>-2.0999999999999943</v>
      </c>
      <c r="C74" s="191">
        <f>'All Respondents'!D75-'All Respondents'!D74</f>
        <v>-3</v>
      </c>
      <c r="D74" s="177">
        <f>'All Respondents'!E75-'All Respondents'!E74</f>
        <v>-0.06</v>
      </c>
      <c r="E74" s="178">
        <f>'All Respondents'!F75-'All Respondents'!F74</f>
        <v>0.03</v>
      </c>
      <c r="F74" s="178">
        <f>'All Respondents'!G75-'All Respondents'!G74</f>
        <v>1.9999999999999962E-2</v>
      </c>
      <c r="G74" s="179">
        <f>'All Respondents'!H75-'All Respondents'!H74</f>
        <v>-9.0000000000000024E-2</v>
      </c>
      <c r="H74" s="59">
        <f>'All Respondents'!I75-'All Respondents'!I74</f>
        <v>2.5999999999999912E-3</v>
      </c>
      <c r="I74" s="44">
        <f>'All Respondents'!J75-'All Respondents'!J74</f>
        <v>4.2000000000000023E-3</v>
      </c>
      <c r="J74" s="154">
        <f>'All Respondents'!K75-'All Respondents'!K74</f>
        <v>-4.3829999999999945E-3</v>
      </c>
      <c r="K74" s="178">
        <f>'All Respondents'!L75-'All Respondents'!L74</f>
        <v>-1.9999999999999962E-2</v>
      </c>
      <c r="L74" s="178">
        <f>'All Respondents'!M75-'All Respondents'!M74</f>
        <v>0</v>
      </c>
      <c r="M74" s="178">
        <f>'All Respondents'!N75-'All Respondents'!N74</f>
        <v>0</v>
      </c>
      <c r="N74" s="178">
        <f>'All Respondents'!O75-'All Respondents'!O74</f>
        <v>1.9999999999999962E-2</v>
      </c>
      <c r="O74" s="233"/>
      <c r="P74" s="258">
        <f>'All Respondents'!Q75-'All Respondents'!Q74</f>
        <v>5.0000000000000044E-4</v>
      </c>
      <c r="Q74" s="177">
        <f>'All Respondents'!R75-'All Respondents'!R74</f>
        <v>3.999999999999998E-2</v>
      </c>
      <c r="R74" s="178">
        <f>'All Respondents'!S75-'All Respondents'!S74</f>
        <v>-3.0000000000000027E-2</v>
      </c>
      <c r="S74" s="32">
        <f>'All Respondents'!T75-'All Respondents'!T74</f>
        <v>9.9999999999998979E-3</v>
      </c>
      <c r="T74" s="178">
        <f>'All Respondents'!U75-'All Respondents'!U74</f>
        <v>9.9999999999999811E-3</v>
      </c>
      <c r="U74" s="178">
        <f>'All Respondents'!V75-'All Respondents'!V74</f>
        <v>-0.03</v>
      </c>
      <c r="V74" s="32">
        <f>'All Respondents'!W75-'All Respondents'!W74</f>
        <v>-2.0000000000000018E-2</v>
      </c>
      <c r="W74" s="179">
        <f>'All Respondents'!X75-'All Respondents'!X74</f>
        <v>2.9999999999999916E-2</v>
      </c>
      <c r="X74" s="81">
        <f>'All Respondents'!Y75-'All Respondents'!Y74</f>
        <v>-7.9999999999999988E-2</v>
      </c>
      <c r="Y74" s="82">
        <f>'All Respondents'!Z75-'All Respondents'!Z74</f>
        <v>8.0000000000000016E-2</v>
      </c>
      <c r="Z74" s="82">
        <f>'All Respondents'!AA75-'All Respondents'!AA74</f>
        <v>0</v>
      </c>
      <c r="AA74" s="82">
        <f>'All Respondents'!AB75-'All Respondents'!AB74</f>
        <v>0.02</v>
      </c>
      <c r="AB74" s="83">
        <f>'All Respondents'!AC75-'All Respondents'!AC74</f>
        <v>-1.0000000000000009E-2</v>
      </c>
      <c r="AC74" s="81">
        <f>'All Respondents'!AD75-'All Respondents'!AD74</f>
        <v>2.0000000000000018E-2</v>
      </c>
      <c r="AD74" s="82">
        <f>'All Respondents'!AE75-'All Respondents'!AE74</f>
        <v>0.05</v>
      </c>
      <c r="AE74" s="82">
        <f>'All Respondents'!AF75-'All Respondents'!AF74</f>
        <v>-9.999999999999995E-3</v>
      </c>
      <c r="AF74" s="82">
        <f>'All Respondents'!AG75-'All Respondents'!AG74</f>
        <v>-3.9999999999999994E-2</v>
      </c>
      <c r="AG74" s="83">
        <f>'All Respondents'!AH75-'All Respondents'!AH74</f>
        <v>-1.0000000000000009E-2</v>
      </c>
      <c r="AH74" s="177">
        <f>'All Respondents'!AI75-'All Respondents'!AI74</f>
        <v>5.0000000000000017E-2</v>
      </c>
      <c r="AI74" s="178">
        <f>'All Respondents'!AJ75-'All Respondents'!AJ74</f>
        <v>-2.9999999999999971E-2</v>
      </c>
      <c r="AJ74" s="33">
        <f>'All Respondents'!AK75-'All Respondents'!AK74</f>
        <v>2.0000000000000018E-2</v>
      </c>
      <c r="AK74" s="178">
        <f>'All Respondents'!AL75-'All Respondents'!AL74</f>
        <v>-2.0000000000000018E-2</v>
      </c>
      <c r="AL74" s="178">
        <f>'All Respondents'!AM75-'All Respondents'!AM74</f>
        <v>-9.999999999999995E-3</v>
      </c>
      <c r="AM74" s="33">
        <f>'All Respondents'!AN75-'All Respondents'!AN74</f>
        <v>-3.0000000000000027E-2</v>
      </c>
      <c r="AN74" s="179">
        <f>'All Respondents'!AO75-'All Respondents'!AO74</f>
        <v>5.0000000000000044E-2</v>
      </c>
      <c r="AO74" s="85">
        <f>'All Respondents'!AP75-'All Respondents'!AP74</f>
        <v>-9.9999999999999811E-3</v>
      </c>
      <c r="AP74" s="84">
        <f>'All Respondents'!AQ75-'All Respondents'!AQ74</f>
        <v>9.9999999999999534E-3</v>
      </c>
      <c r="AQ74" s="84">
        <f>'All Respondents'!AR75-'All Respondents'!AR74</f>
        <v>-1.0000000000000009E-2</v>
      </c>
      <c r="AR74" s="84">
        <f>'All Respondents'!AS75-'All Respondents'!AS74</f>
        <v>0.05</v>
      </c>
      <c r="AS74" s="31">
        <f>'All Respondents'!AT75-'All Respondents'!AT74</f>
        <v>-1.0000000000000009E-2</v>
      </c>
      <c r="AT74" s="85">
        <f>'All Respondents'!AU75-'All Respondents'!AU74</f>
        <v>1.999999999999999E-2</v>
      </c>
      <c r="AU74" s="84">
        <f>'All Respondents'!AV75-'All Respondents'!AV74</f>
        <v>0</v>
      </c>
      <c r="AV74" s="84">
        <f>'All Respondents'!AW75-'All Respondents'!AW74</f>
        <v>-0.03</v>
      </c>
      <c r="AW74" s="84">
        <f>'All Respondents'!AX75-'All Respondents'!AX74</f>
        <v>-1.999999999999999E-2</v>
      </c>
      <c r="AX74" s="31">
        <f>'All Respondents'!AY75-'All Respondents'!AY74</f>
        <v>5.0000000000000044E-2</v>
      </c>
      <c r="AY74" s="178">
        <f>'All Respondents'!AZ75-'All Respondents'!AZ74</f>
        <v>0</v>
      </c>
      <c r="AZ74" s="178">
        <f>'All Respondents'!BA75-'All Respondents'!BA74</f>
        <v>1.0000000000000002E-2</v>
      </c>
      <c r="BA74" s="178">
        <f>'All Respondents'!BB75-'All Respondents'!BB74</f>
        <v>0</v>
      </c>
      <c r="BB74" s="178">
        <f>'All Respondents'!BC75-'All Respondents'!BC74</f>
        <v>-9.9999999999999534E-3</v>
      </c>
      <c r="BC74" s="113">
        <f>'All Respondents'!BD75-'All Respondents'!BD74</f>
        <v>-4.2699999999999683E-4</v>
      </c>
      <c r="BD74" s="178">
        <f>'All Respondents'!BE75-'All Respondents'!BE74</f>
        <v>0</v>
      </c>
      <c r="BE74" s="178">
        <f>'All Respondents'!BF75-'All Respondents'!BF74</f>
        <v>1.0000000000000009E-2</v>
      </c>
      <c r="BF74" s="178">
        <f>'All Respondents'!BG75-'All Respondents'!BG74</f>
        <v>-1.0000000000000009E-2</v>
      </c>
      <c r="BG74" s="177">
        <f>'All Respondents'!BH75-'All Respondents'!BH74</f>
        <v>-2.9999999999999971E-2</v>
      </c>
      <c r="BH74" s="178">
        <f>'All Respondents'!BI75-'All Respondents'!BI74</f>
        <v>1.0000000000000009E-2</v>
      </c>
      <c r="BI74" s="179">
        <f>'All Respondents'!BJ75-'All Respondents'!BJ74</f>
        <v>-3.999999999999998E-2</v>
      </c>
      <c r="BJ74" s="178">
        <f>'All Respondents'!BK75-'All Respondents'!BK74</f>
        <v>0</v>
      </c>
      <c r="BK74" s="178">
        <f>'All Respondents'!BL75-'All Respondents'!BL74</f>
        <v>2.0000000000000018E-2</v>
      </c>
      <c r="BL74" s="34">
        <f>'All Respondents'!BM75-'All Respondents'!BM74</f>
        <v>2.0000000000000018E-2</v>
      </c>
      <c r="BM74" s="35">
        <f>'All Respondents'!BN75-'All Respondents'!BN74</f>
        <v>1.0000000000000009E-2</v>
      </c>
      <c r="BN74" s="178">
        <f>'All Respondents'!BO75-'All Respondents'!BO74</f>
        <v>-2.0000000000000004E-2</v>
      </c>
      <c r="BO74" s="178">
        <f>'All Respondents'!BP75-'All Respondents'!BP74</f>
        <v>-1.0000000000000002E-2</v>
      </c>
      <c r="BP74" s="33">
        <f>'All Respondents'!BQ75-'All Respondents'!BQ74</f>
        <v>-0.03</v>
      </c>
      <c r="BQ74" s="178">
        <f>'All Respondents'!BR75-'All Respondents'!BR74</f>
        <v>4.9999999999999989E-2</v>
      </c>
      <c r="BR74" s="177">
        <f>'All Respondents'!BS75-'All Respondents'!BS74</f>
        <v>-5.0000000000000017E-2</v>
      </c>
      <c r="BS74" s="178">
        <f>'All Respondents'!BT75-'All Respondents'!BT74</f>
        <v>5.0000000000000017E-2</v>
      </c>
      <c r="BT74" s="178">
        <f>'All Respondents'!BU75-'All Respondents'!BU74</f>
        <v>0</v>
      </c>
      <c r="BU74" s="179">
        <f>'All Respondents'!BV75-'All Respondents'!BV74</f>
        <v>-0.10000000000000003</v>
      </c>
      <c r="BV74" s="178">
        <f>'All Respondents'!BW75-'All Respondents'!BW74</f>
        <v>0</v>
      </c>
      <c r="BW74" s="178">
        <f>'All Respondents'!BX75-'All Respondents'!BX74</f>
        <v>-1.0000000000000009E-2</v>
      </c>
      <c r="BX74" s="178">
        <f>'All Respondents'!BY75-'All Respondents'!BY74</f>
        <v>-1.0000000000000009E-2</v>
      </c>
      <c r="BY74" s="177">
        <f>'All Respondents'!BZ75-'All Respondents'!BZ74</f>
        <v>0.06</v>
      </c>
      <c r="BZ74" s="178">
        <f>'All Respondents'!CA75-'All Respondents'!CA74</f>
        <v>0</v>
      </c>
      <c r="CA74" s="33">
        <f>'All Respondents'!CB75-'All Respondents'!CB74</f>
        <v>6.0000000000000026E-2</v>
      </c>
      <c r="CB74" s="32">
        <f>'All Respondents'!CC75-'All Respondents'!CC74</f>
        <v>-3.9999999999999925E-2</v>
      </c>
      <c r="CC74" s="178">
        <f>'All Respondents'!CD75-'All Respondents'!CD74</f>
        <v>0</v>
      </c>
      <c r="CD74" s="178">
        <f>'All Respondents'!CE75-'All Respondents'!CE74</f>
        <v>-6.0000000000000012E-2</v>
      </c>
      <c r="CE74" s="179">
        <f>'All Respondents'!CF75-'All Respondents'!CF74</f>
        <v>2.0000000000000018E-2</v>
      </c>
      <c r="CF74" s="178">
        <f>'All Respondents'!CG75-'All Respondents'!CG74</f>
        <v>-1.0000000000000002E-2</v>
      </c>
      <c r="CG74" s="178">
        <f>'All Respondents'!CH75-'All Respondents'!CH74</f>
        <v>9.999999999999995E-3</v>
      </c>
      <c r="CH74" s="178">
        <f>'All Respondents'!CI75-'All Respondents'!CI74</f>
        <v>-1.0000000000000009E-2</v>
      </c>
      <c r="CI74" s="178">
        <f>'All Respondents'!CJ75-'All Respondents'!CJ74</f>
        <v>0</v>
      </c>
      <c r="CJ74" s="177">
        <f>'All Respondents'!CK75-'All Respondents'!CK74</f>
        <v>0</v>
      </c>
      <c r="CK74" s="178">
        <f>'All Respondents'!CL75-'All Respondents'!CL74</f>
        <v>1.999999999999999E-2</v>
      </c>
      <c r="CL74" s="33">
        <f>'All Respondents'!CM75-'All Respondents'!CM74</f>
        <v>1.999999999999999E-2</v>
      </c>
      <c r="CM74" s="32">
        <f>'All Respondents'!CN75-'All Respondents'!CN74</f>
        <v>-2.0000000000000018E-2</v>
      </c>
      <c r="CN74" s="178">
        <f>'All Respondents'!CO75-'All Respondents'!CO74</f>
        <v>0</v>
      </c>
      <c r="CO74" s="178">
        <f>'All Respondents'!CP75-'All Respondents'!CP74</f>
        <v>-2.0000000000000018E-2</v>
      </c>
      <c r="CP74" s="179">
        <f>'All Respondents'!CQ75-'All Respondents'!CQ74</f>
        <v>-4.0000000000000036E-2</v>
      </c>
      <c r="CQ74" s="178">
        <f>'All Respondents'!CR75-'All Respondents'!CR74</f>
        <v>0</v>
      </c>
      <c r="CR74" s="178">
        <f>'All Respondents'!CS75-'All Respondents'!CS74</f>
        <v>3.0000000000000013E-2</v>
      </c>
      <c r="CS74" s="178">
        <f>'All Respondents'!CT75-'All Respondents'!CT74</f>
        <v>-1.999999999999999E-2</v>
      </c>
      <c r="CT74" s="178">
        <f>'All Respondents'!CU75-'All Respondents'!CU74</f>
        <v>-9.999999999999995E-3</v>
      </c>
      <c r="CU74" s="178">
        <f>'All Respondents'!CV75-'All Respondents'!CV74</f>
        <v>9.999999999999995E-3</v>
      </c>
      <c r="CV74" s="177">
        <f>'All Respondents'!CW75-'All Respondents'!CW74</f>
        <v>-3.9999999999999925E-2</v>
      </c>
      <c r="CW74" s="178">
        <f>'All Respondents'!CX75-'All Respondents'!CX74</f>
        <v>-1.0000000000000009E-2</v>
      </c>
      <c r="CX74" s="178">
        <f>'All Respondents'!CY75-'All Respondents'!CY74</f>
        <v>0.02</v>
      </c>
      <c r="CY74" s="178">
        <f>'All Respondents'!CZ75-'All Respondents'!CZ74</f>
        <v>0.01</v>
      </c>
      <c r="CZ74" s="179">
        <f>'All Respondents'!DA75-'All Respondents'!DA74</f>
        <v>0.01</v>
      </c>
      <c r="DA74" s="178">
        <f>'All Respondents'!DB75-'All Respondents'!DB74</f>
        <v>-5.0000000000000017E-2</v>
      </c>
      <c r="DB74" s="178">
        <f>'All Respondents'!DC75-'All Respondents'!DC74</f>
        <v>4.0000000000000036E-2</v>
      </c>
      <c r="DC74" s="177">
        <f>'All Respondents'!DD75-'All Respondents'!DD74</f>
        <v>-3.999999999999998E-2</v>
      </c>
      <c r="DD74" s="179">
        <f>'All Respondents'!DE75-'All Respondents'!DE74</f>
        <v>3.0000000000000027E-2</v>
      </c>
      <c r="DE74" s="178">
        <f>'All Respondents'!DF75-'All Respondents'!DF74</f>
        <v>0</v>
      </c>
      <c r="DF74" s="178">
        <f>'All Respondents'!DG75-'All Respondents'!DG74</f>
        <v>0</v>
      </c>
      <c r="DG74" s="32">
        <f>'All Respondents'!DH75-'All Respondents'!DH74</f>
        <v>0</v>
      </c>
      <c r="DH74" s="178">
        <f>'All Respondents'!DI75-'All Respondents'!DI74</f>
        <v>-0.03</v>
      </c>
      <c r="DI74" s="33">
        <f>'All Respondents'!DJ75-'All Respondents'!DJ74</f>
        <v>0.03</v>
      </c>
      <c r="DJ74" s="178">
        <f>'All Respondents'!DK75-'All Respondents'!DK74</f>
        <v>2.0000000000000004E-2</v>
      </c>
      <c r="DK74" s="178">
        <f>'All Respondents'!DL75-'All Respondents'!DL74</f>
        <v>1.0000000000000002E-2</v>
      </c>
      <c r="DL74" s="253">
        <f>'All Respondents'!DM75-'All Respondents'!DM74</f>
        <v>-55483.19</v>
      </c>
      <c r="DM74" s="254">
        <f>'All Respondents'!DN75-'All Respondents'!DN74</f>
        <v>-20000</v>
      </c>
      <c r="DN74" s="178">
        <f>'All Respondents'!DO75-'All Respondents'!DO74</f>
        <v>0.06</v>
      </c>
      <c r="DO74" s="178">
        <f>'All Respondents'!DP75-'All Respondents'!DP74</f>
        <v>1.0000000000000009E-2</v>
      </c>
      <c r="DP74" s="178">
        <f>'All Respondents'!DQ75-'All Respondents'!DQ74</f>
        <v>-1.0000000000000009E-2</v>
      </c>
      <c r="DQ74" s="178">
        <f>'All Respondents'!DR75-'All Respondents'!DR74</f>
        <v>0</v>
      </c>
      <c r="DR74" s="179">
        <f>'All Respondents'!DS75-'All Respondents'!DS74</f>
        <v>-1.0000000000000002E-2</v>
      </c>
    </row>
    <row r="75" spans="1:122" x14ac:dyDescent="0.25">
      <c r="A75" s="56" t="s">
        <v>202</v>
      </c>
      <c r="B75" s="191">
        <f>'All Respondents'!B76-'All Respondents'!B75</f>
        <v>3.2999999999999972</v>
      </c>
      <c r="C75" s="191">
        <f>'All Respondents'!D76-'All Respondents'!D75</f>
        <v>3</v>
      </c>
      <c r="D75" s="177">
        <f>'All Respondents'!E76-'All Respondents'!E75</f>
        <v>7.0000000000000007E-2</v>
      </c>
      <c r="E75" s="178">
        <f>'All Respondents'!F76-'All Respondents'!F75</f>
        <v>-9.999999999999995E-3</v>
      </c>
      <c r="F75" s="178">
        <f>'All Respondents'!G76-'All Respondents'!G75</f>
        <v>-4.9999999999999989E-2</v>
      </c>
      <c r="G75" s="179">
        <f>'All Respondents'!H76-'All Respondents'!H75</f>
        <v>8.0000000000000016E-2</v>
      </c>
      <c r="H75" s="59">
        <f>'All Respondents'!I76-'All Respondents'!I75</f>
        <v>-2.5599999999999998E-2</v>
      </c>
      <c r="I75" s="44">
        <f>'All Respondents'!J76-'All Respondents'!J75</f>
        <v>-4.4000000000000081E-3</v>
      </c>
      <c r="J75" s="154">
        <f>'All Respondents'!K76-'All Respondents'!K75</f>
        <v>1.2610000000000017E-3</v>
      </c>
      <c r="K75" s="178">
        <f>'All Respondents'!L76-'All Respondents'!L75</f>
        <v>-3.0000000000000027E-2</v>
      </c>
      <c r="L75" s="178">
        <f>'All Respondents'!M76-'All Respondents'!M75</f>
        <v>2.0000000000000004E-2</v>
      </c>
      <c r="M75" s="178">
        <f>'All Respondents'!N76-'All Respondents'!N75</f>
        <v>2.9999999999999971E-2</v>
      </c>
      <c r="N75" s="178">
        <f>'All Respondents'!O76-'All Respondents'!O75</f>
        <v>5.0000000000000044E-2</v>
      </c>
      <c r="O75" s="233"/>
      <c r="P75" s="258">
        <f>'All Respondents'!Q76-'All Respondents'!Q75</f>
        <v>-1.8999999999999989E-3</v>
      </c>
      <c r="Q75" s="177">
        <f>'All Respondents'!R76-'All Respondents'!R75</f>
        <v>0</v>
      </c>
      <c r="R75" s="178">
        <f>'All Respondents'!S76-'All Respondents'!S75</f>
        <v>2.0000000000000018E-2</v>
      </c>
      <c r="S75" s="32">
        <f>'All Respondents'!T76-'All Respondents'!T75</f>
        <v>2.0000000000000018E-2</v>
      </c>
      <c r="T75" s="178">
        <f>'All Respondents'!U76-'All Respondents'!U75</f>
        <v>1.0000000000000009E-2</v>
      </c>
      <c r="U75" s="178">
        <f>'All Respondents'!V76-'All Respondents'!V75</f>
        <v>0</v>
      </c>
      <c r="V75" s="32">
        <f>'All Respondents'!W76-'All Respondents'!W75</f>
        <v>1.0000000000000009E-2</v>
      </c>
      <c r="W75" s="179">
        <f>'All Respondents'!X76-'All Respondents'!X75</f>
        <v>1.0000000000000009E-2</v>
      </c>
      <c r="X75" s="81">
        <f>'All Respondents'!Y76-'All Respondents'!Y75</f>
        <v>4.0000000000000008E-2</v>
      </c>
      <c r="Y75" s="82">
        <f>'All Respondents'!Z76-'All Respondents'!Z75</f>
        <v>-3.0000000000000027E-2</v>
      </c>
      <c r="Z75" s="82">
        <f>'All Respondents'!AA76-'All Respondents'!AA75</f>
        <v>1.999999999999999E-2</v>
      </c>
      <c r="AA75" s="82">
        <f>'All Respondents'!AB76-'All Respondents'!AB75</f>
        <v>-1.0000000000000002E-2</v>
      </c>
      <c r="AB75" s="83">
        <f>'All Respondents'!AC76-'All Respondents'!AC75</f>
        <v>-0.03</v>
      </c>
      <c r="AC75" s="81">
        <f>'All Respondents'!AD76-'All Respondents'!AD75</f>
        <v>2.0000000000000018E-2</v>
      </c>
      <c r="AD75" s="82">
        <f>'All Respondents'!AE76-'All Respondents'!AE75</f>
        <v>-0.06</v>
      </c>
      <c r="AE75" s="82">
        <f>'All Respondents'!AF76-'All Respondents'!AF75</f>
        <v>-0.05</v>
      </c>
      <c r="AF75" s="82">
        <f>'All Respondents'!AG76-'All Respondents'!AG75</f>
        <v>0</v>
      </c>
      <c r="AG75" s="83">
        <f>'All Respondents'!AH76-'All Respondents'!AH75</f>
        <v>7.0000000000000007E-2</v>
      </c>
      <c r="AH75" s="177">
        <f>'All Respondents'!AI76-'All Respondents'!AI75</f>
        <v>-0.03</v>
      </c>
      <c r="AI75" s="178">
        <f>'All Respondents'!AJ76-'All Respondents'!AJ75</f>
        <v>4.9999999999999989E-2</v>
      </c>
      <c r="AJ75" s="33">
        <f>'All Respondents'!AK76-'All Respondents'!AK75</f>
        <v>2.0000000000000018E-2</v>
      </c>
      <c r="AK75" s="178">
        <f>'All Respondents'!AL76-'All Respondents'!AL75</f>
        <v>1.0000000000000009E-2</v>
      </c>
      <c r="AL75" s="178">
        <f>'All Respondents'!AM76-'All Respondents'!AM75</f>
        <v>-1.0000000000000009E-2</v>
      </c>
      <c r="AM75" s="33">
        <f>'All Respondents'!AN76-'All Respondents'!AN75</f>
        <v>0</v>
      </c>
      <c r="AN75" s="179">
        <f>'All Respondents'!AO76-'All Respondents'!AO75</f>
        <v>2.0000000000000018E-2</v>
      </c>
      <c r="AO75" s="85">
        <f>'All Respondents'!AP76-'All Respondents'!AP75</f>
        <v>0.03</v>
      </c>
      <c r="AP75" s="84">
        <f>'All Respondents'!AQ76-'All Respondents'!AQ75</f>
        <v>2.0000000000000018E-2</v>
      </c>
      <c r="AQ75" s="84">
        <f>'All Respondents'!AR76-'All Respondents'!AR75</f>
        <v>-0.03</v>
      </c>
      <c r="AR75" s="84">
        <f>'All Respondents'!AS76-'All Respondents'!AS75</f>
        <v>9.999999999999995E-3</v>
      </c>
      <c r="AS75" s="31">
        <f>'All Respondents'!AT76-'All Respondents'!AT75</f>
        <v>-0.03</v>
      </c>
      <c r="AT75" s="85">
        <f>'All Respondents'!AU76-'All Respondents'!AU75</f>
        <v>-4.9999999999999989E-2</v>
      </c>
      <c r="AU75" s="84">
        <f>'All Respondents'!AV76-'All Respondents'!AV75</f>
        <v>0</v>
      </c>
      <c r="AV75" s="84">
        <f>'All Respondents'!AW76-'All Respondents'!AW75</f>
        <v>0</v>
      </c>
      <c r="AW75" s="84">
        <f>'All Respondents'!AX76-'All Respondents'!AX75</f>
        <v>4.0000000000000008E-2</v>
      </c>
      <c r="AX75" s="31">
        <f>'All Respondents'!AY76-'All Respondents'!AY75</f>
        <v>-5.0000000000000044E-2</v>
      </c>
      <c r="AY75" s="178">
        <f>'All Respondents'!AZ76-'All Respondents'!AZ75</f>
        <v>3.9999999999999925E-2</v>
      </c>
      <c r="AZ75" s="178">
        <f>'All Respondents'!BA76-'All Respondents'!BA75</f>
        <v>-1.0000000000000002E-2</v>
      </c>
      <c r="BA75" s="178">
        <f>'All Respondents'!BB76-'All Respondents'!BB75</f>
        <v>-1.9999999999999962E-2</v>
      </c>
      <c r="BB75" s="178">
        <f>'All Respondents'!BC76-'All Respondents'!BC75</f>
        <v>4.9999999999999878E-2</v>
      </c>
      <c r="BC75" s="113">
        <f>'All Respondents'!BD76-'All Respondents'!BD75</f>
        <v>4.0549999999999822E-3</v>
      </c>
      <c r="BD75" s="178">
        <f>'All Respondents'!BE76-'All Respondents'!BE75</f>
        <v>4.0000000000000036E-2</v>
      </c>
      <c r="BE75" s="178">
        <f>'All Respondents'!BF76-'All Respondents'!BF75</f>
        <v>-4.9999999999999989E-2</v>
      </c>
      <c r="BF75" s="178">
        <f>'All Respondents'!BG76-'All Respondents'!BG75</f>
        <v>9.0000000000000024E-2</v>
      </c>
      <c r="BG75" s="177">
        <f>'All Respondents'!BH76-'All Respondents'!BH75</f>
        <v>0</v>
      </c>
      <c r="BH75" s="178">
        <f>'All Respondents'!BI76-'All Respondents'!BI75</f>
        <v>0</v>
      </c>
      <c r="BI75" s="179">
        <f>'All Respondents'!BJ76-'All Respondents'!BJ75</f>
        <v>0</v>
      </c>
      <c r="BJ75" s="178">
        <f>'All Respondents'!BK76-'All Respondents'!BK75</f>
        <v>0.03</v>
      </c>
      <c r="BK75" s="178">
        <f>'All Respondents'!BL76-'All Respondents'!BL75</f>
        <v>-3.999999999999998E-2</v>
      </c>
      <c r="BL75" s="34">
        <f>'All Respondents'!BM76-'All Respondents'!BM75</f>
        <v>-9.9999999999999534E-3</v>
      </c>
      <c r="BM75" s="35">
        <f>'All Respondents'!BN76-'All Respondents'!BN75</f>
        <v>-2.0000000000000018E-2</v>
      </c>
      <c r="BN75" s="178">
        <f>'All Respondents'!BO76-'All Respondents'!BO75</f>
        <v>0.03</v>
      </c>
      <c r="BO75" s="178">
        <f>'All Respondents'!BP76-'All Respondents'!BP75</f>
        <v>1.0000000000000002E-2</v>
      </c>
      <c r="BP75" s="33">
        <f>'All Respondents'!BQ76-'All Respondents'!BQ75</f>
        <v>4.0000000000000008E-2</v>
      </c>
      <c r="BQ75" s="178">
        <f>'All Respondents'!BR76-'All Respondents'!BR75</f>
        <v>-4.9999999999999933E-2</v>
      </c>
      <c r="BR75" s="177">
        <f>'All Respondents'!BS76-'All Respondents'!BS75</f>
        <v>0</v>
      </c>
      <c r="BS75" s="178">
        <f>'All Respondents'!BT76-'All Respondents'!BT75</f>
        <v>-3.0000000000000013E-2</v>
      </c>
      <c r="BT75" s="178">
        <f>'All Respondents'!BU76-'All Respondents'!BU75</f>
        <v>2.0000000000000018E-2</v>
      </c>
      <c r="BU75" s="179">
        <f>'All Respondents'!BV76-'All Respondents'!BV75</f>
        <v>3.0000000000000013E-2</v>
      </c>
      <c r="BV75" s="178">
        <f>'All Respondents'!BW76-'All Respondents'!BW75</f>
        <v>2.0000000000000018E-2</v>
      </c>
      <c r="BW75" s="178">
        <f>'All Respondents'!BX76-'All Respondents'!BX75</f>
        <v>-2.0000000000000018E-2</v>
      </c>
      <c r="BX75" s="178">
        <f>'All Respondents'!BY76-'All Respondents'!BY75</f>
        <v>-4.0000000000000036E-2</v>
      </c>
      <c r="BY75" s="177">
        <f>'All Respondents'!BZ76-'All Respondents'!BZ75</f>
        <v>-4.9999999999999989E-2</v>
      </c>
      <c r="BZ75" s="178">
        <f>'All Respondents'!CA76-'All Respondents'!CA75</f>
        <v>1.999999999999999E-2</v>
      </c>
      <c r="CA75" s="33">
        <f>'All Respondents'!CB76-'All Respondents'!CB75</f>
        <v>-3.0000000000000027E-2</v>
      </c>
      <c r="CB75" s="32">
        <f>'All Respondents'!CC76-'All Respondents'!CC75</f>
        <v>3.9999999999999925E-2</v>
      </c>
      <c r="CC75" s="178">
        <f>'All Respondents'!CD76-'All Respondents'!CD75</f>
        <v>2.0000000000000004E-2</v>
      </c>
      <c r="CD75" s="178">
        <f>'All Respondents'!CE76-'All Respondents'!CE75</f>
        <v>3.9999999999999994E-2</v>
      </c>
      <c r="CE75" s="179">
        <f>'All Respondents'!CF76-'All Respondents'!CF75</f>
        <v>-2.0000000000000018E-2</v>
      </c>
      <c r="CF75" s="178">
        <f>'All Respondents'!CG76-'All Respondents'!CG75</f>
        <v>1.0000000000000002E-2</v>
      </c>
      <c r="CG75" s="178">
        <f>'All Respondents'!CH76-'All Respondents'!CH75</f>
        <v>0</v>
      </c>
      <c r="CH75" s="178">
        <f>'All Respondents'!CI76-'All Respondents'!CI75</f>
        <v>0</v>
      </c>
      <c r="CI75" s="178">
        <f>'All Respondents'!CJ76-'All Respondents'!CJ75</f>
        <v>0</v>
      </c>
      <c r="CJ75" s="177">
        <f>'All Respondents'!CK76-'All Respondents'!CK75</f>
        <v>1.0000000000000002E-2</v>
      </c>
      <c r="CK75" s="178">
        <f>'All Respondents'!CL76-'All Respondents'!CL75</f>
        <v>-9.999999999999995E-3</v>
      </c>
      <c r="CL75" s="33">
        <f>'All Respondents'!CM76-'All Respondents'!CM75</f>
        <v>0</v>
      </c>
      <c r="CM75" s="32">
        <f>'All Respondents'!CN76-'All Respondents'!CN75</f>
        <v>1.0000000000000009E-2</v>
      </c>
      <c r="CN75" s="178">
        <f>'All Respondents'!CO76-'All Respondents'!CO75</f>
        <v>-1.0000000000000009E-2</v>
      </c>
      <c r="CO75" s="178">
        <f>'All Respondents'!CP76-'All Respondents'!CP75</f>
        <v>2.0000000000000018E-2</v>
      </c>
      <c r="CP75" s="179">
        <f>'All Respondents'!CQ76-'All Respondents'!CQ75</f>
        <v>1.0000000000000009E-2</v>
      </c>
      <c r="CQ75" s="178">
        <f>'All Respondents'!CR76-'All Respondents'!CR75</f>
        <v>-4.0000000000000036E-2</v>
      </c>
      <c r="CR75" s="178">
        <f>'All Respondents'!CS76-'All Respondents'!CS75</f>
        <v>-1.0000000000000009E-2</v>
      </c>
      <c r="CS75" s="178">
        <f>'All Respondents'!CT76-'All Respondents'!CT75</f>
        <v>0</v>
      </c>
      <c r="CT75" s="178">
        <f>'All Respondents'!CU76-'All Respondents'!CU75</f>
        <v>0</v>
      </c>
      <c r="CU75" s="178">
        <f>'All Respondents'!CV76-'All Respondents'!CV75</f>
        <v>0</v>
      </c>
      <c r="CV75" s="177">
        <f>'All Respondents'!CW76-'All Respondents'!CW75</f>
        <v>4.9999999999999933E-2</v>
      </c>
      <c r="CW75" s="178">
        <f>'All Respondents'!CX76-'All Respondents'!CX75</f>
        <v>-0.03</v>
      </c>
      <c r="CX75" s="178">
        <f>'All Respondents'!CY76-'All Respondents'!CY75</f>
        <v>0</v>
      </c>
      <c r="CY75" s="178">
        <f>'All Respondents'!CZ76-'All Respondents'!CZ75</f>
        <v>0</v>
      </c>
      <c r="CZ75" s="179">
        <f>'All Respondents'!DA76-'All Respondents'!DA75</f>
        <v>-0.01</v>
      </c>
      <c r="DA75" s="178">
        <f>'All Respondents'!DB76-'All Respondents'!DB75</f>
        <v>2.0000000000000018E-2</v>
      </c>
      <c r="DB75" s="178">
        <f>'All Respondents'!DC76-'All Respondents'!DC75</f>
        <v>-1.0000000000000009E-2</v>
      </c>
      <c r="DC75" s="177">
        <f>'All Respondents'!DD76-'All Respondents'!DD75</f>
        <v>9.9999999999999811E-3</v>
      </c>
      <c r="DD75" s="179">
        <f>'All Respondents'!DE76-'All Respondents'!DE75</f>
        <v>0</v>
      </c>
      <c r="DE75" s="178">
        <f>'All Respondents'!DF76-'All Respondents'!DF75</f>
        <v>-5.0000000000000044E-2</v>
      </c>
      <c r="DF75" s="178">
        <f>'All Respondents'!DG76-'All Respondents'!DG75</f>
        <v>0.03</v>
      </c>
      <c r="DG75" s="32">
        <f>'All Respondents'!DH76-'All Respondents'!DH75</f>
        <v>-2.0000000000000018E-2</v>
      </c>
      <c r="DH75" s="178">
        <f>'All Respondents'!DI76-'All Respondents'!DI75</f>
        <v>1.0000000000000009E-2</v>
      </c>
      <c r="DI75" s="33">
        <f>'All Respondents'!DJ76-'All Respondents'!DJ75</f>
        <v>0</v>
      </c>
      <c r="DJ75" s="178">
        <f>'All Respondents'!DK76-'All Respondents'!DK75</f>
        <v>0</v>
      </c>
      <c r="DK75" s="178">
        <f>'All Respondents'!DL76-'All Respondents'!DL75</f>
        <v>0</v>
      </c>
      <c r="DL75" s="253">
        <f>'All Respondents'!DM76-'All Respondents'!DM75</f>
        <v>86860.530000000028</v>
      </c>
      <c r="DM75" s="254">
        <f>'All Respondents'!DN76-'All Respondents'!DN75</f>
        <v>32460.299999999988</v>
      </c>
      <c r="DN75" s="178">
        <f>'All Respondents'!DO76-'All Respondents'!DO75</f>
        <v>-0.1</v>
      </c>
      <c r="DO75" s="178">
        <f>'All Respondents'!DP76-'All Respondents'!DP75</f>
        <v>2.0000000000000018E-2</v>
      </c>
      <c r="DP75" s="178">
        <f>'All Respondents'!DQ76-'All Respondents'!DQ75</f>
        <v>4.0000000000000008E-2</v>
      </c>
      <c r="DQ75" s="178">
        <f>'All Respondents'!DR76-'All Respondents'!DR75</f>
        <v>9.999999999999995E-3</v>
      </c>
      <c r="DR75" s="179">
        <f>'All Respondents'!DS76-'All Respondents'!DS75</f>
        <v>1.0000000000000002E-2</v>
      </c>
    </row>
    <row r="76" spans="1:122" s="68" customFormat="1" x14ac:dyDescent="0.25">
      <c r="A76" s="56" t="s">
        <v>203</v>
      </c>
      <c r="B76" s="191">
        <f>'All Respondents'!B77-'All Respondents'!B76</f>
        <v>-1.5</v>
      </c>
      <c r="C76" s="191">
        <f>'All Respondents'!D77-'All Respondents'!D76</f>
        <v>-1.3999999999999915</v>
      </c>
      <c r="D76" s="177">
        <f>'All Respondents'!E77-'All Respondents'!E76</f>
        <v>-0.06</v>
      </c>
      <c r="E76" s="178">
        <f>'All Respondents'!F77-'All Respondents'!F76</f>
        <v>0</v>
      </c>
      <c r="F76" s="178">
        <f>'All Respondents'!G77-'All Respondents'!G76</f>
        <v>4.0000000000000036E-2</v>
      </c>
      <c r="G76" s="179">
        <f>'All Respondents'!H77-'All Respondents'!H76</f>
        <v>-0.06</v>
      </c>
      <c r="H76" s="59">
        <f>'All Respondents'!I77-'All Respondents'!I76</f>
        <v>1.8799999999999997E-2</v>
      </c>
      <c r="I76" s="44">
        <f>'All Respondents'!J77-'All Respondents'!J76</f>
        <v>5.3000000000000061E-3</v>
      </c>
      <c r="J76" s="154">
        <f>'All Respondents'!K77-'All Respondents'!K76</f>
        <v>1.1099999999999652E-4</v>
      </c>
      <c r="K76" s="178">
        <f>'All Respondents'!L77-'All Respondents'!L76</f>
        <v>1.0000000000000009E-2</v>
      </c>
      <c r="L76" s="178">
        <f>'All Respondents'!M77-'All Respondents'!M76</f>
        <v>-1.0000000000000009E-2</v>
      </c>
      <c r="M76" s="178">
        <f>'All Respondents'!N77-'All Respondents'!N76</f>
        <v>-2.9999999999999971E-2</v>
      </c>
      <c r="N76" s="178">
        <f>'All Respondents'!O77-'All Respondents'!O76</f>
        <v>-2.0000000000000018E-2</v>
      </c>
      <c r="O76" s="233"/>
      <c r="P76" s="258">
        <f>'All Respondents'!Q77-'All Respondents'!Q76</f>
        <v>1.3000000000000025E-3</v>
      </c>
      <c r="Q76" s="177">
        <f>'All Respondents'!R77-'All Respondents'!R76</f>
        <v>-9.9999999999999811E-3</v>
      </c>
      <c r="R76" s="178">
        <f>'All Respondents'!S77-'All Respondents'!S76</f>
        <v>1.0000000000000009E-2</v>
      </c>
      <c r="S76" s="32">
        <f>'All Respondents'!T77-'All Respondents'!T76</f>
        <v>0</v>
      </c>
      <c r="T76" s="178">
        <f>'All Respondents'!U77-'All Respondents'!U76</f>
        <v>-1.999999999999999E-2</v>
      </c>
      <c r="U76" s="178">
        <f>'All Respondents'!V77-'All Respondents'!V76</f>
        <v>9.999999999999995E-3</v>
      </c>
      <c r="V76" s="32">
        <f>'All Respondents'!W77-'All Respondents'!W76</f>
        <v>-9.9999999999999534E-3</v>
      </c>
      <c r="W76" s="179">
        <f>'All Respondents'!X77-'All Respondents'!X76</f>
        <v>9.9999999999999534E-3</v>
      </c>
      <c r="X76" s="81">
        <f>'All Respondents'!Y77-'All Respondents'!Y76</f>
        <v>9.9999999999999811E-3</v>
      </c>
      <c r="Y76" s="82">
        <f>'All Respondents'!Z77-'All Respondents'!Z76</f>
        <v>1.0000000000000009E-2</v>
      </c>
      <c r="Z76" s="82">
        <f>'All Respondents'!AA77-'All Respondents'!AA76</f>
        <v>-1.999999999999999E-2</v>
      </c>
      <c r="AA76" s="82">
        <f>'All Respondents'!AB77-'All Respondents'!AB76</f>
        <v>-9.9999999999999985E-3</v>
      </c>
      <c r="AB76" s="83">
        <f>'All Respondents'!AC77-'All Respondents'!AC76</f>
        <v>1.0000000000000009E-2</v>
      </c>
      <c r="AC76" s="81">
        <f>'All Respondents'!AD77-'All Respondents'!AD76</f>
        <v>-4.0000000000000036E-2</v>
      </c>
      <c r="AD76" s="82">
        <f>'All Respondents'!AE77-'All Respondents'!AE76</f>
        <v>2.0000000000000004E-2</v>
      </c>
      <c r="AE76" s="82">
        <f>'All Respondents'!AF77-'All Respondents'!AF76</f>
        <v>-3.0000000000000002E-2</v>
      </c>
      <c r="AF76" s="82">
        <f>'All Respondents'!AG77-'All Respondents'!AG76</f>
        <v>6.0000000000000012E-2</v>
      </c>
      <c r="AG76" s="83">
        <f>'All Respondents'!AH77-'All Respondents'!AH76</f>
        <v>-2.9999999999999971E-2</v>
      </c>
      <c r="AH76" s="177">
        <f>'All Respondents'!AI77-'All Respondents'!AI76</f>
        <v>0</v>
      </c>
      <c r="AI76" s="178">
        <f>'All Respondents'!AJ77-'All Respondents'!AJ76</f>
        <v>-3.0000000000000027E-2</v>
      </c>
      <c r="AJ76" s="33">
        <f>'All Respondents'!AK77-'All Respondents'!AK76</f>
        <v>-3.0000000000000027E-2</v>
      </c>
      <c r="AK76" s="178">
        <f>'All Respondents'!AL77-'All Respondents'!AL76</f>
        <v>0</v>
      </c>
      <c r="AL76" s="178">
        <f>'All Respondents'!AM77-'All Respondents'!AM76</f>
        <v>2.0000000000000004E-2</v>
      </c>
      <c r="AM76" s="33">
        <f>'All Respondents'!AN77-'All Respondents'!AN76</f>
        <v>2.0000000000000018E-2</v>
      </c>
      <c r="AN76" s="179">
        <f>'All Respondents'!AO77-'All Respondents'!AO76</f>
        <v>-5.0000000000000044E-2</v>
      </c>
      <c r="AO76" s="85">
        <f>'All Respondents'!AP77-'All Respondents'!AP76</f>
        <v>1.999999999999999E-2</v>
      </c>
      <c r="AP76" s="84">
        <f>'All Respondents'!AQ77-'All Respondents'!AQ76</f>
        <v>-4.9999999999999989E-2</v>
      </c>
      <c r="AQ76" s="84">
        <f>'All Respondents'!AR77-'All Respondents'!AR76</f>
        <v>0</v>
      </c>
      <c r="AR76" s="84">
        <f>'All Respondents'!AS77-'All Respondents'!AS76</f>
        <v>-9.999999999999995E-3</v>
      </c>
      <c r="AS76" s="31">
        <f>'All Respondents'!AT77-'All Respondents'!AT76</f>
        <v>1.0000000000000009E-2</v>
      </c>
      <c r="AT76" s="85">
        <f>'All Respondents'!AU77-'All Respondents'!AU76</f>
        <v>0</v>
      </c>
      <c r="AU76" s="84">
        <f>'All Respondents'!AV77-'All Respondents'!AV76</f>
        <v>0.03</v>
      </c>
      <c r="AV76" s="84">
        <f>'All Respondents'!AW77-'All Respondents'!AW76</f>
        <v>4.0000000000000008E-2</v>
      </c>
      <c r="AW76" s="84">
        <f>'All Respondents'!AX77-'All Respondents'!AX76</f>
        <v>-2.0000000000000018E-2</v>
      </c>
      <c r="AX76" s="31">
        <f>'All Respondents'!AY77-'All Respondents'!AY76</f>
        <v>2.0000000000000018E-2</v>
      </c>
      <c r="AY76" s="178">
        <f>'All Respondents'!AZ77-'All Respondents'!AZ76</f>
        <v>-2.9999999999999916E-2</v>
      </c>
      <c r="AZ76" s="178">
        <f>'All Respondents'!BA77-'All Respondents'!BA76</f>
        <v>0</v>
      </c>
      <c r="BA76" s="178">
        <f>'All Respondents'!BB77-'All Respondents'!BB76</f>
        <v>1.0000000000000009E-2</v>
      </c>
      <c r="BB76" s="178">
        <f>'All Respondents'!BC77-'All Respondents'!BC76</f>
        <v>-2.9999999999999916E-2</v>
      </c>
      <c r="BC76" s="113">
        <f>'All Respondents'!BD77-'All Respondents'!BD76</f>
        <v>-4.599999999999882E-4</v>
      </c>
      <c r="BD76" s="178">
        <f>'All Respondents'!BE77-'All Respondents'!BE76</f>
        <v>-2.0000000000000018E-2</v>
      </c>
      <c r="BE76" s="178">
        <f>'All Respondents'!BF77-'All Respondents'!BF76</f>
        <v>2.9999999999999971E-2</v>
      </c>
      <c r="BF76" s="178">
        <f>'All Respondents'!BG77-'All Respondents'!BG76</f>
        <v>-4.9999999999999989E-2</v>
      </c>
      <c r="BG76" s="177">
        <f>'All Respondents'!BH77-'All Respondents'!BH76</f>
        <v>4.9999999999999989E-2</v>
      </c>
      <c r="BH76" s="178">
        <f>'All Respondents'!BI77-'All Respondents'!BI76</f>
        <v>-6.9999999999999951E-2</v>
      </c>
      <c r="BI76" s="179">
        <f>'All Respondents'!BJ77-'All Respondents'!BJ76</f>
        <v>0.11999999999999994</v>
      </c>
      <c r="BJ76" s="178">
        <f>'All Respondents'!BK77-'All Respondents'!BK76</f>
        <v>1.999999999999999E-2</v>
      </c>
      <c r="BK76" s="178">
        <f>'All Respondents'!BL77-'All Respondents'!BL76</f>
        <v>1.0000000000000009E-2</v>
      </c>
      <c r="BL76" s="34">
        <f>'All Respondents'!BM77-'All Respondents'!BM76</f>
        <v>2.9999999999999971E-2</v>
      </c>
      <c r="BM76" s="35">
        <f>'All Respondents'!BN77-'All Respondents'!BN76</f>
        <v>-3.999999999999998E-2</v>
      </c>
      <c r="BN76" s="178">
        <f>'All Respondents'!BO77-'All Respondents'!BO76</f>
        <v>-9.999999999999995E-3</v>
      </c>
      <c r="BO76" s="178">
        <f>'All Respondents'!BP77-'All Respondents'!BP76</f>
        <v>0</v>
      </c>
      <c r="BP76" s="33">
        <f>'All Respondents'!BQ77-'All Respondents'!BQ76</f>
        <v>-1.0000000000000009E-2</v>
      </c>
      <c r="BQ76" s="178">
        <f>'All Respondents'!BR77-'All Respondents'!BR76</f>
        <v>3.999999999999998E-2</v>
      </c>
      <c r="BR76" s="177">
        <f>'All Respondents'!BS77-'All Respondents'!BS76</f>
        <v>1.0000000000000009E-2</v>
      </c>
      <c r="BS76" s="178">
        <f>'All Respondents'!BT77-'All Respondents'!BT76</f>
        <v>2.0000000000000004E-2</v>
      </c>
      <c r="BT76" s="178">
        <f>'All Respondents'!BU77-'All Respondents'!BU76</f>
        <v>-3.0000000000000027E-2</v>
      </c>
      <c r="BU76" s="179">
        <f>'All Respondents'!BV77-'All Respondents'!BV76</f>
        <v>-9.999999999999995E-3</v>
      </c>
      <c r="BV76" s="178">
        <f>'All Respondents'!BW77-'All Respondents'!BW76</f>
        <v>-2.0000000000000018E-2</v>
      </c>
      <c r="BW76" s="178">
        <f>'All Respondents'!BX77-'All Respondents'!BX76</f>
        <v>2.0000000000000018E-2</v>
      </c>
      <c r="BX76" s="178">
        <f>'All Respondents'!BY77-'All Respondents'!BY76</f>
        <v>4.0000000000000036E-2</v>
      </c>
      <c r="BY76" s="177">
        <f>'All Respondents'!BZ77-'All Respondents'!BZ76</f>
        <v>0</v>
      </c>
      <c r="BZ76" s="178">
        <f>'All Respondents'!CA77-'All Respondents'!CA76</f>
        <v>0</v>
      </c>
      <c r="CA76" s="33">
        <f>'All Respondents'!CB77-'All Respondents'!CB76</f>
        <v>0</v>
      </c>
      <c r="CB76" s="32">
        <f>'All Respondents'!CC77-'All Respondents'!CC76</f>
        <v>1.0000000000000009E-2</v>
      </c>
      <c r="CC76" s="178">
        <f>'All Respondents'!CD77-'All Respondents'!CD76</f>
        <v>9.999999999999995E-3</v>
      </c>
      <c r="CD76" s="178">
        <f>'All Respondents'!CE77-'All Respondents'!CE76</f>
        <v>0</v>
      </c>
      <c r="CE76" s="179">
        <f>'All Respondents'!CF77-'All Respondents'!CF76</f>
        <v>0</v>
      </c>
      <c r="CF76" s="178">
        <f>'All Respondents'!CG77-'All Respondents'!CG76</f>
        <v>0</v>
      </c>
      <c r="CG76" s="178">
        <f>'All Respondents'!CH77-'All Respondents'!CH76</f>
        <v>-0.03</v>
      </c>
      <c r="CH76" s="178">
        <f>'All Respondents'!CI77-'All Respondents'!CI76</f>
        <v>1.999999999999999E-2</v>
      </c>
      <c r="CI76" s="178">
        <f>'All Respondents'!CJ77-'All Respondents'!CJ76</f>
        <v>1.9999999999999907E-2</v>
      </c>
      <c r="CJ76" s="177">
        <f>'All Respondents'!CK77-'All Respondents'!CK76</f>
        <v>0</v>
      </c>
      <c r="CK76" s="178">
        <f>'All Respondents'!CL77-'All Respondents'!CL76</f>
        <v>-0.03</v>
      </c>
      <c r="CL76" s="33">
        <f>'All Respondents'!CM77-'All Respondents'!CM76</f>
        <v>-0.03</v>
      </c>
      <c r="CM76" s="32">
        <f>'All Respondents'!CN77-'All Respondents'!CN76</f>
        <v>1.0000000000000009E-2</v>
      </c>
      <c r="CN76" s="178">
        <f>'All Respondents'!CO77-'All Respondents'!CO76</f>
        <v>2.0000000000000018E-2</v>
      </c>
      <c r="CO76" s="178">
        <f>'All Respondents'!CP77-'All Respondents'!CP76</f>
        <v>-1.0000000000000009E-2</v>
      </c>
      <c r="CP76" s="179">
        <f>'All Respondents'!CQ77-'All Respondents'!CQ76</f>
        <v>4.0000000000000036E-2</v>
      </c>
      <c r="CQ76" s="178">
        <f>'All Respondents'!CR77-'All Respondents'!CR76</f>
        <v>1.0000000000000009E-2</v>
      </c>
      <c r="CR76" s="178">
        <f>'All Respondents'!CS77-'All Respondents'!CS76</f>
        <v>0</v>
      </c>
      <c r="CS76" s="178">
        <f>'All Respondents'!CT77-'All Respondents'!CT76</f>
        <v>-1.0000000000000009E-2</v>
      </c>
      <c r="CT76" s="178">
        <f>'All Respondents'!CU77-'All Respondents'!CU76</f>
        <v>-2.0000000000000004E-2</v>
      </c>
      <c r="CU76" s="178">
        <f>'All Respondents'!CV77-'All Respondents'!CV76</f>
        <v>0.03</v>
      </c>
      <c r="CV76" s="177">
        <f>'All Respondents'!CW77-'All Respondents'!CW76</f>
        <v>-1.0000000000000009E-2</v>
      </c>
      <c r="CW76" s="178">
        <f>'All Respondents'!CX77-'All Respondents'!CX76</f>
        <v>2.0000000000000018E-2</v>
      </c>
      <c r="CX76" s="178">
        <f>'All Respondents'!CY77-'All Respondents'!CY76</f>
        <v>-0.02</v>
      </c>
      <c r="CY76" s="178">
        <f>'All Respondents'!CZ77-'All Respondents'!CZ76</f>
        <v>-0.01</v>
      </c>
      <c r="CZ76" s="179">
        <f>'All Respondents'!DA77-'All Respondents'!DA76</f>
        <v>0.01</v>
      </c>
      <c r="DA76" s="178">
        <f>'All Respondents'!DB77-'All Respondents'!DB76</f>
        <v>9.9999999999999811E-3</v>
      </c>
      <c r="DB76" s="178">
        <f>'All Respondents'!DC77-'All Respondents'!DC76</f>
        <v>-1.0000000000000009E-2</v>
      </c>
      <c r="DC76" s="177">
        <f>'All Respondents'!DD77-'All Respondents'!DD76</f>
        <v>0.03</v>
      </c>
      <c r="DD76" s="179">
        <f>'All Respondents'!DE77-'All Respondents'!DE76</f>
        <v>-4.0000000000000036E-2</v>
      </c>
      <c r="DE76" s="178">
        <f>'All Respondents'!DF77-'All Respondents'!DF76</f>
        <v>6.0000000000000053E-2</v>
      </c>
      <c r="DF76" s="178">
        <f>'All Respondents'!DG77-'All Respondents'!DG76</f>
        <v>-0.03</v>
      </c>
      <c r="DG76" s="32">
        <f>'All Respondents'!DH77-'All Respondents'!DH76</f>
        <v>3.0000000000000027E-2</v>
      </c>
      <c r="DH76" s="178">
        <f>'All Respondents'!DI77-'All Respondents'!DI76</f>
        <v>1.0000000000000009E-2</v>
      </c>
      <c r="DI76" s="33">
        <f>'All Respondents'!DJ77-'All Respondents'!DJ76</f>
        <v>-3.9999999999999994E-2</v>
      </c>
      <c r="DJ76" s="178">
        <f>'All Respondents'!DK77-'All Respondents'!DK76</f>
        <v>-3.0000000000000002E-2</v>
      </c>
      <c r="DK76" s="178">
        <f>'All Respondents'!DL77-'All Respondents'!DL76</f>
        <v>-1.0000000000000002E-2</v>
      </c>
      <c r="DL76" s="253">
        <f>'All Respondents'!DM77-'All Respondents'!DM76</f>
        <v>-18964.549999999988</v>
      </c>
      <c r="DM76" s="254">
        <f>'All Respondents'!DN77-'All Respondents'!DN76</f>
        <v>7539.7000000000116</v>
      </c>
      <c r="DN76" s="178">
        <f>'All Respondents'!DO77-'All Respondents'!DO76</f>
        <v>1.999999999999999E-2</v>
      </c>
      <c r="DO76" s="178">
        <f>'All Respondents'!DP77-'All Respondents'!DP76</f>
        <v>-2.0000000000000018E-2</v>
      </c>
      <c r="DP76" s="178">
        <f>'All Respondents'!DQ77-'All Respondents'!DQ76</f>
        <v>0</v>
      </c>
      <c r="DQ76" s="178">
        <f>'All Respondents'!DR77-'All Respondents'!DR76</f>
        <v>1.0000000000000009E-2</v>
      </c>
      <c r="DR76" s="179">
        <f>'All Respondents'!DS77-'All Respondents'!DS76</f>
        <v>9.999999999999995E-3</v>
      </c>
    </row>
    <row r="77" spans="1:122" x14ac:dyDescent="0.25">
      <c r="A77" s="56" t="s">
        <v>204</v>
      </c>
      <c r="B77" s="191">
        <f>'All Respondents'!B78-'All Respondents'!B77</f>
        <v>-2.2000000000000028</v>
      </c>
      <c r="C77" s="191">
        <f>'All Respondents'!D78-'All Respondents'!D77</f>
        <v>-1.4000000000000057</v>
      </c>
      <c r="D77" s="177">
        <f>'All Respondents'!E78-'All Respondents'!E77</f>
        <v>0</v>
      </c>
      <c r="E77" s="178">
        <f>'All Respondents'!F78-'All Respondents'!F77</f>
        <v>9.999999999999995E-3</v>
      </c>
      <c r="F77" s="178">
        <f>'All Respondents'!G78-'All Respondents'!G77</f>
        <v>-2.0000000000000018E-2</v>
      </c>
      <c r="G77" s="179">
        <f>'All Respondents'!H78-'All Respondents'!H77</f>
        <v>-1.0000000000000009E-2</v>
      </c>
      <c r="H77" s="59">
        <f>'All Respondents'!I78-'All Respondents'!I77</f>
        <v>-1.3999999999999985E-3</v>
      </c>
      <c r="I77" s="44">
        <f>'All Respondents'!J78-'All Respondents'!J77</f>
        <v>-6.0000000000000331E-4</v>
      </c>
      <c r="J77" s="154">
        <f>'All Respondents'!K78-'All Respondents'!K77</f>
        <v>-1.3250000000000033E-3</v>
      </c>
      <c r="K77" s="178">
        <f>'All Respondents'!L78-'All Respondents'!L77</f>
        <v>4.9999999999999989E-2</v>
      </c>
      <c r="L77" s="178">
        <f>'All Respondents'!M78-'All Respondents'!M77</f>
        <v>-9.999999999999995E-3</v>
      </c>
      <c r="M77" s="178">
        <f>'All Respondents'!N78-'All Respondents'!N77</f>
        <v>-4.0000000000000036E-2</v>
      </c>
      <c r="N77" s="178">
        <f>'All Respondents'!O78-'All Respondents'!O77</f>
        <v>-0.06</v>
      </c>
      <c r="O77" s="233"/>
      <c r="P77" s="258">
        <f>'All Respondents'!Q78-'All Respondents'!Q77</f>
        <v>-1.0000000000000286E-4</v>
      </c>
      <c r="Q77" s="177">
        <f>'All Respondents'!R78-'All Respondents'!R77</f>
        <v>0</v>
      </c>
      <c r="R77" s="178">
        <f>'All Respondents'!S78-'All Respondents'!S77</f>
        <v>-3.0000000000000027E-2</v>
      </c>
      <c r="S77" s="32">
        <f>'All Respondents'!T78-'All Respondents'!T77</f>
        <v>-3.0000000000000027E-2</v>
      </c>
      <c r="T77" s="178">
        <f>'All Respondents'!U78-'All Respondents'!U77</f>
        <v>9.9999999999999811E-3</v>
      </c>
      <c r="U77" s="178">
        <f>'All Respondents'!V78-'All Respondents'!V77</f>
        <v>1.0000000000000009E-2</v>
      </c>
      <c r="V77" s="32">
        <f>'All Respondents'!W78-'All Respondents'!W77</f>
        <v>1.9999999999999962E-2</v>
      </c>
      <c r="W77" s="179">
        <f>'All Respondents'!X78-'All Respondents'!X77</f>
        <v>-4.9999999999999989E-2</v>
      </c>
      <c r="X77" s="81">
        <f>'All Respondents'!Y78-'All Respondents'!Y77</f>
        <v>-3.999999999999998E-2</v>
      </c>
      <c r="Y77" s="82">
        <f>'All Respondents'!Z78-'All Respondents'!Z77</f>
        <v>1.0000000000000009E-2</v>
      </c>
      <c r="Z77" s="82">
        <f>'All Respondents'!AA78-'All Respondents'!AA77</f>
        <v>-1.0000000000000009E-2</v>
      </c>
      <c r="AA77" s="82">
        <f>'All Respondents'!AB78-'All Respondents'!AB77</f>
        <v>3.9999999999999994E-2</v>
      </c>
      <c r="AB77" s="83">
        <f>'All Respondents'!AC78-'All Respondents'!AC77</f>
        <v>9.999999999999995E-3</v>
      </c>
      <c r="AC77" s="81">
        <f>'All Respondents'!AD78-'All Respondents'!AD77</f>
        <v>3.0000000000000027E-2</v>
      </c>
      <c r="AD77" s="82">
        <f>'All Respondents'!AE78-'All Respondents'!AE77</f>
        <v>-3.0000000000000006E-2</v>
      </c>
      <c r="AE77" s="82">
        <f>'All Respondents'!AF78-'All Respondents'!AF77</f>
        <v>0.02</v>
      </c>
      <c r="AF77" s="82">
        <f>'All Respondents'!AG78-'All Respondents'!AG77</f>
        <v>9.9999999999999811E-3</v>
      </c>
      <c r="AG77" s="83">
        <f>'All Respondents'!AH78-'All Respondents'!AH77</f>
        <v>1.9999999999999962E-2</v>
      </c>
      <c r="AH77" s="177">
        <f>'All Respondents'!AI78-'All Respondents'!AI77</f>
        <v>-1.0000000000000009E-2</v>
      </c>
      <c r="AI77" s="178">
        <f>'All Respondents'!AJ78-'All Respondents'!AJ77</f>
        <v>1.0000000000000009E-2</v>
      </c>
      <c r="AJ77" s="33">
        <f>'All Respondents'!AK78-'All Respondents'!AK77</f>
        <v>0</v>
      </c>
      <c r="AK77" s="178">
        <f>'All Respondents'!AL78-'All Respondents'!AL77</f>
        <v>1.9999999999999962E-2</v>
      </c>
      <c r="AL77" s="178">
        <f>'All Respondents'!AM78-'All Respondents'!AM77</f>
        <v>-2.0000000000000004E-2</v>
      </c>
      <c r="AM77" s="33">
        <f>'All Respondents'!AN78-'All Respondents'!AN77</f>
        <v>0</v>
      </c>
      <c r="AN77" s="179">
        <f>'All Respondents'!AO78-'All Respondents'!AO77</f>
        <v>0</v>
      </c>
      <c r="AO77" s="85">
        <f>'All Respondents'!AP78-'All Respondents'!AP77</f>
        <v>0</v>
      </c>
      <c r="AP77" s="84">
        <f>'All Respondents'!AQ78-'All Respondents'!AQ77</f>
        <v>2.0000000000000018E-2</v>
      </c>
      <c r="AQ77" s="84">
        <f>'All Respondents'!AR78-'All Respondents'!AR77</f>
        <v>-9.999999999999995E-3</v>
      </c>
      <c r="AR77" s="84">
        <f>'All Respondents'!AS78-'All Respondents'!AS77</f>
        <v>-1.0000000000000009E-2</v>
      </c>
      <c r="AS77" s="31">
        <f>'All Respondents'!AT78-'All Respondents'!AT77</f>
        <v>1.999999999999999E-2</v>
      </c>
      <c r="AT77" s="85">
        <f>'All Respondents'!AU78-'All Respondents'!AU77</f>
        <v>-2.0000000000000018E-2</v>
      </c>
      <c r="AU77" s="84">
        <f>'All Respondents'!AV78-'All Respondents'!AV77</f>
        <v>-1.999999999999999E-2</v>
      </c>
      <c r="AV77" s="84">
        <f>'All Respondents'!AW78-'All Respondents'!AW77</f>
        <v>0.03</v>
      </c>
      <c r="AW77" s="84">
        <f>'All Respondents'!AX78-'All Respondents'!AX77</f>
        <v>2.0000000000000018E-2</v>
      </c>
      <c r="AX77" s="31">
        <f>'All Respondents'!AY78-'All Respondents'!AY77</f>
        <v>1.0000000000000009E-2</v>
      </c>
      <c r="AY77" s="178">
        <f>'All Respondents'!AZ78-'All Respondents'!AZ77</f>
        <v>-1.0000000000000009E-2</v>
      </c>
      <c r="AZ77" s="178">
        <f>'All Respondents'!BA78-'All Respondents'!BA77</f>
        <v>-1.0000000000000002E-2</v>
      </c>
      <c r="BA77" s="178">
        <f>'All Respondents'!BB78-'All Respondents'!BB77</f>
        <v>1.9999999999999962E-2</v>
      </c>
      <c r="BB77" s="178">
        <f>'All Respondents'!BC78-'All Respondents'!BC77</f>
        <v>0</v>
      </c>
      <c r="BC77" s="113">
        <f>'All Respondents'!BD78-'All Respondents'!BD77</f>
        <v>-1.6299999999999995E-3</v>
      </c>
      <c r="BD77" s="178">
        <f>'All Respondents'!BE78-'All Respondents'!BE77</f>
        <v>-1.0000000000000009E-2</v>
      </c>
      <c r="BE77" s="178">
        <f>'All Respondents'!BF78-'All Respondents'!BF77</f>
        <v>2.0000000000000018E-2</v>
      </c>
      <c r="BF77" s="178">
        <f>'All Respondents'!BG78-'All Respondents'!BG77</f>
        <v>-3.0000000000000027E-2</v>
      </c>
      <c r="BG77" s="177">
        <f>'All Respondents'!BH78-'All Respondents'!BH77</f>
        <v>-3.0000000000000027E-2</v>
      </c>
      <c r="BH77" s="178">
        <f>'All Respondents'!BI78-'All Respondents'!BI77</f>
        <v>4.9999999999999933E-2</v>
      </c>
      <c r="BI77" s="179">
        <f>'All Respondents'!BJ78-'All Respondents'!BJ77</f>
        <v>-7.999999999999996E-2</v>
      </c>
      <c r="BJ77" s="178">
        <f>'All Respondents'!BK78-'All Respondents'!BK77</f>
        <v>-4.0000000000000008E-2</v>
      </c>
      <c r="BK77" s="178">
        <f>'All Respondents'!BL78-'All Respondents'!BL77</f>
        <v>-2.0000000000000018E-2</v>
      </c>
      <c r="BL77" s="34">
        <f>'All Respondents'!BM78-'All Respondents'!BM77</f>
        <v>-0.06</v>
      </c>
      <c r="BM77" s="35">
        <f>'All Respondents'!BN78-'All Respondents'!BN77</f>
        <v>8.0000000000000016E-2</v>
      </c>
      <c r="BN77" s="178">
        <f>'All Respondents'!BO78-'All Respondents'!BO77</f>
        <v>-9.999999999999995E-3</v>
      </c>
      <c r="BO77" s="178">
        <f>'All Respondents'!BP78-'All Respondents'!BP77</f>
        <v>0</v>
      </c>
      <c r="BP77" s="33">
        <f>'All Respondents'!BQ78-'All Respondents'!BQ77</f>
        <v>-9.9999999999999811E-3</v>
      </c>
      <c r="BQ77" s="178">
        <f>'All Respondents'!BR78-'All Respondents'!BR77</f>
        <v>-4.9999999999999989E-2</v>
      </c>
      <c r="BR77" s="177">
        <f>'All Respondents'!BS78-'All Respondents'!BS77</f>
        <v>1.999999999999999E-2</v>
      </c>
      <c r="BS77" s="178">
        <f>'All Respondents'!BT78-'All Respondents'!BT77</f>
        <v>0</v>
      </c>
      <c r="BT77" s="178">
        <f>'All Respondents'!BU78-'All Respondents'!BU77</f>
        <v>0</v>
      </c>
      <c r="BU77" s="179">
        <f>'All Respondents'!BV78-'All Respondents'!BV77</f>
        <v>1.999999999999999E-2</v>
      </c>
      <c r="BV77" s="178">
        <f>'All Respondents'!BW78-'All Respondents'!BW77</f>
        <v>2.0000000000000018E-2</v>
      </c>
      <c r="BW77" s="178">
        <f>'All Respondents'!BX78-'All Respondents'!BX77</f>
        <v>-2.0000000000000018E-2</v>
      </c>
      <c r="BX77" s="178">
        <f>'All Respondents'!BY78-'All Respondents'!BY77</f>
        <v>-4.0000000000000036E-2</v>
      </c>
      <c r="BY77" s="177">
        <f>'All Respondents'!BZ78-'All Respondents'!BZ77</f>
        <v>0.03</v>
      </c>
      <c r="BZ77" s="178">
        <f>'All Respondents'!CA78-'All Respondents'!CA77</f>
        <v>-3.9999999999999994E-2</v>
      </c>
      <c r="CA77" s="33">
        <f>'All Respondents'!CB78-'All Respondents'!CB77</f>
        <v>-1.0000000000000009E-2</v>
      </c>
      <c r="CB77" s="32">
        <f>'All Respondents'!CC78-'All Respondents'!CC77</f>
        <v>-3.9999999999999925E-2</v>
      </c>
      <c r="CC77" s="178">
        <f>'All Respondents'!CD78-'All Respondents'!CD77</f>
        <v>2.0000000000000018E-2</v>
      </c>
      <c r="CD77" s="178">
        <f>'All Respondents'!CE78-'All Respondents'!CE77</f>
        <v>-1.999999999999999E-2</v>
      </c>
      <c r="CE77" s="179">
        <f>'All Respondents'!CF78-'All Respondents'!CF77</f>
        <v>-3.999999999999998E-2</v>
      </c>
      <c r="CF77" s="178">
        <f>'All Respondents'!CG78-'All Respondents'!CG77</f>
        <v>0</v>
      </c>
      <c r="CG77" s="178">
        <f>'All Respondents'!CH78-'All Respondents'!CH77</f>
        <v>2.0000000000000004E-2</v>
      </c>
      <c r="CH77" s="178">
        <f>'All Respondents'!CI78-'All Respondents'!CI77</f>
        <v>0</v>
      </c>
      <c r="CI77" s="178">
        <f>'All Respondents'!CJ78-'All Respondents'!CJ77</f>
        <v>-3.9999999999999925E-2</v>
      </c>
      <c r="CJ77" s="177">
        <f>'All Respondents'!CK78-'All Respondents'!CK77</f>
        <v>9.999999999999995E-3</v>
      </c>
      <c r="CK77" s="178">
        <f>'All Respondents'!CL78-'All Respondents'!CL77</f>
        <v>9.999999999999995E-3</v>
      </c>
      <c r="CL77" s="33">
        <f>'All Respondents'!CM78-'All Respondents'!CM77</f>
        <v>1.999999999999999E-2</v>
      </c>
      <c r="CM77" s="32">
        <f>'All Respondents'!CN78-'All Respondents'!CN77</f>
        <v>-1.0000000000000009E-2</v>
      </c>
      <c r="CN77" s="178">
        <f>'All Respondents'!CO78-'All Respondents'!CO77</f>
        <v>9.9999999999999811E-3</v>
      </c>
      <c r="CO77" s="178">
        <f>'All Respondents'!CP78-'All Respondents'!CP77</f>
        <v>-2.0000000000000018E-2</v>
      </c>
      <c r="CP77" s="179">
        <f>'All Respondents'!CQ78-'All Respondents'!CQ77</f>
        <v>-3.0000000000000027E-2</v>
      </c>
      <c r="CQ77" s="178">
        <f>'All Respondents'!CR78-'All Respondents'!CR77</f>
        <v>2.0000000000000018E-2</v>
      </c>
      <c r="CR77" s="178">
        <f>'All Respondents'!CS78-'All Respondents'!CS77</f>
        <v>1.0000000000000009E-2</v>
      </c>
      <c r="CS77" s="178">
        <f>'All Respondents'!CT78-'All Respondents'!CT77</f>
        <v>-1.0000000000000009E-2</v>
      </c>
      <c r="CT77" s="178">
        <f>'All Respondents'!CU78-'All Respondents'!CU77</f>
        <v>2.0000000000000004E-2</v>
      </c>
      <c r="CU77" s="178">
        <f>'All Respondents'!CV78-'All Respondents'!CV77</f>
        <v>-0.03</v>
      </c>
      <c r="CV77" s="177">
        <f>'All Respondents'!CW78-'All Respondents'!CW77</f>
        <v>1.0000000000000009E-2</v>
      </c>
      <c r="CW77" s="178">
        <f>'All Respondents'!CX78-'All Respondents'!CX77</f>
        <v>-1.0000000000000009E-2</v>
      </c>
      <c r="CX77" s="178">
        <f>'All Respondents'!CY78-'All Respondents'!CY77</f>
        <v>9.9999999999999985E-3</v>
      </c>
      <c r="CY77" s="178">
        <f>'All Respondents'!CZ78-'All Respondents'!CZ77</f>
        <v>0</v>
      </c>
      <c r="CZ77" s="179">
        <f>'All Respondents'!DA78-'All Respondents'!DA77</f>
        <v>-0.01</v>
      </c>
      <c r="DA77" s="178">
        <f>'All Respondents'!DB78-'All Respondents'!DB77</f>
        <v>-9.9999999999999811E-3</v>
      </c>
      <c r="DB77" s="178">
        <f>'All Respondents'!DC78-'All Respondents'!DC77</f>
        <v>1.0000000000000009E-2</v>
      </c>
      <c r="DC77" s="177">
        <f>'All Respondents'!DD78-'All Respondents'!DD77</f>
        <v>-1.999999999999999E-2</v>
      </c>
      <c r="DD77" s="179">
        <f>'All Respondents'!DE78-'All Respondents'!DE77</f>
        <v>1.0000000000000009E-2</v>
      </c>
      <c r="DE77" s="178">
        <f>'All Respondents'!DF78-'All Respondents'!DF77</f>
        <v>-6.0000000000000053E-2</v>
      </c>
      <c r="DF77" s="178">
        <f>'All Respondents'!DG78-'All Respondents'!DG77</f>
        <v>1.0000000000000009E-2</v>
      </c>
      <c r="DG77" s="32">
        <f>'All Respondents'!DH78-'All Respondents'!DH77</f>
        <v>-5.0000000000000044E-2</v>
      </c>
      <c r="DH77" s="178">
        <f>'All Respondents'!DI78-'All Respondents'!DI77</f>
        <v>1.999999999999999E-2</v>
      </c>
      <c r="DI77" s="33">
        <f>'All Respondents'!DJ78-'All Respondents'!DJ77</f>
        <v>2.0000000000000004E-2</v>
      </c>
      <c r="DJ77" s="178">
        <f>'All Respondents'!DK78-'All Respondents'!DK77</f>
        <v>0.02</v>
      </c>
      <c r="DK77" s="178">
        <f>'All Respondents'!DL78-'All Respondents'!DL77</f>
        <v>0</v>
      </c>
      <c r="DL77" s="253">
        <f>'All Respondents'!DM78-'All Respondents'!DM77</f>
        <v>97589.159999999974</v>
      </c>
      <c r="DM77" s="254">
        <f>'All Respondents'!DN78-'All Respondents'!DN77</f>
        <v>-20000</v>
      </c>
      <c r="DN77" s="178">
        <f>'All Respondents'!DO78-'All Respondents'!DO77</f>
        <v>0.03</v>
      </c>
      <c r="DO77" s="178">
        <f>'All Respondents'!DP78-'All Respondents'!DP77</f>
        <v>-1.0000000000000009E-2</v>
      </c>
      <c r="DP77" s="178">
        <f>'All Respondents'!DQ78-'All Respondents'!DQ77</f>
        <v>-4.9999999999999989E-2</v>
      </c>
      <c r="DQ77" s="178">
        <f>'All Respondents'!DR78-'All Respondents'!DR77</f>
        <v>-1.0000000000000009E-2</v>
      </c>
      <c r="DR77" s="179">
        <f>'All Respondents'!DS78-'All Respondents'!DS77</f>
        <v>2.0000000000000004E-2</v>
      </c>
    </row>
    <row r="78" spans="1:122" s="68" customFormat="1" x14ac:dyDescent="0.25">
      <c r="A78" s="56" t="s">
        <v>205</v>
      </c>
      <c r="B78" s="191">
        <f>'All Respondents'!B79-'All Respondents'!B78</f>
        <v>-1.0999999999999943</v>
      </c>
      <c r="C78" s="191">
        <f>'All Respondents'!D79-'All Respondents'!D78</f>
        <v>-1.2000000000000028</v>
      </c>
      <c r="D78" s="177">
        <f>'All Respondents'!E79-'All Respondents'!E78</f>
        <v>-2.0000000000000018E-2</v>
      </c>
      <c r="E78" s="178">
        <f>'All Respondents'!F79-'All Respondents'!F78</f>
        <v>1.0000000000000009E-2</v>
      </c>
      <c r="F78" s="178">
        <f>'All Respondents'!G79-'All Respondents'!G78</f>
        <v>2.0000000000000018E-2</v>
      </c>
      <c r="G78" s="179">
        <f>'All Respondents'!H79-'All Respondents'!H78</f>
        <v>-3.0000000000000027E-2</v>
      </c>
      <c r="H78" s="59">
        <f>'All Respondents'!I79-'All Respondents'!I78</f>
        <v>-6.4999999999999919E-3</v>
      </c>
      <c r="I78" s="44">
        <f>'All Respondents'!J79-'All Respondents'!J78</f>
        <v>5.6999999999999967E-3</v>
      </c>
      <c r="J78" s="154">
        <f>'All Respondents'!K79-'All Respondents'!K78</f>
        <v>-5.8599999999999625E-4</v>
      </c>
      <c r="K78" s="178">
        <f>'All Respondents'!L79-'All Respondents'!L78</f>
        <v>1.0000000000000009E-2</v>
      </c>
      <c r="L78" s="178">
        <f>'All Respondents'!M79-'All Respondents'!M78</f>
        <v>0</v>
      </c>
      <c r="M78" s="178">
        <f>'All Respondents'!N79-'All Respondents'!N78</f>
        <v>0</v>
      </c>
      <c r="N78" s="178">
        <f>'All Respondents'!O79-'All Respondents'!O78</f>
        <v>-1.0000000000000009E-2</v>
      </c>
      <c r="O78" s="233"/>
      <c r="P78" s="258">
        <f>'All Respondents'!Q79-'All Respondents'!Q78</f>
        <v>-9.9999999999995925E-5</v>
      </c>
      <c r="Q78" s="177">
        <f>'All Respondents'!R79-'All Respondents'!R78</f>
        <v>-2.0000000000000018E-2</v>
      </c>
      <c r="R78" s="178">
        <f>'All Respondents'!S79-'All Respondents'!S78</f>
        <v>2.0000000000000018E-2</v>
      </c>
      <c r="S78" s="32">
        <f>'All Respondents'!T79-'All Respondents'!T78</f>
        <v>0</v>
      </c>
      <c r="T78" s="178">
        <f>'All Respondents'!U79-'All Respondents'!U78</f>
        <v>-9.9999999999999811E-3</v>
      </c>
      <c r="U78" s="178">
        <f>'All Respondents'!V79-'All Respondents'!V78</f>
        <v>-1.0000000000000009E-2</v>
      </c>
      <c r="V78" s="32">
        <f>'All Respondents'!W79-'All Respondents'!W78</f>
        <v>-1.9999999999999962E-2</v>
      </c>
      <c r="W78" s="179">
        <f>'All Respondents'!X79-'All Respondents'!X78</f>
        <v>1.9999999999999962E-2</v>
      </c>
      <c r="X78" s="81">
        <f>'All Respondents'!Y79-'All Respondents'!Y78</f>
        <v>0</v>
      </c>
      <c r="Y78" s="82">
        <f>'All Respondents'!Z79-'All Respondents'!Z78</f>
        <v>-2.0000000000000018E-2</v>
      </c>
      <c r="Z78" s="82">
        <f>'All Respondents'!AA79-'All Respondents'!AA78</f>
        <v>0.03</v>
      </c>
      <c r="AA78" s="82">
        <f>'All Respondents'!AB79-'All Respondents'!AB78</f>
        <v>-0.03</v>
      </c>
      <c r="AB78" s="83">
        <f>'All Respondents'!AC79-'All Respondents'!AC78</f>
        <v>9.999999999999995E-3</v>
      </c>
      <c r="AC78" s="81">
        <f>'All Respondents'!AD79-'All Respondents'!AD78</f>
        <v>2.9999999999999971E-2</v>
      </c>
      <c r="AD78" s="82">
        <f>'All Respondents'!AE79-'All Respondents'!AE78</f>
        <v>0</v>
      </c>
      <c r="AE78" s="82">
        <f>'All Respondents'!AF79-'All Respondents'!AF78</f>
        <v>0</v>
      </c>
      <c r="AF78" s="82">
        <f>'All Respondents'!AG79-'All Respondents'!AG78</f>
        <v>-7.9999999999999988E-2</v>
      </c>
      <c r="AG78" s="83">
        <f>'All Respondents'!AH79-'All Respondents'!AH78</f>
        <v>0</v>
      </c>
      <c r="AH78" s="177">
        <f>'All Respondents'!AI79-'All Respondents'!AI78</f>
        <v>1.0000000000000009E-2</v>
      </c>
      <c r="AI78" s="178">
        <f>'All Respondents'!AJ79-'All Respondents'!AJ78</f>
        <v>1.0000000000000009E-2</v>
      </c>
      <c r="AJ78" s="33">
        <f>'All Respondents'!AK79-'All Respondents'!AK78</f>
        <v>2.0000000000000018E-2</v>
      </c>
      <c r="AK78" s="178">
        <f>'All Respondents'!AL79-'All Respondents'!AL78</f>
        <v>-3.999999999999998E-2</v>
      </c>
      <c r="AL78" s="178">
        <f>'All Respondents'!AM79-'All Respondents'!AM78</f>
        <v>2.0000000000000004E-2</v>
      </c>
      <c r="AM78" s="33">
        <f>'All Respondents'!AN79-'All Respondents'!AN78</f>
        <v>-2.0000000000000018E-2</v>
      </c>
      <c r="AN78" s="179">
        <f>'All Respondents'!AO79-'All Respondents'!AO78</f>
        <v>4.0000000000000036E-2</v>
      </c>
      <c r="AO78" s="85">
        <f>'All Respondents'!AP79-'All Respondents'!AP78</f>
        <v>-1.999999999999999E-2</v>
      </c>
      <c r="AP78" s="84">
        <f>'All Respondents'!AQ79-'All Respondents'!AQ78</f>
        <v>-1.0000000000000009E-2</v>
      </c>
      <c r="AQ78" s="84">
        <f>'All Respondents'!AR79-'All Respondents'!AR78</f>
        <v>3.0000000000000013E-2</v>
      </c>
      <c r="AR78" s="84">
        <f>'All Respondents'!AS79-'All Respondents'!AS78</f>
        <v>0</v>
      </c>
      <c r="AS78" s="31">
        <f>'All Respondents'!AT79-'All Respondents'!AT78</f>
        <v>-1.0000000000000009E-2</v>
      </c>
      <c r="AT78" s="85">
        <f>'All Respondents'!AU79-'All Respondents'!AU78</f>
        <v>2.0000000000000018E-2</v>
      </c>
      <c r="AU78" s="84">
        <f>'All Respondents'!AV79-'All Respondents'!AV78</f>
        <v>-2.0000000000000004E-2</v>
      </c>
      <c r="AV78" s="84">
        <f>'All Respondents'!AW79-'All Respondents'!AW78</f>
        <v>-0.03</v>
      </c>
      <c r="AW78" s="84">
        <f>'All Respondents'!AX79-'All Respondents'!AX78</f>
        <v>-1.0000000000000009E-2</v>
      </c>
      <c r="AX78" s="31">
        <f>'All Respondents'!AY79-'All Respondents'!AY78</f>
        <v>0</v>
      </c>
      <c r="AY78" s="178">
        <f>'All Respondents'!AZ79-'All Respondents'!AZ78</f>
        <v>0</v>
      </c>
      <c r="AZ78" s="178">
        <f>'All Respondents'!BA79-'All Respondents'!BA78</f>
        <v>1.0000000000000002E-2</v>
      </c>
      <c r="BA78" s="178">
        <f>'All Respondents'!BB79-'All Respondents'!BB78</f>
        <v>-1.9999999999999962E-2</v>
      </c>
      <c r="BB78" s="178">
        <f>'All Respondents'!BC79-'All Respondents'!BC78</f>
        <v>-1.0000000000000009E-2</v>
      </c>
      <c r="BC78" s="113">
        <f>'All Respondents'!BD79-'All Respondents'!BD78</f>
        <v>8.7600000000000872E-4</v>
      </c>
      <c r="BD78" s="178">
        <f>'All Respondents'!BE79-'All Respondents'!BE78</f>
        <v>3.0000000000000027E-2</v>
      </c>
      <c r="BE78" s="178">
        <f>'All Respondents'!BF79-'All Respondents'!BF78</f>
        <v>-1.0000000000000009E-2</v>
      </c>
      <c r="BF78" s="178">
        <f>'All Respondents'!BG79-'All Respondents'!BG78</f>
        <v>4.0000000000000036E-2</v>
      </c>
      <c r="BG78" s="177">
        <f>'All Respondents'!BH79-'All Respondents'!BH78</f>
        <v>1.0000000000000009E-2</v>
      </c>
      <c r="BH78" s="178">
        <f>'All Respondents'!BI79-'All Respondents'!BI78</f>
        <v>-9.9999999999998979E-3</v>
      </c>
      <c r="BI78" s="179">
        <f>'All Respondents'!BJ79-'All Respondents'!BJ78</f>
        <v>1.9999999999999907E-2</v>
      </c>
      <c r="BJ78" s="178">
        <f>'All Respondents'!BK79-'All Respondents'!BK78</f>
        <v>0.03</v>
      </c>
      <c r="BK78" s="178">
        <f>'All Respondents'!BL79-'All Respondents'!BL78</f>
        <v>0</v>
      </c>
      <c r="BL78" s="34">
        <f>'All Respondents'!BM79-'All Respondents'!BM78</f>
        <v>2.9999999999999971E-2</v>
      </c>
      <c r="BM78" s="35">
        <f>'All Respondents'!BN79-'All Respondents'!BN78</f>
        <v>-0.06</v>
      </c>
      <c r="BN78" s="178">
        <f>'All Respondents'!BO79-'All Respondents'!BO78</f>
        <v>-1.0000000000000009E-2</v>
      </c>
      <c r="BO78" s="178">
        <f>'All Respondents'!BP79-'All Respondents'!BP78</f>
        <v>0</v>
      </c>
      <c r="BP78" s="33">
        <f>'All Respondents'!BQ79-'All Respondents'!BQ78</f>
        <v>-1.0000000000000009E-2</v>
      </c>
      <c r="BQ78" s="178">
        <f>'All Respondents'!BR79-'All Respondents'!BR78</f>
        <v>3.9999999999999925E-2</v>
      </c>
      <c r="BR78" s="177">
        <f>'All Respondents'!BS79-'All Respondents'!BS78</f>
        <v>-4.9999999999999989E-2</v>
      </c>
      <c r="BS78" s="178">
        <f>'All Respondents'!BT79-'All Respondents'!BT78</f>
        <v>0.03</v>
      </c>
      <c r="BT78" s="178">
        <f>'All Respondents'!BU79-'All Respondents'!BU78</f>
        <v>1.0000000000000009E-2</v>
      </c>
      <c r="BU78" s="179">
        <f>'All Respondents'!BV79-'All Respondents'!BV78</f>
        <v>-7.9999999999999988E-2</v>
      </c>
      <c r="BV78" s="178">
        <f>'All Respondents'!BW79-'All Respondents'!BW78</f>
        <v>1.0000000000000009E-2</v>
      </c>
      <c r="BW78" s="178">
        <f>'All Respondents'!BX79-'All Respondents'!BX78</f>
        <v>0</v>
      </c>
      <c r="BX78" s="178">
        <f>'All Respondents'!BY79-'All Respondents'!BY78</f>
        <v>-1.0000000000000009E-2</v>
      </c>
      <c r="BY78" s="177">
        <f>'All Respondents'!BZ79-'All Respondents'!BZ78</f>
        <v>-4.9999999999999989E-2</v>
      </c>
      <c r="BZ78" s="178">
        <f>'All Respondents'!CA79-'All Respondents'!CA78</f>
        <v>0</v>
      </c>
      <c r="CA78" s="33">
        <f>'All Respondents'!CB79-'All Respondents'!CB78</f>
        <v>-4.9999999999999989E-2</v>
      </c>
      <c r="CB78" s="32">
        <f>'All Respondents'!CC79-'All Respondents'!CC78</f>
        <v>7.999999999999996E-2</v>
      </c>
      <c r="CC78" s="178">
        <f>'All Respondents'!CD79-'All Respondents'!CD78</f>
        <v>-3.0000000000000013E-2</v>
      </c>
      <c r="CD78" s="178">
        <f>'All Respondents'!CE79-'All Respondents'!CE78</f>
        <v>1.999999999999999E-2</v>
      </c>
      <c r="CE78" s="179">
        <f>'All Respondents'!CF79-'All Respondents'!CF78</f>
        <v>9.0000000000000024E-2</v>
      </c>
      <c r="CF78" s="178">
        <f>'All Respondents'!CG79-'All Respondents'!CG78</f>
        <v>9.999999999999995E-3</v>
      </c>
      <c r="CG78" s="178">
        <f>'All Respondents'!CH79-'All Respondents'!CH78</f>
        <v>0</v>
      </c>
      <c r="CH78" s="178">
        <f>'All Respondents'!CI79-'All Respondents'!CI78</f>
        <v>-4.9999999999999989E-2</v>
      </c>
      <c r="CI78" s="178">
        <f>'All Respondents'!CJ79-'All Respondents'!CJ78</f>
        <v>4.9999999999999933E-2</v>
      </c>
      <c r="CJ78" s="177">
        <f>'All Respondents'!CK79-'All Respondents'!CK78</f>
        <v>-1.9999999999999997E-2</v>
      </c>
      <c r="CK78" s="178">
        <f>'All Respondents'!CL79-'All Respondents'!CL78</f>
        <v>2.0000000000000004E-2</v>
      </c>
      <c r="CL78" s="33">
        <f>'All Respondents'!CM79-'All Respondents'!CM78</f>
        <v>0</v>
      </c>
      <c r="CM78" s="32">
        <f>'All Respondents'!CN79-'All Respondents'!CN78</f>
        <v>-9.9999999999998979E-3</v>
      </c>
      <c r="CN78" s="178">
        <f>'All Respondents'!CO79-'All Respondents'!CO78</f>
        <v>-6.9999999999999979E-2</v>
      </c>
      <c r="CO78" s="178">
        <f>'All Respondents'!CP79-'All Respondents'!CP78</f>
        <v>6.0000000000000053E-2</v>
      </c>
      <c r="CP78" s="179">
        <f>'All Respondents'!CQ79-'All Respondents'!CQ78</f>
        <v>-9.9999999999998979E-3</v>
      </c>
      <c r="CQ78" s="178">
        <f>'All Respondents'!CR79-'All Respondents'!CR78</f>
        <v>-2.0000000000000018E-2</v>
      </c>
      <c r="CR78" s="178">
        <f>'All Respondents'!CS79-'All Respondents'!CS78</f>
        <v>-2.0000000000000018E-2</v>
      </c>
      <c r="CS78" s="178">
        <f>'All Respondents'!CT79-'All Respondents'!CT78</f>
        <v>5.0000000000000017E-2</v>
      </c>
      <c r="CT78" s="178">
        <f>'All Respondents'!CU79-'All Respondents'!CU78</f>
        <v>0</v>
      </c>
      <c r="CU78" s="178">
        <f>'All Respondents'!CV79-'All Respondents'!CV78</f>
        <v>0</v>
      </c>
      <c r="CV78" s="177">
        <f>'All Respondents'!CW79-'All Respondents'!CW78</f>
        <v>-4.9999999999999933E-2</v>
      </c>
      <c r="CW78" s="178">
        <f>'All Respondents'!CX79-'All Respondents'!CX78</f>
        <v>4.9999999999999989E-2</v>
      </c>
      <c r="CX78" s="178">
        <f>'All Respondents'!CY79-'All Respondents'!CY78</f>
        <v>0</v>
      </c>
      <c r="CY78" s="178">
        <f>'All Respondents'!CZ79-'All Respondents'!CZ78</f>
        <v>0.01</v>
      </c>
      <c r="CZ78" s="179">
        <f>'All Respondents'!DA79-'All Respondents'!DA78</f>
        <v>0</v>
      </c>
      <c r="DA78" s="178">
        <f>'All Respondents'!DB79-'All Respondents'!DB78</f>
        <v>-2.0000000000000018E-2</v>
      </c>
      <c r="DB78" s="178">
        <f>'All Respondents'!DC79-'All Respondents'!DC78</f>
        <v>2.9999999999999916E-2</v>
      </c>
      <c r="DC78" s="177">
        <f>'All Respondents'!DD79-'All Respondents'!DD78</f>
        <v>1.0000000000000009E-2</v>
      </c>
      <c r="DD78" s="179">
        <f>'All Respondents'!DE79-'All Respondents'!DE78</f>
        <v>1.0000000000000009E-2</v>
      </c>
      <c r="DE78" s="178">
        <f>'All Respondents'!DF79-'All Respondents'!DF78</f>
        <v>1.0000000000000009E-2</v>
      </c>
      <c r="DF78" s="178">
        <f>'All Respondents'!DG79-'All Respondents'!DG78</f>
        <v>1.0000000000000009E-2</v>
      </c>
      <c r="DG78" s="32">
        <f>'All Respondents'!DH79-'All Respondents'!DH78</f>
        <v>2.0000000000000018E-2</v>
      </c>
      <c r="DH78" s="178">
        <f>'All Respondents'!DI79-'All Respondents'!DI78</f>
        <v>-0.03</v>
      </c>
      <c r="DI78" s="33">
        <f>'All Respondents'!DJ79-'All Respondents'!DJ78</f>
        <v>9.999999999999995E-3</v>
      </c>
      <c r="DJ78" s="178">
        <f>'All Respondents'!DK79-'All Respondents'!DK78</f>
        <v>0</v>
      </c>
      <c r="DK78" s="178">
        <f>'All Respondents'!DL79-'All Respondents'!DL78</f>
        <v>1.0000000000000002E-2</v>
      </c>
      <c r="DL78" s="253">
        <f>'All Respondents'!DM79-'All Respondents'!DM78</f>
        <v>11575.450000000012</v>
      </c>
      <c r="DM78" s="254">
        <f>'All Respondents'!DN79-'All Respondents'!DN78</f>
        <v>23275.98000000001</v>
      </c>
      <c r="DN78" s="178">
        <f>'All Respondents'!DO79-'All Respondents'!DO78</f>
        <v>-0.03</v>
      </c>
      <c r="DO78" s="178">
        <f>'All Respondents'!DP79-'All Respondents'!DP78</f>
        <v>3.0000000000000027E-2</v>
      </c>
      <c r="DP78" s="178">
        <f>'All Respondents'!DQ79-'All Respondents'!DQ78</f>
        <v>1.999999999999999E-2</v>
      </c>
      <c r="DQ78" s="178">
        <f>'All Respondents'!DR79-'All Respondents'!DR78</f>
        <v>0</v>
      </c>
      <c r="DR78" s="179">
        <f>'All Respondents'!DS79-'All Respondents'!DS78</f>
        <v>2.0000000000000004E-2</v>
      </c>
    </row>
    <row r="79" spans="1:122" x14ac:dyDescent="0.25">
      <c r="A79" s="56" t="s">
        <v>206</v>
      </c>
      <c r="B79" s="191">
        <f>'All Respondents'!B80-'All Respondents'!B79</f>
        <v>-0.5</v>
      </c>
      <c r="C79" s="191">
        <f>'All Respondents'!D80-'All Respondents'!D79</f>
        <v>0.60000000000000853</v>
      </c>
      <c r="D79" s="177">
        <f>'All Respondents'!E80-'All Respondents'!E79</f>
        <v>2.0000000000000018E-2</v>
      </c>
      <c r="E79" s="178">
        <f>'All Respondents'!F80-'All Respondents'!F79</f>
        <v>-2.0000000000000004E-2</v>
      </c>
      <c r="F79" s="178">
        <f>'All Respondents'!G80-'All Respondents'!G79</f>
        <v>0</v>
      </c>
      <c r="G79" s="179">
        <f>'All Respondents'!H80-'All Respondents'!H79</f>
        <v>4.0000000000000036E-2</v>
      </c>
      <c r="H79" s="59">
        <f>'All Respondents'!I80-'All Respondents'!I79</f>
        <v>5.8999999999999886E-3</v>
      </c>
      <c r="I79" s="44">
        <f>'All Respondents'!J80-'All Respondents'!J79</f>
        <v>6.1999999999999972E-3</v>
      </c>
      <c r="J79" s="154">
        <f>'All Respondents'!K80-'All Respondents'!K79</f>
        <v>6.6100000000000013E-3</v>
      </c>
      <c r="K79" s="178">
        <f>'All Respondents'!L80-'All Respondents'!L79</f>
        <v>5.0000000000000044E-2</v>
      </c>
      <c r="L79" s="178">
        <f>'All Respondents'!M80-'All Respondents'!M79</f>
        <v>-1.0000000000000002E-2</v>
      </c>
      <c r="M79" s="178">
        <f>'All Respondents'!N80-'All Respondents'!N79</f>
        <v>-4.9999999999999989E-2</v>
      </c>
      <c r="N79" s="178">
        <f>'All Respondents'!O80-'All Respondents'!O79</f>
        <v>-0.06</v>
      </c>
      <c r="O79" s="233"/>
      <c r="P79" s="258">
        <f>'All Respondents'!Q80-'All Respondents'!Q79</f>
        <v>7.9999999999999516E-4</v>
      </c>
      <c r="Q79" s="177">
        <f>'All Respondents'!R80-'All Respondents'!R79</f>
        <v>1.0000000000000009E-2</v>
      </c>
      <c r="R79" s="178">
        <f>'All Respondents'!S80-'All Respondents'!S79</f>
        <v>-1.0000000000000009E-2</v>
      </c>
      <c r="S79" s="32">
        <f>'All Respondents'!T80-'All Respondents'!T79</f>
        <v>0</v>
      </c>
      <c r="T79" s="178">
        <f>'All Respondents'!U80-'All Respondents'!U79</f>
        <v>0</v>
      </c>
      <c r="U79" s="178">
        <f>'All Respondents'!V80-'All Respondents'!V79</f>
        <v>1.0000000000000009E-2</v>
      </c>
      <c r="V79" s="32">
        <f>'All Respondents'!W80-'All Respondents'!W79</f>
        <v>1.0000000000000009E-2</v>
      </c>
      <c r="W79" s="179">
        <f>'All Respondents'!X80-'All Respondents'!X79</f>
        <v>-1.0000000000000009E-2</v>
      </c>
      <c r="X79" s="81">
        <f>'All Respondents'!Y80-'All Respondents'!Y79</f>
        <v>0</v>
      </c>
      <c r="Y79" s="82">
        <f>'All Respondents'!Z80-'All Respondents'!Z79</f>
        <v>2.0000000000000018E-2</v>
      </c>
      <c r="Z79" s="82">
        <f>'All Respondents'!AA80-'All Respondents'!AA79</f>
        <v>-1.999999999999999E-2</v>
      </c>
      <c r="AA79" s="82">
        <f>'All Respondents'!AB80-'All Respondents'!AB79</f>
        <v>0</v>
      </c>
      <c r="AB79" s="83">
        <f>'All Respondents'!AC80-'All Respondents'!AC79</f>
        <v>-1.999999999999999E-2</v>
      </c>
      <c r="AC79" s="81">
        <f>'All Respondents'!AD80-'All Respondents'!AD79</f>
        <v>-1.9999999999999962E-2</v>
      </c>
      <c r="AD79" s="82">
        <f>'All Respondents'!AE80-'All Respondents'!AE79</f>
        <v>1.9999999999999997E-2</v>
      </c>
      <c r="AE79" s="82">
        <f>'All Respondents'!AF80-'All Respondents'!AF79</f>
        <v>-1.0000000000000002E-2</v>
      </c>
      <c r="AF79" s="82">
        <f>'All Respondents'!AG80-'All Respondents'!AG79</f>
        <v>1.999999999999999E-2</v>
      </c>
      <c r="AG79" s="83">
        <f>'All Respondents'!AH80-'All Respondents'!AH79</f>
        <v>-0.06</v>
      </c>
      <c r="AH79" s="177">
        <f>'All Respondents'!AI80-'All Respondents'!AI79</f>
        <v>-4.0000000000000008E-2</v>
      </c>
      <c r="AI79" s="178">
        <f>'All Respondents'!AJ80-'All Respondents'!AJ79</f>
        <v>0</v>
      </c>
      <c r="AJ79" s="33">
        <f>'All Respondents'!AK80-'All Respondents'!AK79</f>
        <v>-4.0000000000000036E-2</v>
      </c>
      <c r="AK79" s="178">
        <f>'All Respondents'!AL80-'All Respondents'!AL79</f>
        <v>3.0000000000000027E-2</v>
      </c>
      <c r="AL79" s="178">
        <f>'All Respondents'!AM80-'All Respondents'!AM79</f>
        <v>-9.999999999999995E-3</v>
      </c>
      <c r="AM79" s="33">
        <f>'All Respondents'!AN80-'All Respondents'!AN79</f>
        <v>2.0000000000000018E-2</v>
      </c>
      <c r="AN79" s="179">
        <f>'All Respondents'!AO80-'All Respondents'!AO79</f>
        <v>-6.0000000000000053E-2</v>
      </c>
      <c r="AO79" s="85">
        <f>'All Respondents'!AP80-'All Respondents'!AP79</f>
        <v>-0.03</v>
      </c>
      <c r="AP79" s="84">
        <f>'All Respondents'!AQ80-'All Respondents'!AQ79</f>
        <v>1.9999999999999962E-2</v>
      </c>
      <c r="AQ79" s="84">
        <f>'All Respondents'!AR80-'All Respondents'!AR79</f>
        <v>0.03</v>
      </c>
      <c r="AR79" s="84">
        <f>'All Respondents'!AS80-'All Respondents'!AS79</f>
        <v>-9.999999999999995E-3</v>
      </c>
      <c r="AS79" s="31">
        <f>'All Respondents'!AT80-'All Respondents'!AT79</f>
        <v>-3.999999999999998E-2</v>
      </c>
      <c r="AT79" s="85">
        <f>'All Respondents'!AU80-'All Respondents'!AU79</f>
        <v>9.9999999999999811E-3</v>
      </c>
      <c r="AU79" s="84">
        <f>'All Respondents'!AV80-'All Respondents'!AV79</f>
        <v>-1.0000000000000002E-2</v>
      </c>
      <c r="AV79" s="84">
        <f>'All Respondents'!AW80-'All Respondents'!AW79</f>
        <v>-0.03</v>
      </c>
      <c r="AW79" s="84">
        <f>'All Respondents'!AX80-'All Respondents'!AX79</f>
        <v>-1.999999999999999E-2</v>
      </c>
      <c r="AX79" s="31">
        <f>'All Respondents'!AY80-'All Respondents'!AY79</f>
        <v>0.06</v>
      </c>
      <c r="AY79" s="178">
        <f>'All Respondents'!AZ80-'All Respondents'!AZ79</f>
        <v>-2.0000000000000018E-2</v>
      </c>
      <c r="AZ79" s="178">
        <f>'All Respondents'!BA80-'All Respondents'!BA79</f>
        <v>-1.0000000000000002E-2</v>
      </c>
      <c r="BA79" s="178">
        <f>'All Respondents'!BB80-'All Respondents'!BB79</f>
        <v>2.9999999999999971E-2</v>
      </c>
      <c r="BB79" s="178">
        <f>'All Respondents'!BC80-'All Respondents'!BC79</f>
        <v>-1.0000000000000009E-2</v>
      </c>
      <c r="BC79" s="113">
        <f>'All Respondents'!BD80-'All Respondents'!BD79</f>
        <v>2.7759999999999938E-3</v>
      </c>
      <c r="BD79" s="178">
        <f>'All Respondents'!BE80-'All Respondents'!BE79</f>
        <v>0</v>
      </c>
      <c r="BE79" s="178">
        <f>'All Respondents'!BF80-'All Respondents'!BF79</f>
        <v>-2.9999999999999971E-2</v>
      </c>
      <c r="BF79" s="178">
        <f>'All Respondents'!BG80-'All Respondents'!BG79</f>
        <v>2.9999999999999971E-2</v>
      </c>
      <c r="BG79" s="177">
        <f>'All Respondents'!BH80-'All Respondents'!BH79</f>
        <v>-1.9999999999999962E-2</v>
      </c>
      <c r="BH79" s="178">
        <f>'All Respondents'!BI80-'All Respondents'!BI79</f>
        <v>9.9999999999998979E-3</v>
      </c>
      <c r="BI79" s="179">
        <f>'All Respondents'!BJ80-'All Respondents'!BJ79</f>
        <v>-2.999999999999986E-2</v>
      </c>
      <c r="BJ79" s="178">
        <f>'All Respondents'!BK80-'All Respondents'!BK79</f>
        <v>0</v>
      </c>
      <c r="BK79" s="178">
        <f>'All Respondents'!BL80-'All Respondents'!BL79</f>
        <v>2.9999999999999971E-2</v>
      </c>
      <c r="BL79" s="34">
        <f>'All Respondents'!BM80-'All Respondents'!BM79</f>
        <v>2.9999999999999971E-2</v>
      </c>
      <c r="BM79" s="35">
        <f>'All Respondents'!BN80-'All Respondents'!BN79</f>
        <v>0</v>
      </c>
      <c r="BN79" s="178">
        <f>'All Respondents'!BO80-'All Respondents'!BO79</f>
        <v>1.0000000000000009E-2</v>
      </c>
      <c r="BO79" s="178">
        <f>'All Respondents'!BP80-'All Respondents'!BP79</f>
        <v>0</v>
      </c>
      <c r="BP79" s="33">
        <f>'All Respondents'!BQ80-'All Respondents'!BQ79</f>
        <v>1.0000000000000009E-2</v>
      </c>
      <c r="BQ79" s="178">
        <f>'All Respondents'!BR80-'All Respondents'!BR79</f>
        <v>2.0000000000000018E-2</v>
      </c>
      <c r="BR79" s="177">
        <f>'All Respondents'!BS80-'All Respondents'!BS79</f>
        <v>4.9999999999999989E-2</v>
      </c>
      <c r="BS79" s="178">
        <f>'All Respondents'!BT80-'All Respondents'!BT79</f>
        <v>-0.06</v>
      </c>
      <c r="BT79" s="178">
        <f>'All Respondents'!BU80-'All Respondents'!BU79</f>
        <v>2.0000000000000018E-2</v>
      </c>
      <c r="BU79" s="179">
        <f>'All Respondents'!BV80-'All Respondents'!BV79</f>
        <v>0.10999999999999999</v>
      </c>
      <c r="BV79" s="178">
        <f>'All Respondents'!BW80-'All Respondents'!BW79</f>
        <v>-2.0000000000000018E-2</v>
      </c>
      <c r="BW79" s="178">
        <f>'All Respondents'!BX80-'All Respondents'!BX79</f>
        <v>2.0000000000000018E-2</v>
      </c>
      <c r="BX79" s="178">
        <f>'All Respondents'!BY80-'All Respondents'!BY79</f>
        <v>4.0000000000000036E-2</v>
      </c>
      <c r="BY79" s="177">
        <f>'All Respondents'!BZ80-'All Respondents'!BZ79</f>
        <v>-1.0000000000000009E-2</v>
      </c>
      <c r="BZ79" s="178">
        <f>'All Respondents'!CA80-'All Respondents'!CA79</f>
        <v>0</v>
      </c>
      <c r="CA79" s="33">
        <f>'All Respondents'!CB80-'All Respondents'!CB79</f>
        <v>-1.0000000000000009E-2</v>
      </c>
      <c r="CB79" s="32">
        <f>'All Respondents'!CC80-'All Respondents'!CC79</f>
        <v>3.0000000000000027E-2</v>
      </c>
      <c r="CC79" s="178">
        <f>'All Respondents'!CD80-'All Respondents'!CD79</f>
        <v>2.0000000000000004E-2</v>
      </c>
      <c r="CD79" s="178">
        <f>'All Respondents'!CE80-'All Respondents'!CE79</f>
        <v>0</v>
      </c>
      <c r="CE79" s="179">
        <f>'All Respondents'!CF80-'All Respondents'!CF79</f>
        <v>9.9999999999999534E-3</v>
      </c>
      <c r="CF79" s="178">
        <f>'All Respondents'!CG80-'All Respondents'!CG79</f>
        <v>-9.999999999999995E-3</v>
      </c>
      <c r="CG79" s="178">
        <f>'All Respondents'!CH80-'All Respondents'!CH79</f>
        <v>2.0000000000000004E-2</v>
      </c>
      <c r="CH79" s="178">
        <f>'All Respondents'!CI80-'All Respondents'!CI79</f>
        <v>1.0000000000000009E-2</v>
      </c>
      <c r="CI79" s="178">
        <f>'All Respondents'!CJ80-'All Respondents'!CJ79</f>
        <v>-1.9999999999999907E-2</v>
      </c>
      <c r="CJ79" s="177">
        <f>'All Respondents'!CK80-'All Respondents'!CK79</f>
        <v>1.0000000000000002E-2</v>
      </c>
      <c r="CK79" s="178">
        <f>'All Respondents'!CL80-'All Respondents'!CL79</f>
        <v>9.999999999999995E-3</v>
      </c>
      <c r="CL79" s="33">
        <f>'All Respondents'!CM80-'All Respondents'!CM79</f>
        <v>1.999999999999999E-2</v>
      </c>
      <c r="CM79" s="32">
        <f>'All Respondents'!CN80-'All Respondents'!CN79</f>
        <v>-3.0000000000000027E-2</v>
      </c>
      <c r="CN79" s="178">
        <f>'All Respondents'!CO80-'All Respondents'!CO79</f>
        <v>1.999999999999999E-2</v>
      </c>
      <c r="CO79" s="178">
        <f>'All Respondents'!CP80-'All Respondents'!CP79</f>
        <v>-5.0000000000000044E-2</v>
      </c>
      <c r="CP79" s="179">
        <f>'All Respondents'!CQ80-'All Respondents'!CQ79</f>
        <v>-4.9999999999999933E-2</v>
      </c>
      <c r="CQ79" s="178">
        <f>'All Respondents'!CR80-'All Respondents'!CR79</f>
        <v>2.0000000000000018E-2</v>
      </c>
      <c r="CR79" s="178">
        <f>'All Respondents'!CS80-'All Respondents'!CS79</f>
        <v>1.0000000000000009E-2</v>
      </c>
      <c r="CS79" s="178">
        <f>'All Respondents'!CT80-'All Respondents'!CT79</f>
        <v>-4.0000000000000008E-2</v>
      </c>
      <c r="CT79" s="178">
        <f>'All Respondents'!CU80-'All Respondents'!CU79</f>
        <v>0</v>
      </c>
      <c r="CU79" s="178">
        <f>'All Respondents'!CV80-'All Respondents'!CV79</f>
        <v>0</v>
      </c>
      <c r="CV79" s="177">
        <f>'All Respondents'!CW80-'All Respondents'!CW79</f>
        <v>3.9999999999999925E-2</v>
      </c>
      <c r="CW79" s="178">
        <f>'All Respondents'!CX80-'All Respondents'!CX79</f>
        <v>-3.999999999999998E-2</v>
      </c>
      <c r="CX79" s="178">
        <f>'All Respondents'!CY80-'All Respondents'!CY79</f>
        <v>0</v>
      </c>
      <c r="CY79" s="178">
        <f>'All Respondents'!CZ80-'All Respondents'!CZ79</f>
        <v>-0.01</v>
      </c>
      <c r="CZ79" s="179">
        <f>'All Respondents'!DA80-'All Respondents'!DA79</f>
        <v>0</v>
      </c>
      <c r="DA79" s="178">
        <f>'All Respondents'!DB80-'All Respondents'!DB79</f>
        <v>-1.999999999999999E-2</v>
      </c>
      <c r="DB79" s="178">
        <f>'All Respondents'!DC80-'All Respondents'!DC79</f>
        <v>3.0000000000000027E-2</v>
      </c>
      <c r="DC79" s="177">
        <f>'All Respondents'!DD80-'All Respondents'!DD79</f>
        <v>-1.0000000000000009E-2</v>
      </c>
      <c r="DD79" s="179">
        <f>'All Respondents'!DE80-'All Respondents'!DE79</f>
        <v>1.0000000000000009E-2</v>
      </c>
      <c r="DE79" s="178">
        <f>'All Respondents'!DF80-'All Respondents'!DF79</f>
        <v>5.9999999999999942E-2</v>
      </c>
      <c r="DF79" s="178">
        <f>'All Respondents'!DG80-'All Respondents'!DG79</f>
        <v>9.9999999999999811E-3</v>
      </c>
      <c r="DG79" s="32">
        <f>'All Respondents'!DH80-'All Respondents'!DH79</f>
        <v>6.9999999999999951E-2</v>
      </c>
      <c r="DH79" s="178">
        <f>'All Respondents'!DI80-'All Respondents'!DI79</f>
        <v>-4.0000000000000008E-2</v>
      </c>
      <c r="DI79" s="33">
        <f>'All Respondents'!DJ80-'All Respondents'!DJ79</f>
        <v>0</v>
      </c>
      <c r="DJ79" s="178">
        <f>'All Respondents'!DK80-'All Respondents'!DK79</f>
        <v>0</v>
      </c>
      <c r="DK79" s="178">
        <f>'All Respondents'!DL80-'All Respondents'!DL79</f>
        <v>0</v>
      </c>
      <c r="DL79" s="253">
        <f>'All Respondents'!DM80-'All Respondents'!DM79</f>
        <v>-68485.94</v>
      </c>
      <c r="DM79" s="254">
        <f>'All Respondents'!DN80-'All Respondents'!DN79</f>
        <v>1724.0199999999895</v>
      </c>
      <c r="DN79" s="178">
        <f>'All Respondents'!DO80-'All Respondents'!DO79</f>
        <v>1.0000000000000009E-2</v>
      </c>
      <c r="DO79" s="178">
        <f>'All Respondents'!DP80-'All Respondents'!DP79</f>
        <v>-4.0000000000000036E-2</v>
      </c>
      <c r="DP79" s="178">
        <f>'All Respondents'!DQ80-'All Respondents'!DQ79</f>
        <v>-1.0000000000000009E-2</v>
      </c>
      <c r="DQ79" s="178">
        <f>'All Respondents'!DR80-'All Respondents'!DR79</f>
        <v>1.0000000000000009E-2</v>
      </c>
      <c r="DR79" s="179">
        <f>'All Respondents'!DS80-'All Respondents'!DS79</f>
        <v>-2.0000000000000004E-2</v>
      </c>
    </row>
    <row r="80" spans="1:122" s="68" customFormat="1" x14ac:dyDescent="0.25">
      <c r="A80" s="56" t="s">
        <v>207</v>
      </c>
      <c r="B80" s="191">
        <f>'All Respondents'!B81-'All Respondents'!B80</f>
        <v>-0.5</v>
      </c>
      <c r="C80" s="191">
        <f>'All Respondents'!D81-'All Respondents'!D80</f>
        <v>0.19999999999998863</v>
      </c>
      <c r="D80" s="177">
        <f>'All Respondents'!E81-'All Respondents'!E80</f>
        <v>3.0000000000000027E-2</v>
      </c>
      <c r="E80" s="178">
        <f>'All Respondents'!F81-'All Respondents'!F80</f>
        <v>0.03</v>
      </c>
      <c r="F80" s="178">
        <f>'All Respondents'!G81-'All Respondents'!G80</f>
        <v>-4.0000000000000036E-2</v>
      </c>
      <c r="G80" s="179">
        <f>'All Respondents'!H81-'All Respondents'!H80</f>
        <v>0</v>
      </c>
      <c r="H80" s="59">
        <f>'All Respondents'!I81-'All Respondents'!I80</f>
        <v>5.5000000000000049E-3</v>
      </c>
      <c r="I80" s="44">
        <f>'All Respondents'!J81-'All Respondents'!J80</f>
        <v>-9.7999999999999893E-3</v>
      </c>
      <c r="J80" s="154">
        <f>'All Respondents'!K81-'All Respondents'!K80</f>
        <v>-4.4519999999999976E-3</v>
      </c>
      <c r="K80" s="178">
        <f>'All Respondents'!L81-'All Respondents'!L80</f>
        <v>4.9999999999999933E-2</v>
      </c>
      <c r="L80" s="178">
        <f>'All Respondents'!M81-'All Respondents'!M80</f>
        <v>1.0000000000000002E-2</v>
      </c>
      <c r="M80" s="178">
        <f>'All Respondents'!N81-'All Respondents'!N80</f>
        <v>-4.9999999999999989E-2</v>
      </c>
      <c r="N80" s="178">
        <f>'All Respondents'!O81-'All Respondents'!O80</f>
        <v>-3.9999999999999925E-2</v>
      </c>
      <c r="O80" s="233"/>
      <c r="P80" s="258">
        <f>'All Respondents'!Q81-'All Respondents'!Q80</f>
        <v>7.4000000000000038E-3</v>
      </c>
      <c r="Q80" s="177">
        <f>'All Respondents'!R81-'All Respondents'!R80</f>
        <v>0</v>
      </c>
      <c r="R80" s="178">
        <f>'All Respondents'!S81-'All Respondents'!S80</f>
        <v>2.0000000000000018E-2</v>
      </c>
      <c r="S80" s="32">
        <f>'All Respondents'!T81-'All Respondents'!T80</f>
        <v>2.0000000000000018E-2</v>
      </c>
      <c r="T80" s="178">
        <f>'All Respondents'!U81-'All Respondents'!U80</f>
        <v>0</v>
      </c>
      <c r="U80" s="178">
        <f>'All Respondents'!V81-'All Respondents'!V80</f>
        <v>0</v>
      </c>
      <c r="V80" s="32">
        <f>'All Respondents'!W81-'All Respondents'!W80</f>
        <v>0</v>
      </c>
      <c r="W80" s="179">
        <f>'All Respondents'!X81-'All Respondents'!X80</f>
        <v>2.0000000000000018E-2</v>
      </c>
      <c r="X80" s="81">
        <f>'All Respondents'!Y81-'All Respondents'!Y80</f>
        <v>9.9999999999999811E-3</v>
      </c>
      <c r="Y80" s="82">
        <f>'All Respondents'!Z81-'All Respondents'!Z80</f>
        <v>2.0000000000000018E-2</v>
      </c>
      <c r="Z80" s="82">
        <f>'All Respondents'!AA81-'All Respondents'!AA80</f>
        <v>-1.999999999999999E-2</v>
      </c>
      <c r="AA80" s="82">
        <f>'All Respondents'!AB81-'All Respondents'!AB80</f>
        <v>0</v>
      </c>
      <c r="AB80" s="83">
        <f>'All Respondents'!AC81-'All Respondents'!AC80</f>
        <v>1.999999999999999E-2</v>
      </c>
      <c r="AC80" s="81">
        <f>'All Respondents'!AD81-'All Respondents'!AD80</f>
        <v>0</v>
      </c>
      <c r="AD80" s="82">
        <f>'All Respondents'!AE81-'All Respondents'!AE80</f>
        <v>-9.999999999999995E-3</v>
      </c>
      <c r="AE80" s="82">
        <f>'All Respondents'!AF81-'All Respondents'!AF80</f>
        <v>2.0000000000000004E-2</v>
      </c>
      <c r="AF80" s="82">
        <f>'All Respondents'!AG81-'All Respondents'!AG80</f>
        <v>4.0000000000000008E-2</v>
      </c>
      <c r="AG80" s="83">
        <f>'All Respondents'!AH81-'All Respondents'!AH80</f>
        <v>-2.9999999999999971E-2</v>
      </c>
      <c r="AH80" s="177">
        <f>'All Respondents'!AI81-'All Respondents'!AI80</f>
        <v>4.0000000000000008E-2</v>
      </c>
      <c r="AI80" s="178">
        <f>'All Respondents'!AJ81-'All Respondents'!AJ80</f>
        <v>-3.999999999999998E-2</v>
      </c>
      <c r="AJ80" s="33">
        <f>'All Respondents'!AK81-'All Respondents'!AK80</f>
        <v>0</v>
      </c>
      <c r="AK80" s="178">
        <f>'All Respondents'!AL81-'All Respondents'!AL80</f>
        <v>0</v>
      </c>
      <c r="AL80" s="178">
        <f>'All Respondents'!AM81-'All Respondents'!AM80</f>
        <v>0</v>
      </c>
      <c r="AM80" s="33">
        <f>'All Respondents'!AN81-'All Respondents'!AN80</f>
        <v>0</v>
      </c>
      <c r="AN80" s="179">
        <f>'All Respondents'!AO81-'All Respondents'!AO80</f>
        <v>0</v>
      </c>
      <c r="AO80" s="85">
        <f>'All Respondents'!AP81-'All Respondents'!AP80</f>
        <v>4.9999999999999989E-2</v>
      </c>
      <c r="AP80" s="84">
        <f>'All Respondents'!AQ81-'All Respondents'!AQ80</f>
        <v>-6.9999999999999979E-2</v>
      </c>
      <c r="AQ80" s="84">
        <f>'All Respondents'!AR81-'All Respondents'!AR80</f>
        <v>-0.03</v>
      </c>
      <c r="AR80" s="84">
        <f>'All Respondents'!AS81-'All Respondents'!AS80</f>
        <v>-9.999999999999995E-3</v>
      </c>
      <c r="AS80" s="31">
        <f>'All Respondents'!AT81-'All Respondents'!AT80</f>
        <v>0.06</v>
      </c>
      <c r="AT80" s="85">
        <f>'All Respondents'!AU81-'All Respondents'!AU80</f>
        <v>1.0000000000000009E-2</v>
      </c>
      <c r="AU80" s="84">
        <f>'All Respondents'!AV81-'All Respondents'!AV80</f>
        <v>1.0000000000000002E-2</v>
      </c>
      <c r="AV80" s="84">
        <f>'All Respondents'!AW81-'All Respondents'!AW80</f>
        <v>1.999999999999999E-2</v>
      </c>
      <c r="AW80" s="84">
        <f>'All Respondents'!AX81-'All Respondents'!AX80</f>
        <v>0.03</v>
      </c>
      <c r="AX80" s="31">
        <f>'All Respondents'!AY81-'All Respondents'!AY80</f>
        <v>-9.0000000000000024E-2</v>
      </c>
      <c r="AY80" s="178">
        <f>'All Respondents'!AZ81-'All Respondents'!AZ80</f>
        <v>2.0000000000000018E-2</v>
      </c>
      <c r="AZ80" s="178">
        <f>'All Respondents'!BA81-'All Respondents'!BA80</f>
        <v>2.0000000000000004E-2</v>
      </c>
      <c r="BA80" s="178">
        <f>'All Respondents'!BB81-'All Respondents'!BB80</f>
        <v>-1.0000000000000009E-2</v>
      </c>
      <c r="BB80" s="178">
        <f>'All Respondents'!BC81-'All Respondents'!BC80</f>
        <v>0</v>
      </c>
      <c r="BC80" s="113">
        <f>'All Respondents'!BD81-'All Respondents'!BD80</f>
        <v>-4.1969999999999993E-3</v>
      </c>
      <c r="BD80" s="178">
        <f>'All Respondents'!BE81-'All Respondents'!BE80</f>
        <v>1.0000000000000009E-2</v>
      </c>
      <c r="BE80" s="178">
        <f>'All Respondents'!BF81-'All Respondents'!BF80</f>
        <v>1.0000000000000009E-2</v>
      </c>
      <c r="BF80" s="178">
        <f>'All Respondents'!BG81-'All Respondents'!BG80</f>
        <v>0</v>
      </c>
      <c r="BG80" s="177">
        <f>'All Respondents'!BH81-'All Respondents'!BH80</f>
        <v>8.9999999999999969E-2</v>
      </c>
      <c r="BH80" s="178">
        <f>'All Respondents'!BI81-'All Respondents'!BI80</f>
        <v>-0.11999999999999994</v>
      </c>
      <c r="BI80" s="179">
        <f>'All Respondents'!BJ81-'All Respondents'!BJ80</f>
        <v>0.20999999999999991</v>
      </c>
      <c r="BJ80" s="178">
        <f>'All Respondents'!BK81-'All Respondents'!BK80</f>
        <v>-9.9999999999999811E-3</v>
      </c>
      <c r="BK80" s="178">
        <f>'All Respondents'!BL81-'All Respondents'!BL80</f>
        <v>2.0000000000000018E-2</v>
      </c>
      <c r="BL80" s="34">
        <f>'All Respondents'!BM81-'All Respondents'!BM80</f>
        <v>1.0000000000000009E-2</v>
      </c>
      <c r="BM80" s="35">
        <f>'All Respondents'!BN81-'All Respondents'!BN80</f>
        <v>1.9999999999999962E-2</v>
      </c>
      <c r="BN80" s="178">
        <f>'All Respondents'!BO81-'All Respondents'!BO80</f>
        <v>-1.0000000000000009E-2</v>
      </c>
      <c r="BO80" s="178">
        <f>'All Respondents'!BP81-'All Respondents'!BP80</f>
        <v>-1.0000000000000002E-2</v>
      </c>
      <c r="BP80" s="33">
        <f>'All Respondents'!BQ81-'All Respondents'!BQ80</f>
        <v>-2.0000000000000018E-2</v>
      </c>
      <c r="BQ80" s="178">
        <f>'All Respondents'!BR81-'All Respondents'!BR80</f>
        <v>3.0000000000000027E-2</v>
      </c>
      <c r="BR80" s="177">
        <f>'All Respondents'!BS81-'All Respondents'!BS80</f>
        <v>-0.03</v>
      </c>
      <c r="BS80" s="178">
        <f>'All Respondents'!BT81-'All Respondents'!BT80</f>
        <v>1.999999999999999E-2</v>
      </c>
      <c r="BT80" s="178">
        <f>'All Respondents'!BU81-'All Respondents'!BU80</f>
        <v>1.0000000000000009E-2</v>
      </c>
      <c r="BU80" s="179">
        <f>'All Respondents'!BV81-'All Respondents'!BV80</f>
        <v>-4.9999999999999989E-2</v>
      </c>
      <c r="BV80" s="178">
        <f>'All Respondents'!BW81-'All Respondents'!BW80</f>
        <v>-3.0000000000000027E-2</v>
      </c>
      <c r="BW80" s="178">
        <f>'All Respondents'!BX81-'All Respondents'!BX80</f>
        <v>2.0000000000000018E-2</v>
      </c>
      <c r="BX80" s="178">
        <f>'All Respondents'!BY81-'All Respondents'!BY80</f>
        <v>5.0000000000000044E-2</v>
      </c>
      <c r="BY80" s="177">
        <f>'All Respondents'!BZ81-'All Respondents'!BZ80</f>
        <v>-1.0000000000000009E-2</v>
      </c>
      <c r="BZ80" s="178">
        <f>'All Respondents'!CA81-'All Respondents'!CA80</f>
        <v>0</v>
      </c>
      <c r="CA80" s="33">
        <f>'All Respondents'!CB81-'All Respondents'!CB80</f>
        <v>-1.0000000000000009E-2</v>
      </c>
      <c r="CB80" s="32">
        <f>'All Respondents'!CC81-'All Respondents'!CC80</f>
        <v>2.0000000000000018E-2</v>
      </c>
      <c r="CC80" s="178">
        <f>'All Respondents'!CD81-'All Respondents'!CD80</f>
        <v>-1.0000000000000009E-2</v>
      </c>
      <c r="CD80" s="178">
        <f>'All Respondents'!CE81-'All Respondents'!CE80</f>
        <v>0</v>
      </c>
      <c r="CE80" s="179">
        <f>'All Respondents'!CF81-'All Respondents'!CF80</f>
        <v>3.0000000000000027E-2</v>
      </c>
      <c r="CF80" s="178">
        <f>'All Respondents'!CG81-'All Respondents'!CG80</f>
        <v>-1.0000000000000002E-2</v>
      </c>
      <c r="CG80" s="178">
        <f>'All Respondents'!CH81-'All Respondents'!CH80</f>
        <v>-1.0000000000000009E-2</v>
      </c>
      <c r="CH80" s="178">
        <f>'All Respondents'!CI81-'All Respondents'!CI80</f>
        <v>-2.0000000000000018E-2</v>
      </c>
      <c r="CI80" s="178">
        <f>'All Respondents'!CJ81-'All Respondents'!CJ80</f>
        <v>3.9999999999999925E-2</v>
      </c>
      <c r="CJ80" s="177">
        <f>'All Respondents'!CK81-'All Respondents'!CK80</f>
        <v>-1.0000000000000002E-2</v>
      </c>
      <c r="CK80" s="178">
        <f>'All Respondents'!CL81-'All Respondents'!CL80</f>
        <v>0</v>
      </c>
      <c r="CL80" s="33">
        <f>'All Respondents'!CM81-'All Respondents'!CM80</f>
        <v>-9.9999999999999811E-3</v>
      </c>
      <c r="CM80" s="32">
        <f>'All Respondents'!CN81-'All Respondents'!CN80</f>
        <v>2.9999999999999916E-2</v>
      </c>
      <c r="CN80" s="178">
        <f>'All Respondents'!CO81-'All Respondents'!CO80</f>
        <v>-4.0000000000000008E-2</v>
      </c>
      <c r="CO80" s="178">
        <f>'All Respondents'!CP81-'All Respondents'!CP80</f>
        <v>6.9999999999999951E-2</v>
      </c>
      <c r="CP80" s="179">
        <f>'All Respondents'!CQ81-'All Respondents'!CQ80</f>
        <v>3.9999999999999813E-2</v>
      </c>
      <c r="CQ80" s="178">
        <f>'All Respondents'!CR81-'All Respondents'!CR80</f>
        <v>7.0000000000000007E-2</v>
      </c>
      <c r="CR80" s="178">
        <f>'All Respondents'!CS81-'All Respondents'!CS80</f>
        <v>-1.0000000000000009E-2</v>
      </c>
      <c r="CS80" s="178">
        <f>'All Respondents'!CT81-'All Respondents'!CT80</f>
        <v>1.0000000000000009E-2</v>
      </c>
      <c r="CT80" s="178">
        <f>'All Respondents'!CU81-'All Respondents'!CU80</f>
        <v>-9.999999999999995E-3</v>
      </c>
      <c r="CU80" s="178">
        <f>'All Respondents'!CV81-'All Respondents'!CV80</f>
        <v>-9.999999999999995E-3</v>
      </c>
      <c r="CV80" s="177">
        <f>'All Respondents'!CW81-'All Respondents'!CW80</f>
        <v>-1.9999999999999907E-2</v>
      </c>
      <c r="CW80" s="178">
        <f>'All Respondents'!CX81-'All Respondents'!CX80</f>
        <v>3.999999999999998E-2</v>
      </c>
      <c r="CX80" s="178">
        <f>'All Respondents'!CY81-'All Respondents'!CY80</f>
        <v>-9.9999999999999985E-3</v>
      </c>
      <c r="CY80" s="178">
        <f>'All Respondents'!CZ81-'All Respondents'!CZ80</f>
        <v>0</v>
      </c>
      <c r="CZ80" s="179">
        <f>'All Respondents'!DA81-'All Respondents'!DA80</f>
        <v>0.01</v>
      </c>
      <c r="DA80" s="178">
        <f>'All Respondents'!DB81-'All Respondents'!DB80</f>
        <v>1.999999999999999E-2</v>
      </c>
      <c r="DB80" s="178">
        <f>'All Respondents'!DC81-'All Respondents'!DC80</f>
        <v>-3.0000000000000027E-2</v>
      </c>
      <c r="DC80" s="177">
        <f>'All Respondents'!DD81-'All Respondents'!DD80</f>
        <v>1.999999999999999E-2</v>
      </c>
      <c r="DD80" s="179">
        <f>'All Respondents'!DE81-'All Respondents'!DE80</f>
        <v>-3.0000000000000027E-2</v>
      </c>
      <c r="DE80" s="178">
        <f>'All Respondents'!DF81-'All Respondents'!DF80</f>
        <v>2.0000000000000018E-2</v>
      </c>
      <c r="DF80" s="178">
        <f>'All Respondents'!DG81-'All Respondents'!DG80</f>
        <v>-1.999999999999999E-2</v>
      </c>
      <c r="DG80" s="32">
        <f>'All Respondents'!DH81-'All Respondents'!DH80</f>
        <v>0</v>
      </c>
      <c r="DH80" s="178">
        <f>'All Respondents'!DI81-'All Respondents'!DI80</f>
        <v>0.03</v>
      </c>
      <c r="DI80" s="33">
        <f>'All Respondents'!DJ81-'All Respondents'!DJ80</f>
        <v>-0.03</v>
      </c>
      <c r="DJ80" s="178">
        <f>'All Respondents'!DK81-'All Respondents'!DK80</f>
        <v>-0.02</v>
      </c>
      <c r="DK80" s="178">
        <f>'All Respondents'!DL81-'All Respondents'!DL80</f>
        <v>-1.0000000000000002E-2</v>
      </c>
      <c r="DL80" s="253">
        <f>'All Respondents'!DM81-'All Respondents'!DM80</f>
        <v>42389.159999999974</v>
      </c>
      <c r="DM80" s="254">
        <f>'All Respondents'!DN81-'All Respondents'!DN80</f>
        <v>25000</v>
      </c>
      <c r="DN80" s="178">
        <f>'All Respondents'!DO81-'All Respondents'!DO80</f>
        <v>-1.0000000000000009E-2</v>
      </c>
      <c r="DO80" s="178">
        <f>'All Respondents'!DP81-'All Respondents'!DP80</f>
        <v>-1.9999999999999962E-2</v>
      </c>
      <c r="DP80" s="178">
        <f>'All Respondents'!DQ81-'All Respondents'!DQ80</f>
        <v>4.0000000000000008E-2</v>
      </c>
      <c r="DQ80" s="178">
        <f>'All Respondents'!DR81-'All Respondents'!DR80</f>
        <v>-1.0000000000000009E-2</v>
      </c>
      <c r="DR80" s="179">
        <f>'All Respondents'!DS81-'All Respondents'!DS80</f>
        <v>9.999999999999995E-3</v>
      </c>
    </row>
    <row r="81" spans="1:122" x14ac:dyDescent="0.25">
      <c r="A81" s="56" t="s">
        <v>208</v>
      </c>
      <c r="B81" s="191">
        <f>'All Respondents'!B82-'All Respondents'!B81</f>
        <v>2</v>
      </c>
      <c r="C81" s="191">
        <f>'All Respondents'!D82-'All Respondents'!D81</f>
        <v>2.4000000000000057</v>
      </c>
      <c r="D81" s="177">
        <f>'All Respondents'!E82-'All Respondents'!E81</f>
        <v>3.999999999999998E-2</v>
      </c>
      <c r="E81" s="178">
        <f>'All Respondents'!F82-'All Respondents'!F81</f>
        <v>-0.03</v>
      </c>
      <c r="F81" s="178">
        <f>'All Respondents'!G82-'All Respondents'!G81</f>
        <v>-1.0000000000000009E-2</v>
      </c>
      <c r="G81" s="179">
        <f>'All Respondents'!H82-'All Respondents'!H81</f>
        <v>6.9999999999999951E-2</v>
      </c>
      <c r="H81" s="59">
        <f>'All Respondents'!I82-'All Respondents'!I81</f>
        <v>7.5000000000000067E-3</v>
      </c>
      <c r="I81" s="44">
        <f>'All Respondents'!J82-'All Respondents'!J81</f>
        <v>8.3000000000000018E-3</v>
      </c>
      <c r="J81" s="154">
        <f>'All Respondents'!K82-'All Respondents'!K81</f>
        <v>1.0187999999999999E-2</v>
      </c>
      <c r="K81" s="178">
        <f>'All Respondents'!L82-'All Respondents'!L81</f>
        <v>1.0000000000000009E-2</v>
      </c>
      <c r="L81" s="178">
        <f>'All Respondents'!M82-'All Respondents'!M81</f>
        <v>9.999999999999995E-3</v>
      </c>
      <c r="M81" s="178">
        <f>'All Respondents'!N82-'All Respondents'!N81</f>
        <v>0</v>
      </c>
      <c r="N81" s="178">
        <f>'All Respondents'!O82-'All Respondents'!O81</f>
        <v>0</v>
      </c>
      <c r="O81" s="233"/>
      <c r="P81" s="258">
        <f>'All Respondents'!Q82-'All Respondents'!Q81</f>
        <v>3.9999999999999758E-4</v>
      </c>
      <c r="Q81" s="177">
        <f>'All Respondents'!R82-'All Respondents'!R81</f>
        <v>0</v>
      </c>
      <c r="R81" s="178">
        <f>'All Respondents'!S82-'All Respondents'!S81</f>
        <v>-2.0000000000000018E-2</v>
      </c>
      <c r="S81" s="32">
        <f>'All Respondents'!T82-'All Respondents'!T81</f>
        <v>-2.0000000000000018E-2</v>
      </c>
      <c r="T81" s="178">
        <f>'All Respondents'!U82-'All Respondents'!U81</f>
        <v>1.999999999999999E-2</v>
      </c>
      <c r="U81" s="178">
        <f>'All Respondents'!V82-'All Respondents'!V81</f>
        <v>-1.0000000000000009E-2</v>
      </c>
      <c r="V81" s="32">
        <f>'All Respondents'!W82-'All Respondents'!W81</f>
        <v>9.9999999999999534E-3</v>
      </c>
      <c r="W81" s="179">
        <f>'All Respondents'!X82-'All Respondents'!X81</f>
        <v>-2.9999999999999971E-2</v>
      </c>
      <c r="X81" s="81">
        <f>'All Respondents'!Y82-'All Respondents'!Y81</f>
        <v>-9.9999999999999811E-3</v>
      </c>
      <c r="Y81" s="82">
        <f>'All Respondents'!Z82-'All Respondents'!Z81</f>
        <v>-8.0000000000000016E-2</v>
      </c>
      <c r="Z81" s="82">
        <f>'All Respondents'!AA82-'All Respondents'!AA81</f>
        <v>9.9999999999999811E-3</v>
      </c>
      <c r="AA81" s="82">
        <f>'All Respondents'!AB82-'All Respondents'!AB81</f>
        <v>0.03</v>
      </c>
      <c r="AB81" s="83">
        <f>'All Respondents'!AC82-'All Respondents'!AC81</f>
        <v>0.03</v>
      </c>
      <c r="AC81" s="81">
        <f>'All Respondents'!AD82-'All Respondents'!AD81</f>
        <v>1.9999999999999962E-2</v>
      </c>
      <c r="AD81" s="82">
        <f>'All Respondents'!AE82-'All Respondents'!AE81</f>
        <v>9.999999999999995E-3</v>
      </c>
      <c r="AE81" s="82">
        <f>'All Respondents'!AF82-'All Respondents'!AF81</f>
        <v>-1.0000000000000002E-2</v>
      </c>
      <c r="AF81" s="82">
        <f>'All Respondents'!AG82-'All Respondents'!AG81</f>
        <v>-0.03</v>
      </c>
      <c r="AG81" s="83">
        <f>'All Respondents'!AH82-'All Respondents'!AH81</f>
        <v>4.9999999999999989E-2</v>
      </c>
      <c r="AH81" s="177">
        <f>'All Respondents'!AI82-'All Respondents'!AI81</f>
        <v>0</v>
      </c>
      <c r="AI81" s="178">
        <f>'All Respondents'!AJ82-'All Respondents'!AJ81</f>
        <v>9.9999999999999534E-3</v>
      </c>
      <c r="AJ81" s="33">
        <f>'All Respondents'!AK82-'All Respondents'!AK81</f>
        <v>1.0000000000000009E-2</v>
      </c>
      <c r="AK81" s="178">
        <f>'All Respondents'!AL82-'All Respondents'!AL81</f>
        <v>-1.0000000000000009E-2</v>
      </c>
      <c r="AL81" s="178">
        <f>'All Respondents'!AM82-'All Respondents'!AM81</f>
        <v>0</v>
      </c>
      <c r="AM81" s="33">
        <f>'All Respondents'!AN82-'All Respondents'!AN81</f>
        <v>-1.0000000000000009E-2</v>
      </c>
      <c r="AN81" s="179">
        <f>'All Respondents'!AO82-'All Respondents'!AO81</f>
        <v>2.0000000000000018E-2</v>
      </c>
      <c r="AO81" s="85">
        <f>'All Respondents'!AP82-'All Respondents'!AP81</f>
        <v>-1.999999999999999E-2</v>
      </c>
      <c r="AP81" s="84">
        <f>'All Respondents'!AQ82-'All Respondents'!AQ81</f>
        <v>6.0000000000000026E-2</v>
      </c>
      <c r="AQ81" s="84">
        <f>'All Respondents'!AR82-'All Respondents'!AR81</f>
        <v>-3.0000000000000013E-2</v>
      </c>
      <c r="AR81" s="84">
        <f>'All Respondents'!AS82-'All Respondents'!AS81</f>
        <v>0.03</v>
      </c>
      <c r="AS81" s="31">
        <f>'All Respondents'!AT82-'All Respondents'!AT81</f>
        <v>-0.03</v>
      </c>
      <c r="AT81" s="85">
        <f>'All Respondents'!AU82-'All Respondents'!AU81</f>
        <v>-1.999999999999999E-2</v>
      </c>
      <c r="AU81" s="84">
        <f>'All Respondents'!AV82-'All Respondents'!AV81</f>
        <v>-1.0000000000000002E-2</v>
      </c>
      <c r="AV81" s="84">
        <f>'All Respondents'!AW82-'All Respondents'!AW81</f>
        <v>1.0000000000000009E-2</v>
      </c>
      <c r="AW81" s="84">
        <f>'All Respondents'!AX82-'All Respondents'!AX81</f>
        <v>-0.03</v>
      </c>
      <c r="AX81" s="31">
        <f>'All Respondents'!AY82-'All Respondents'!AY81</f>
        <v>2.0000000000000018E-2</v>
      </c>
      <c r="AY81" s="178">
        <f>'All Respondents'!AZ82-'All Respondents'!AZ81</f>
        <v>0</v>
      </c>
      <c r="AZ81" s="178">
        <f>'All Respondents'!BA82-'All Respondents'!BA81</f>
        <v>-1.0000000000000002E-2</v>
      </c>
      <c r="BA81" s="178">
        <f>'All Respondents'!BB82-'All Respondents'!BB81</f>
        <v>1.0000000000000009E-2</v>
      </c>
      <c r="BB81" s="178">
        <f>'All Respondents'!BC82-'All Respondents'!BC81</f>
        <v>9.9999999999999534E-3</v>
      </c>
      <c r="BC81" s="113">
        <f>'All Respondents'!BD82-'All Respondents'!BD81</f>
        <v>5.0010000000000054E-3</v>
      </c>
      <c r="BD81" s="178">
        <f>'All Respondents'!BE82-'All Respondents'!BE81</f>
        <v>-4.0000000000000036E-2</v>
      </c>
      <c r="BE81" s="178">
        <f>'All Respondents'!BF82-'All Respondents'!BF81</f>
        <v>1.9999999999999962E-2</v>
      </c>
      <c r="BF81" s="178">
        <f>'All Respondents'!BG82-'All Respondents'!BG81</f>
        <v>-0.06</v>
      </c>
      <c r="BG81" s="177">
        <f>'All Respondents'!BH82-'All Respondents'!BH81</f>
        <v>3.0000000000000027E-2</v>
      </c>
      <c r="BH81" s="178">
        <f>'All Respondents'!BI82-'All Respondents'!BI81</f>
        <v>-3.0000000000000027E-2</v>
      </c>
      <c r="BI81" s="179">
        <f>'All Respondents'!BJ82-'All Respondents'!BJ81</f>
        <v>6.0000000000000053E-2</v>
      </c>
      <c r="BJ81" s="178">
        <f>'All Respondents'!BK82-'All Respondents'!BK81</f>
        <v>0.03</v>
      </c>
      <c r="BK81" s="178">
        <f>'All Respondents'!BL82-'All Respondents'!BL81</f>
        <v>0</v>
      </c>
      <c r="BL81" s="34">
        <f>'All Respondents'!BM82-'All Respondents'!BM81</f>
        <v>3.0000000000000027E-2</v>
      </c>
      <c r="BM81" s="35">
        <f>'All Respondents'!BN82-'All Respondents'!BN81</f>
        <v>-0.06</v>
      </c>
      <c r="BN81" s="178">
        <f>'All Respondents'!BO82-'All Respondents'!BO81</f>
        <v>2.0000000000000004E-2</v>
      </c>
      <c r="BO81" s="178">
        <f>'All Respondents'!BP82-'All Respondents'!BP81</f>
        <v>1.0000000000000002E-2</v>
      </c>
      <c r="BP81" s="33">
        <f>'All Respondents'!BQ82-'All Respondents'!BQ81</f>
        <v>0.03</v>
      </c>
      <c r="BQ81" s="178">
        <f>'All Respondents'!BR82-'All Respondents'!BR81</f>
        <v>0</v>
      </c>
      <c r="BR81" s="177">
        <f>'All Respondents'!BS82-'All Respondents'!BS81</f>
        <v>4.0000000000000008E-2</v>
      </c>
      <c r="BS81" s="178">
        <f>'All Respondents'!BT82-'All Respondents'!BT81</f>
        <v>-9.999999999999995E-3</v>
      </c>
      <c r="BT81" s="178">
        <f>'All Respondents'!BU82-'All Respondents'!BU81</f>
        <v>-5.0000000000000044E-2</v>
      </c>
      <c r="BU81" s="179">
        <f>'All Respondents'!BV82-'All Respondents'!BV81</f>
        <v>5.0000000000000017E-2</v>
      </c>
      <c r="BV81" s="178">
        <f>'All Respondents'!BW82-'All Respondents'!BW81</f>
        <v>5.0000000000000044E-2</v>
      </c>
      <c r="BW81" s="178">
        <f>'All Respondents'!BX82-'All Respondents'!BX81</f>
        <v>-6.0000000000000053E-2</v>
      </c>
      <c r="BX81" s="178">
        <f>'All Respondents'!BY82-'All Respondents'!BY81</f>
        <v>-0.1100000000000001</v>
      </c>
      <c r="BY81" s="177">
        <f>'All Respondents'!BZ82-'All Respondents'!BZ81</f>
        <v>7.0000000000000007E-2</v>
      </c>
      <c r="BZ81" s="178">
        <f>'All Respondents'!CA82-'All Respondents'!CA81</f>
        <v>0.03</v>
      </c>
      <c r="CA81" s="33">
        <f>'All Respondents'!CB82-'All Respondents'!CB81</f>
        <v>0.10000000000000003</v>
      </c>
      <c r="CB81" s="32">
        <f>'All Respondents'!CC82-'All Respondents'!CC81</f>
        <v>-0.10999999999999999</v>
      </c>
      <c r="CC81" s="178">
        <f>'All Respondents'!CD82-'All Respondents'!CD81</f>
        <v>-1.999999999999999E-2</v>
      </c>
      <c r="CD81" s="178">
        <f>'All Respondents'!CE82-'All Respondents'!CE81</f>
        <v>-3.9999999999999994E-2</v>
      </c>
      <c r="CE81" s="179">
        <f>'All Respondents'!CF82-'All Respondents'!CF81</f>
        <v>-4.9999999999999989E-2</v>
      </c>
      <c r="CF81" s="178">
        <f>'All Respondents'!CG82-'All Respondents'!CG81</f>
        <v>0</v>
      </c>
      <c r="CG81" s="178">
        <f>'All Respondents'!CH82-'All Respondents'!CH81</f>
        <v>-9.999999999999995E-3</v>
      </c>
      <c r="CH81" s="178">
        <f>'All Respondents'!CI82-'All Respondents'!CI81</f>
        <v>2.0000000000000018E-2</v>
      </c>
      <c r="CI81" s="178">
        <f>'All Respondents'!CJ82-'All Respondents'!CJ81</f>
        <v>-1.0000000000000009E-2</v>
      </c>
      <c r="CJ81" s="177">
        <f>'All Respondents'!CK82-'All Respondents'!CK81</f>
        <v>0</v>
      </c>
      <c r="CK81" s="178">
        <f>'All Respondents'!CL82-'All Respondents'!CL81</f>
        <v>-9.999999999999995E-3</v>
      </c>
      <c r="CL81" s="33">
        <f>'All Respondents'!CM82-'All Respondents'!CM81</f>
        <v>-1.0000000000000009E-2</v>
      </c>
      <c r="CM81" s="32">
        <f>'All Respondents'!CN82-'All Respondents'!CN81</f>
        <v>0</v>
      </c>
      <c r="CN81" s="178">
        <f>'All Respondents'!CO82-'All Respondents'!CO81</f>
        <v>2.0000000000000018E-2</v>
      </c>
      <c r="CO81" s="178">
        <f>'All Respondents'!CP82-'All Respondents'!CP81</f>
        <v>-1.9999999999999907E-2</v>
      </c>
      <c r="CP81" s="179">
        <f>'All Respondents'!CQ82-'All Respondents'!CQ81</f>
        <v>1.000000000000012E-2</v>
      </c>
      <c r="CQ81" s="178">
        <f>'All Respondents'!CR82-'All Respondents'!CR81</f>
        <v>-5.0000000000000044E-2</v>
      </c>
      <c r="CR81" s="178">
        <f>'All Respondents'!CS82-'All Respondents'!CS81</f>
        <v>0.03</v>
      </c>
      <c r="CS81" s="178">
        <f>'All Respondents'!CT82-'All Respondents'!CT81</f>
        <v>0</v>
      </c>
      <c r="CT81" s="178">
        <f>'All Respondents'!CU82-'All Respondents'!CU81</f>
        <v>0</v>
      </c>
      <c r="CU81" s="178">
        <f>'All Respondents'!CV82-'All Respondents'!CV81</f>
        <v>9.999999999999995E-3</v>
      </c>
      <c r="CV81" s="177">
        <f>'All Respondents'!CW82-'All Respondents'!CW81</f>
        <v>0</v>
      </c>
      <c r="CW81" s="178">
        <f>'All Respondents'!CX82-'All Respondents'!CX81</f>
        <v>-9.9999999999999811E-3</v>
      </c>
      <c r="CX81" s="178">
        <f>'All Respondents'!CY82-'All Respondents'!CY81</f>
        <v>0</v>
      </c>
      <c r="CY81" s="178">
        <f>'All Respondents'!CZ82-'All Respondents'!CZ81</f>
        <v>0.01</v>
      </c>
      <c r="CZ81" s="179">
        <f>'All Respondents'!DA82-'All Respondents'!DA81</f>
        <v>-0.01</v>
      </c>
      <c r="DA81" s="178">
        <f>'All Respondents'!DB82-'All Respondents'!DB81</f>
        <v>-9.9999999999999811E-3</v>
      </c>
      <c r="DB81" s="178">
        <f>'All Respondents'!DC82-'All Respondents'!DC81</f>
        <v>0</v>
      </c>
      <c r="DC81" s="177">
        <f>'All Respondents'!DD82-'All Respondents'!DD81</f>
        <v>-9.9999999999999811E-3</v>
      </c>
      <c r="DD81" s="179">
        <f>'All Respondents'!DE82-'All Respondents'!DE81</f>
        <v>1.0000000000000009E-2</v>
      </c>
      <c r="DE81" s="178">
        <f>'All Respondents'!DF82-'All Respondents'!DF81</f>
        <v>-2.9999999999999916E-2</v>
      </c>
      <c r="DF81" s="178">
        <f>'All Respondents'!DG82-'All Respondents'!DG81</f>
        <v>-1.0000000000000009E-2</v>
      </c>
      <c r="DG81" s="32">
        <f>'All Respondents'!DH82-'All Respondents'!DH81</f>
        <v>-3.9999999999999925E-2</v>
      </c>
      <c r="DH81" s="178">
        <f>'All Respondents'!DI82-'All Respondents'!DI81</f>
        <v>1.0000000000000009E-2</v>
      </c>
      <c r="DI81" s="33">
        <f>'All Respondents'!DJ82-'All Respondents'!DJ81</f>
        <v>9.999999999999995E-3</v>
      </c>
      <c r="DJ81" s="178">
        <f>'All Respondents'!DK82-'All Respondents'!DK81</f>
        <v>9.9999999999999985E-3</v>
      </c>
      <c r="DK81" s="178">
        <f>'All Respondents'!DL82-'All Respondents'!DL81</f>
        <v>0</v>
      </c>
      <c r="DL81" s="253">
        <f>'All Respondents'!DM82-'All Respondents'!DM81</f>
        <v>-91710.62</v>
      </c>
      <c r="DM81" s="254">
        <f>'All Respondents'!DN82-'All Respondents'!DN81</f>
        <v>-25000</v>
      </c>
      <c r="DN81" s="178">
        <f>'All Respondents'!DO82-'All Respondents'!DO81</f>
        <v>0.03</v>
      </c>
      <c r="DO81" s="178">
        <f>'All Respondents'!DP82-'All Respondents'!DP81</f>
        <v>1.9999999999999962E-2</v>
      </c>
      <c r="DP81" s="178">
        <f>'All Respondents'!DQ82-'All Respondents'!DQ81</f>
        <v>0</v>
      </c>
      <c r="DQ81" s="178">
        <f>'All Respondents'!DR82-'All Respondents'!DR81</f>
        <v>2.0000000000000004E-2</v>
      </c>
      <c r="DR81" s="179">
        <f>'All Respondents'!DS82-'All Respondents'!DS81</f>
        <v>-1.999999999999999E-2</v>
      </c>
    </row>
    <row r="82" spans="1:122" x14ac:dyDescent="0.25">
      <c r="A82" s="56" t="s">
        <v>209</v>
      </c>
      <c r="B82" s="191">
        <f>'All Respondents'!B83-'All Respondents'!B82</f>
        <v>5.5999999999999943</v>
      </c>
      <c r="C82" s="191">
        <f>'All Respondents'!D83-'All Respondents'!D82</f>
        <v>6.7999999999999972</v>
      </c>
      <c r="D82" s="177">
        <f>'All Respondents'!E83-'All Respondents'!E82</f>
        <v>3.0000000000000027E-2</v>
      </c>
      <c r="E82" s="178">
        <f>'All Respondents'!F83-'All Respondents'!F82</f>
        <v>0</v>
      </c>
      <c r="F82" s="178">
        <f>'All Respondents'!G83-'All Respondents'!G82</f>
        <v>-2.9999999999999971E-2</v>
      </c>
      <c r="G82" s="179">
        <f>'All Respondents'!H83-'All Respondents'!H82</f>
        <v>3.0000000000000027E-2</v>
      </c>
      <c r="H82" s="59">
        <f>'All Respondents'!I83-'All Respondents'!I82</f>
        <v>-1.2000000000000066E-3</v>
      </c>
      <c r="I82" s="44">
        <f>'All Respondents'!J83-'All Respondents'!J82</f>
        <v>-3.5000000000000031E-3</v>
      </c>
      <c r="J82" s="154">
        <f>'All Respondents'!K83-'All Respondents'!K82</f>
        <v>3.3800000000000496E-4</v>
      </c>
      <c r="K82" s="178">
        <f>'All Respondents'!L83-'All Respondents'!L82</f>
        <v>0</v>
      </c>
      <c r="L82" s="178">
        <f>'All Respondents'!M83-'All Respondents'!M82</f>
        <v>0</v>
      </c>
      <c r="M82" s="178">
        <f>'All Respondents'!N83-'All Respondents'!N82</f>
        <v>2.0000000000000018E-2</v>
      </c>
      <c r="N82" s="178">
        <f>'All Respondents'!O83-'All Respondents'!O82</f>
        <v>0</v>
      </c>
      <c r="O82" s="233"/>
      <c r="P82" s="258">
        <f>'All Respondents'!Q83-'All Respondents'!Q82</f>
        <v>-1.5000000000000013E-3</v>
      </c>
      <c r="Q82" s="177">
        <f>'All Respondents'!R83-'All Respondents'!R82</f>
        <v>1.999999999999999E-2</v>
      </c>
      <c r="R82" s="178">
        <f>'All Respondents'!S83-'All Respondents'!S82</f>
        <v>3.999999999999998E-2</v>
      </c>
      <c r="S82" s="32">
        <f>'All Respondents'!T83-'All Respondents'!T82</f>
        <v>5.9999999999999942E-2</v>
      </c>
      <c r="T82" s="178">
        <f>'All Respondents'!U83-'All Respondents'!U82</f>
        <v>-4.0000000000000008E-2</v>
      </c>
      <c r="U82" s="178">
        <f>'All Respondents'!V83-'All Respondents'!V82</f>
        <v>-9.999999999999995E-3</v>
      </c>
      <c r="V82" s="32">
        <f>'All Respondents'!W83-'All Respondents'!W82</f>
        <v>-4.9999999999999989E-2</v>
      </c>
      <c r="W82" s="179">
        <f>'All Respondents'!X83-'All Respondents'!X82</f>
        <v>0.10999999999999993</v>
      </c>
      <c r="X82" s="81">
        <f>'All Respondents'!Y83-'All Respondents'!Y82</f>
        <v>9.9999999999999811E-3</v>
      </c>
      <c r="Y82" s="82">
        <f>'All Respondents'!Z83-'All Respondents'!Z82</f>
        <v>3.0000000000000027E-2</v>
      </c>
      <c r="Z82" s="82">
        <f>'All Respondents'!AA83-'All Respondents'!AA82</f>
        <v>-9.9999999999999811E-3</v>
      </c>
      <c r="AA82" s="82">
        <f>'All Respondents'!AB83-'All Respondents'!AB82</f>
        <v>-1.9999999999999997E-2</v>
      </c>
      <c r="AB82" s="83">
        <f>'All Respondents'!AC83-'All Respondents'!AC82</f>
        <v>0</v>
      </c>
      <c r="AC82" s="81">
        <f>'All Respondents'!AD83-'All Respondents'!AD82</f>
        <v>-3.999999999999998E-2</v>
      </c>
      <c r="AD82" s="82">
        <f>'All Respondents'!AE83-'All Respondents'!AE82</f>
        <v>7.0000000000000007E-2</v>
      </c>
      <c r="AE82" s="82">
        <f>'All Respondents'!AF83-'All Respondents'!AF82</f>
        <v>0</v>
      </c>
      <c r="AF82" s="82">
        <f>'All Respondents'!AG83-'All Respondents'!AG82</f>
        <v>-0.03</v>
      </c>
      <c r="AG82" s="83">
        <f>'All Respondents'!AH83-'All Respondents'!AH82</f>
        <v>-0.1</v>
      </c>
      <c r="AH82" s="177">
        <f>'All Respondents'!AI83-'All Respondents'!AI82</f>
        <v>0</v>
      </c>
      <c r="AI82" s="178">
        <f>'All Respondents'!AJ83-'All Respondents'!AJ82</f>
        <v>4.0000000000000036E-2</v>
      </c>
      <c r="AJ82" s="33">
        <f>'All Respondents'!AK83-'All Respondents'!AK82</f>
        <v>4.0000000000000036E-2</v>
      </c>
      <c r="AK82" s="178">
        <f>'All Respondents'!AL83-'All Respondents'!AL82</f>
        <v>-1.0000000000000009E-2</v>
      </c>
      <c r="AL82" s="178">
        <f>'All Respondents'!AM83-'All Respondents'!AM82</f>
        <v>-2.0000000000000004E-2</v>
      </c>
      <c r="AM82" s="33">
        <f>'All Respondents'!AN83-'All Respondents'!AN82</f>
        <v>-2.9999999999999971E-2</v>
      </c>
      <c r="AN82" s="179">
        <f>'All Respondents'!AO83-'All Respondents'!AO82</f>
        <v>7.0000000000000007E-2</v>
      </c>
      <c r="AO82" s="85">
        <f>'All Respondents'!AP83-'All Respondents'!AP82</f>
        <v>0</v>
      </c>
      <c r="AP82" s="84">
        <f>'All Respondents'!AQ83-'All Respondents'!AQ82</f>
        <v>-4.0000000000000036E-2</v>
      </c>
      <c r="AQ82" s="84">
        <f>'All Respondents'!AR83-'All Respondents'!AR82</f>
        <v>3.0000000000000013E-2</v>
      </c>
      <c r="AR82" s="84">
        <f>'All Respondents'!AS83-'All Respondents'!AS82</f>
        <v>0</v>
      </c>
      <c r="AS82" s="31">
        <f>'All Respondents'!AT83-'All Respondents'!AT82</f>
        <v>-1.0000000000000009E-2</v>
      </c>
      <c r="AT82" s="85">
        <f>'All Respondents'!AU83-'All Respondents'!AU82</f>
        <v>4.9999999999999989E-2</v>
      </c>
      <c r="AU82" s="84">
        <f>'All Respondents'!AV83-'All Respondents'!AV82</f>
        <v>1.0000000000000002E-2</v>
      </c>
      <c r="AV82" s="84">
        <f>'All Respondents'!AW83-'All Respondents'!AW82</f>
        <v>1.999999999999999E-2</v>
      </c>
      <c r="AW82" s="84">
        <f>'All Respondents'!AX83-'All Respondents'!AX82</f>
        <v>-2.0000000000000018E-2</v>
      </c>
      <c r="AX82" s="31">
        <f>'All Respondents'!AY83-'All Respondents'!AY82</f>
        <v>-0.09</v>
      </c>
      <c r="AY82" s="178">
        <f>'All Respondents'!AZ83-'All Respondents'!AZ82</f>
        <v>2.0000000000000018E-2</v>
      </c>
      <c r="AZ82" s="178">
        <f>'All Respondents'!BA83-'All Respondents'!BA82</f>
        <v>-1.0000000000000002E-2</v>
      </c>
      <c r="BA82" s="178">
        <f>'All Respondents'!BB83-'All Respondents'!BB82</f>
        <v>-2.0000000000000018E-2</v>
      </c>
      <c r="BB82" s="178">
        <f>'All Respondents'!BC83-'All Respondents'!BC82</f>
        <v>3.0000000000000027E-2</v>
      </c>
      <c r="BC82" s="113">
        <f>'All Respondents'!BD83-'All Respondents'!BD82</f>
        <v>-4.164000000000001E-3</v>
      </c>
      <c r="BD82" s="178">
        <f>'All Respondents'!BE83-'All Respondents'!BE82</f>
        <v>2.0000000000000018E-2</v>
      </c>
      <c r="BE82" s="178">
        <f>'All Respondents'!BF83-'All Respondents'!BF82</f>
        <v>-1.0000000000000009E-2</v>
      </c>
      <c r="BF82" s="178">
        <f>'All Respondents'!BG83-'All Respondents'!BG82</f>
        <v>3.0000000000000027E-2</v>
      </c>
      <c r="BG82" s="177">
        <f>'All Respondents'!BH83-'All Respondents'!BH82</f>
        <v>1.9999999999999962E-2</v>
      </c>
      <c r="BH82" s="178">
        <f>'All Respondents'!BI83-'All Respondents'!BI82</f>
        <v>-7.0000000000000007E-2</v>
      </c>
      <c r="BI82" s="179">
        <f>'All Respondents'!BJ83-'All Respondents'!BJ82</f>
        <v>8.9999999999999969E-2</v>
      </c>
      <c r="BJ82" s="178">
        <f>'All Respondents'!BK83-'All Respondents'!BK82</f>
        <v>0.03</v>
      </c>
      <c r="BK82" s="178">
        <f>'All Respondents'!BL83-'All Respondents'!BL82</f>
        <v>-2.0000000000000018E-2</v>
      </c>
      <c r="BL82" s="34">
        <f>'All Respondents'!BM83-'All Respondents'!BM82</f>
        <v>1.0000000000000009E-2</v>
      </c>
      <c r="BM82" s="35">
        <f>'All Respondents'!BN83-'All Respondents'!BN82</f>
        <v>2.0000000000000018E-2</v>
      </c>
      <c r="BN82" s="178">
        <f>'All Respondents'!BO83-'All Respondents'!BO82</f>
        <v>-0.04</v>
      </c>
      <c r="BO82" s="178">
        <f>'All Respondents'!BP83-'All Respondents'!BP82</f>
        <v>-1.0000000000000002E-2</v>
      </c>
      <c r="BP82" s="33">
        <f>'All Respondents'!BQ83-'All Respondents'!BQ82</f>
        <v>-4.9999999999999989E-2</v>
      </c>
      <c r="BQ82" s="178">
        <f>'All Respondents'!BR83-'All Respondents'!BR82</f>
        <v>0.06</v>
      </c>
      <c r="BR82" s="177">
        <f>'All Respondents'!BS83-'All Respondents'!BS82</f>
        <v>2.0000000000000018E-2</v>
      </c>
      <c r="BS82" s="178">
        <f>'All Respondents'!BT83-'All Respondents'!BT82</f>
        <v>-2.0000000000000004E-2</v>
      </c>
      <c r="BT82" s="178">
        <f>'All Respondents'!BU83-'All Respondents'!BU82</f>
        <v>1.0000000000000009E-2</v>
      </c>
      <c r="BU82" s="179">
        <f>'All Respondents'!BV83-'All Respondents'!BV82</f>
        <v>4.0000000000000008E-2</v>
      </c>
      <c r="BV82" s="178">
        <f>'All Respondents'!BW83-'All Respondents'!BW82</f>
        <v>-0.06</v>
      </c>
      <c r="BW82" s="178">
        <f>'All Respondents'!BX83-'All Respondents'!BX82</f>
        <v>6.0000000000000053E-2</v>
      </c>
      <c r="BX82" s="178">
        <f>'All Respondents'!BY83-'All Respondents'!BY82</f>
        <v>0.12000000000000005</v>
      </c>
      <c r="BY82" s="177">
        <f>'All Respondents'!BZ83-'All Respondents'!BZ82</f>
        <v>-0.06</v>
      </c>
      <c r="BZ82" s="178">
        <f>'All Respondents'!CA83-'All Respondents'!CA82</f>
        <v>-9.999999999999995E-3</v>
      </c>
      <c r="CA82" s="33">
        <f>'All Respondents'!CB83-'All Respondents'!CB82</f>
        <v>-7.0000000000000007E-2</v>
      </c>
      <c r="CB82" s="32">
        <f>'All Respondents'!CC83-'All Respondents'!CC82</f>
        <v>4.0000000000000036E-2</v>
      </c>
      <c r="CC82" s="178">
        <f>'All Respondents'!CD83-'All Respondents'!CD82</f>
        <v>0</v>
      </c>
      <c r="CD82" s="178">
        <f>'All Respondents'!CE83-'All Respondents'!CE82</f>
        <v>3.0000000000000013E-2</v>
      </c>
      <c r="CE82" s="179">
        <f>'All Respondents'!CF83-'All Respondents'!CF82</f>
        <v>1.0000000000000009E-2</v>
      </c>
      <c r="CF82" s="178">
        <f>'All Respondents'!CG83-'All Respondents'!CG82</f>
        <v>-1.0000000000000002E-2</v>
      </c>
      <c r="CG82" s="178">
        <f>'All Respondents'!CH83-'All Respondents'!CH82</f>
        <v>-2.0000000000000004E-2</v>
      </c>
      <c r="CH82" s="178">
        <f>'All Respondents'!CI83-'All Respondents'!CI82</f>
        <v>0.03</v>
      </c>
      <c r="CI82" s="178">
        <f>'All Respondents'!CJ83-'All Respondents'!CJ82</f>
        <v>1.0000000000000009E-2</v>
      </c>
      <c r="CJ82" s="177">
        <f>'All Respondents'!CK83-'All Respondents'!CK82</f>
        <v>-1.0000000000000002E-2</v>
      </c>
      <c r="CK82" s="178">
        <f>'All Respondents'!CL83-'All Respondents'!CL82</f>
        <v>-0.03</v>
      </c>
      <c r="CL82" s="33">
        <f>'All Respondents'!CM83-'All Respondents'!CM82</f>
        <v>-3.9999999999999994E-2</v>
      </c>
      <c r="CM82" s="32">
        <f>'All Respondents'!CN83-'All Respondents'!CN82</f>
        <v>4.9999999999999933E-2</v>
      </c>
      <c r="CN82" s="178">
        <f>'All Respondents'!CO83-'All Respondents'!CO82</f>
        <v>4.9999999999999989E-2</v>
      </c>
      <c r="CO82" s="178">
        <f>'All Respondents'!CP83-'All Respondents'!CP82</f>
        <v>0</v>
      </c>
      <c r="CP82" s="179">
        <f>'All Respondents'!CQ83-'All Respondents'!CQ82</f>
        <v>8.9999999999999969E-2</v>
      </c>
      <c r="CQ82" s="178">
        <f>'All Respondents'!CR83-'All Respondents'!CR82</f>
        <v>1.0000000000000009E-2</v>
      </c>
      <c r="CR82" s="178">
        <f>'All Respondents'!CS83-'All Respondents'!CS82</f>
        <v>-9.9999999999999811E-3</v>
      </c>
      <c r="CS82" s="178">
        <f>'All Respondents'!CT83-'All Respondents'!CT82</f>
        <v>0</v>
      </c>
      <c r="CT82" s="178">
        <f>'All Respondents'!CU83-'All Respondents'!CU82</f>
        <v>-1.0000000000000009E-2</v>
      </c>
      <c r="CU82" s="178">
        <f>'All Respondents'!CV83-'All Respondents'!CV82</f>
        <v>0</v>
      </c>
      <c r="CV82" s="177">
        <f>'All Respondents'!CW83-'All Respondents'!CW82</f>
        <v>1.0000000000000009E-2</v>
      </c>
      <c r="CW82" s="178">
        <f>'All Respondents'!CX83-'All Respondents'!CX82</f>
        <v>-4.0000000000000008E-2</v>
      </c>
      <c r="CX82" s="178">
        <f>'All Respondents'!CY83-'All Respondents'!CY82</f>
        <v>3.0000000000000002E-2</v>
      </c>
      <c r="CY82" s="178">
        <f>'All Respondents'!CZ83-'All Respondents'!CZ82</f>
        <v>-0.01</v>
      </c>
      <c r="CZ82" s="179">
        <f>'All Respondents'!DA83-'All Respondents'!DA82</f>
        <v>0.01</v>
      </c>
      <c r="DA82" s="178">
        <f>'All Respondents'!DB83-'All Respondents'!DB82</f>
        <v>9.9999999999999811E-3</v>
      </c>
      <c r="DB82" s="178">
        <f>'All Respondents'!DC83-'All Respondents'!DC82</f>
        <v>-1.0000000000000009E-2</v>
      </c>
      <c r="DC82" s="177">
        <f>'All Respondents'!DD83-'All Respondents'!DD82</f>
        <v>-1.0000000000000009E-2</v>
      </c>
      <c r="DD82" s="179">
        <f>'All Respondents'!DE83-'All Respondents'!DE82</f>
        <v>1.0000000000000009E-2</v>
      </c>
      <c r="DE82" s="178">
        <f>'All Respondents'!DF83-'All Respondents'!DF82</f>
        <v>-1.0000000000000009E-2</v>
      </c>
      <c r="DF82" s="178">
        <f>'All Respondents'!DG83-'All Respondents'!DG82</f>
        <v>0.03</v>
      </c>
      <c r="DG82" s="32">
        <f>'All Respondents'!DH83-'All Respondents'!DH82</f>
        <v>2.0000000000000018E-2</v>
      </c>
      <c r="DH82" s="178">
        <f>'All Respondents'!DI83-'All Respondents'!DI82</f>
        <v>-1.0000000000000009E-2</v>
      </c>
      <c r="DI82" s="33">
        <f>'All Respondents'!DJ83-'All Respondents'!DJ82</f>
        <v>-9.999999999999995E-3</v>
      </c>
      <c r="DJ82" s="178">
        <f>'All Respondents'!DK83-'All Respondents'!DK82</f>
        <v>1.0000000000000002E-2</v>
      </c>
      <c r="DK82" s="178">
        <f>'All Respondents'!DL83-'All Respondents'!DL82</f>
        <v>-1.9999999999999997E-2</v>
      </c>
      <c r="DL82" s="253">
        <f>'All Respondents'!DM83-'All Respondents'!DM82</f>
        <v>84781.72000000003</v>
      </c>
      <c r="DM82" s="254">
        <f>'All Respondents'!DN83-'All Respondents'!DN82</f>
        <v>14956.720000000001</v>
      </c>
      <c r="DN82" s="178">
        <f>'All Respondents'!DO83-'All Respondents'!DO82</f>
        <v>-0.06</v>
      </c>
      <c r="DO82" s="178">
        <f>'All Respondents'!DP83-'All Respondents'!DP82</f>
        <v>4.9999999999999989E-2</v>
      </c>
      <c r="DP82" s="178">
        <f>'All Respondents'!DQ83-'All Respondents'!DQ82</f>
        <v>-1.999999999999999E-2</v>
      </c>
      <c r="DQ82" s="178">
        <f>'All Respondents'!DR83-'All Respondents'!DR82</f>
        <v>0</v>
      </c>
      <c r="DR82" s="179">
        <f>'All Respondents'!DS83-'All Respondents'!DS82</f>
        <v>1.999999999999999E-2</v>
      </c>
    </row>
    <row r="83" spans="1:122" x14ac:dyDescent="0.25">
      <c r="A83" s="56" t="s">
        <v>210</v>
      </c>
      <c r="B83" s="191">
        <f>'All Respondents'!B84-'All Respondents'!B83</f>
        <v>-3.7999999999999972</v>
      </c>
      <c r="C83" s="191">
        <f>'All Respondents'!D84-'All Respondents'!D83</f>
        <v>-3.5999999999999943</v>
      </c>
      <c r="D83" s="177">
        <f>'All Respondents'!E84-'All Respondents'!E83</f>
        <v>-2.0000000000000018E-2</v>
      </c>
      <c r="E83" s="178">
        <f>'All Respondents'!F84-'All Respondents'!F83</f>
        <v>-9.999999999999995E-3</v>
      </c>
      <c r="F83" s="178">
        <f>'All Respondents'!G84-'All Respondents'!G83</f>
        <v>2.9999999999999971E-2</v>
      </c>
      <c r="G83" s="179">
        <f>'All Respondents'!H84-'All Respondents'!H83</f>
        <v>-1.0000000000000009E-2</v>
      </c>
      <c r="H83" s="59">
        <f>'All Respondents'!I84-'All Respondents'!I83</f>
        <v>6.0999999999999943E-3</v>
      </c>
      <c r="I83" s="44">
        <f>'All Respondents'!J84-'All Respondents'!J83</f>
        <v>-4.1000000000000064E-3</v>
      </c>
      <c r="J83" s="154">
        <f>'All Respondents'!K84-'All Respondents'!K83</f>
        <v>-2.2770000000000047E-3</v>
      </c>
      <c r="K83" s="178">
        <f>'All Respondents'!L84-'All Respondents'!L83</f>
        <v>3.0000000000000027E-2</v>
      </c>
      <c r="L83" s="178">
        <f>'All Respondents'!M84-'All Respondents'!M83</f>
        <v>-1.9999999999999997E-2</v>
      </c>
      <c r="M83" s="178">
        <f>'All Respondents'!N84-'All Respondents'!N83</f>
        <v>-3.0000000000000027E-2</v>
      </c>
      <c r="N83" s="178">
        <f>'All Respondents'!O84-'All Respondents'!O83</f>
        <v>-4.9999999999999933E-2</v>
      </c>
      <c r="O83" s="233"/>
      <c r="P83" s="258">
        <f>'All Respondents'!Q84-'All Respondents'!Q83</f>
        <v>2.2000000000000006E-3</v>
      </c>
      <c r="Q83" s="177">
        <f>'All Respondents'!R84-'All Respondents'!R83</f>
        <v>-1.999999999999999E-2</v>
      </c>
      <c r="R83" s="178">
        <f>'All Respondents'!S84-'All Respondents'!S83</f>
        <v>-3.999999999999998E-2</v>
      </c>
      <c r="S83" s="32">
        <f>'All Respondents'!T84-'All Respondents'!T83</f>
        <v>-5.9999999999999942E-2</v>
      </c>
      <c r="T83" s="178">
        <f>'All Respondents'!U84-'All Respondents'!U83</f>
        <v>2.0000000000000018E-2</v>
      </c>
      <c r="U83" s="178">
        <f>'All Respondents'!V84-'All Respondents'!V83</f>
        <v>2.0000000000000004E-2</v>
      </c>
      <c r="V83" s="32">
        <f>'All Respondents'!W84-'All Respondents'!W83</f>
        <v>4.0000000000000036E-2</v>
      </c>
      <c r="W83" s="179">
        <f>'All Respondents'!X84-'All Respondents'!X83</f>
        <v>-9.9999999999999978E-2</v>
      </c>
      <c r="X83" s="81">
        <f>'All Respondents'!Y84-'All Respondents'!Y83</f>
        <v>-9.9999999999999811E-3</v>
      </c>
      <c r="Y83" s="82">
        <f>'All Respondents'!Z84-'All Respondents'!Z83</f>
        <v>-5.0000000000000044E-2</v>
      </c>
      <c r="Z83" s="82">
        <f>'All Respondents'!AA84-'All Respondents'!AA83</f>
        <v>-1.0000000000000009E-2</v>
      </c>
      <c r="AA83" s="82">
        <f>'All Respondents'!AB84-'All Respondents'!AB83</f>
        <v>3.0000000000000006E-2</v>
      </c>
      <c r="AB83" s="83">
        <f>'All Respondents'!AC84-'All Respondents'!AC83</f>
        <v>2.0000000000000018E-2</v>
      </c>
      <c r="AC83" s="81">
        <f>'All Respondents'!AD84-'All Respondents'!AD83</f>
        <v>7.0000000000000007E-2</v>
      </c>
      <c r="AD83" s="82">
        <f>'All Respondents'!AE84-'All Respondents'!AE83</f>
        <v>-4.0000000000000008E-2</v>
      </c>
      <c r="AE83" s="82">
        <f>'All Respondents'!AF84-'All Respondents'!AF83</f>
        <v>1.0000000000000002E-2</v>
      </c>
      <c r="AF83" s="82">
        <f>'All Respondents'!AG84-'All Respondents'!AG83</f>
        <v>1.999999999999999E-2</v>
      </c>
      <c r="AG83" s="83">
        <f>'All Respondents'!AH84-'All Respondents'!AH83</f>
        <v>0.03</v>
      </c>
      <c r="AH83" s="177">
        <f>'All Respondents'!AI84-'All Respondents'!AI83</f>
        <v>3.999999999999998E-2</v>
      </c>
      <c r="AI83" s="178">
        <f>'All Respondents'!AJ84-'All Respondents'!AJ83</f>
        <v>0</v>
      </c>
      <c r="AJ83" s="33">
        <f>'All Respondents'!AK84-'All Respondents'!AK83</f>
        <v>3.9999999999999925E-2</v>
      </c>
      <c r="AK83" s="178">
        <f>'All Respondents'!AL84-'All Respondents'!AL83</f>
        <v>-5.0000000000000017E-2</v>
      </c>
      <c r="AL83" s="178">
        <f>'All Respondents'!AM84-'All Respondents'!AM83</f>
        <v>0</v>
      </c>
      <c r="AM83" s="33">
        <f>'All Respondents'!AN84-'All Respondents'!AN83</f>
        <v>-5.0000000000000044E-2</v>
      </c>
      <c r="AN83" s="179">
        <f>'All Respondents'!AO84-'All Respondents'!AO83</f>
        <v>8.9999999999999969E-2</v>
      </c>
      <c r="AO83" s="85">
        <f>'All Respondents'!AP84-'All Respondents'!AP83</f>
        <v>9.9999999999999811E-3</v>
      </c>
      <c r="AP83" s="84">
        <f>'All Respondents'!AQ84-'All Respondents'!AQ83</f>
        <v>-9.9999999999999811E-3</v>
      </c>
      <c r="AQ83" s="84">
        <f>'All Respondents'!AR84-'All Respondents'!AR83</f>
        <v>0</v>
      </c>
      <c r="AR83" s="84">
        <f>'All Respondents'!AS84-'All Respondents'!AS83</f>
        <v>0</v>
      </c>
      <c r="AS83" s="31">
        <f>'All Respondents'!AT84-'All Respondents'!AT83</f>
        <v>4.9999999999999989E-2</v>
      </c>
      <c r="AT83" s="85">
        <f>'All Respondents'!AU84-'All Respondents'!AU83</f>
        <v>-0.1</v>
      </c>
      <c r="AU83" s="84">
        <f>'All Respondents'!AV84-'All Respondents'!AV83</f>
        <v>6.9999999999999993E-2</v>
      </c>
      <c r="AV83" s="84">
        <f>'All Respondents'!AW84-'All Respondents'!AW83</f>
        <v>-1.999999999999999E-2</v>
      </c>
      <c r="AW83" s="84">
        <f>'All Respondents'!AX84-'All Respondents'!AX83</f>
        <v>4.0000000000000008E-2</v>
      </c>
      <c r="AX83" s="31">
        <f>'All Respondents'!AY84-'All Respondents'!AY83</f>
        <v>4.0000000000000008E-2</v>
      </c>
      <c r="AY83" s="178">
        <f>'All Respondents'!AZ84-'All Respondents'!AZ83</f>
        <v>9.9999999999998979E-3</v>
      </c>
      <c r="AZ83" s="178">
        <f>'All Respondents'!BA84-'All Respondents'!BA83</f>
        <v>0</v>
      </c>
      <c r="BA83" s="178">
        <f>'All Respondents'!BB84-'All Respondents'!BB83</f>
        <v>1.0000000000000009E-2</v>
      </c>
      <c r="BB83" s="178">
        <f>'All Respondents'!BC84-'All Respondents'!BC83</f>
        <v>9.9999999999998979E-3</v>
      </c>
      <c r="BC83" s="113">
        <f>'All Respondents'!BD84-'All Respondents'!BD83</f>
        <v>2.8699999999999906E-3</v>
      </c>
      <c r="BD83" s="178">
        <f>'All Respondents'!BE84-'All Respondents'!BE83</f>
        <v>-1.0000000000000009E-2</v>
      </c>
      <c r="BE83" s="178">
        <f>'All Respondents'!BF84-'All Respondents'!BF83</f>
        <v>1.0000000000000009E-2</v>
      </c>
      <c r="BF83" s="178">
        <f>'All Respondents'!BG84-'All Respondents'!BG83</f>
        <v>-2.0000000000000018E-2</v>
      </c>
      <c r="BG83" s="177">
        <f>'All Respondents'!BH84-'All Respondents'!BH83</f>
        <v>-1.0000000000000009E-2</v>
      </c>
      <c r="BH83" s="178">
        <f>'All Respondents'!BI84-'All Respondents'!BI83</f>
        <v>0.06</v>
      </c>
      <c r="BI83" s="179">
        <f>'All Respondents'!BJ84-'All Respondents'!BJ83</f>
        <v>-7.0000000000000007E-2</v>
      </c>
      <c r="BJ83" s="178">
        <f>'All Respondents'!BK84-'All Respondents'!BK83</f>
        <v>-4.0000000000000008E-2</v>
      </c>
      <c r="BK83" s="178">
        <f>'All Respondents'!BL84-'All Respondents'!BL83</f>
        <v>1.0000000000000009E-2</v>
      </c>
      <c r="BL83" s="34">
        <f>'All Respondents'!BM84-'All Respondents'!BM83</f>
        <v>-3.0000000000000027E-2</v>
      </c>
      <c r="BM83" s="35">
        <f>'All Respondents'!BN84-'All Respondents'!BN83</f>
        <v>1.0000000000000009E-2</v>
      </c>
      <c r="BN83" s="178">
        <f>'All Respondents'!BO84-'All Respondents'!BO83</f>
        <v>1.9999999999999997E-2</v>
      </c>
      <c r="BO83" s="178">
        <f>'All Respondents'!BP84-'All Respondents'!BP83</f>
        <v>1.0000000000000002E-2</v>
      </c>
      <c r="BP83" s="33">
        <f>'All Respondents'!BQ84-'All Respondents'!BQ83</f>
        <v>0.03</v>
      </c>
      <c r="BQ83" s="178">
        <f>'All Respondents'!BR84-'All Respondents'!BR83</f>
        <v>-0.06</v>
      </c>
      <c r="BR83" s="177">
        <f>'All Respondents'!BS84-'All Respondents'!BS83</f>
        <v>-5.0000000000000017E-2</v>
      </c>
      <c r="BS83" s="178">
        <f>'All Respondents'!BT84-'All Respondents'!BT83</f>
        <v>0.03</v>
      </c>
      <c r="BT83" s="178">
        <f>'All Respondents'!BU84-'All Respondents'!BU83</f>
        <v>2.0000000000000018E-2</v>
      </c>
      <c r="BU83" s="179">
        <f>'All Respondents'!BV84-'All Respondents'!BV83</f>
        <v>-8.0000000000000016E-2</v>
      </c>
      <c r="BV83" s="178">
        <f>'All Respondents'!BW84-'All Respondents'!BW83</f>
        <v>2.9999999999999971E-2</v>
      </c>
      <c r="BW83" s="178">
        <f>'All Respondents'!BX84-'All Respondents'!BX83</f>
        <v>-2.0000000000000018E-2</v>
      </c>
      <c r="BX83" s="178">
        <f>'All Respondents'!BY84-'All Respondents'!BY83</f>
        <v>-4.9999999999999989E-2</v>
      </c>
      <c r="BY83" s="177">
        <f>'All Respondents'!BZ84-'All Respondents'!BZ83</f>
        <v>0</v>
      </c>
      <c r="BZ83" s="178">
        <f>'All Respondents'!CA84-'All Respondents'!CA83</f>
        <v>-2.0000000000000004E-2</v>
      </c>
      <c r="CA83" s="33">
        <f>'All Respondents'!CB84-'All Respondents'!CB83</f>
        <v>-2.0000000000000018E-2</v>
      </c>
      <c r="CB83" s="32">
        <f>'All Respondents'!CC84-'All Respondents'!CC83</f>
        <v>3.9999999999999925E-2</v>
      </c>
      <c r="CC83" s="178">
        <f>'All Respondents'!CD84-'All Respondents'!CD83</f>
        <v>9.999999999999995E-3</v>
      </c>
      <c r="CD83" s="178">
        <f>'All Respondents'!CE84-'All Respondents'!CE83</f>
        <v>0.03</v>
      </c>
      <c r="CE83" s="179">
        <f>'All Respondents'!CF84-'All Respondents'!CF83</f>
        <v>0</v>
      </c>
      <c r="CF83" s="178">
        <f>'All Respondents'!CG84-'All Respondents'!CG83</f>
        <v>2.0000000000000004E-2</v>
      </c>
      <c r="CG83" s="178">
        <f>'All Respondents'!CH84-'All Respondents'!CH83</f>
        <v>2.0000000000000004E-2</v>
      </c>
      <c r="CH83" s="178">
        <f>'All Respondents'!CI84-'All Respondents'!CI83</f>
        <v>-4.0000000000000008E-2</v>
      </c>
      <c r="CI83" s="178">
        <f>'All Respondents'!CJ84-'All Respondents'!CJ83</f>
        <v>0</v>
      </c>
      <c r="CJ83" s="177">
        <f>'All Respondents'!CK84-'All Respondents'!CK83</f>
        <v>2.0000000000000004E-2</v>
      </c>
      <c r="CK83" s="178">
        <f>'All Respondents'!CL84-'All Respondents'!CL83</f>
        <v>2.0000000000000004E-2</v>
      </c>
      <c r="CL83" s="33">
        <f>'All Respondents'!CM84-'All Respondents'!CM83</f>
        <v>4.0000000000000022E-2</v>
      </c>
      <c r="CM83" s="32">
        <f>'All Respondents'!CN84-'All Respondents'!CN83</f>
        <v>-3.9999999999999925E-2</v>
      </c>
      <c r="CN83" s="178">
        <f>'All Respondents'!CO84-'All Respondents'!CO83</f>
        <v>-0.03</v>
      </c>
      <c r="CO83" s="178">
        <f>'All Respondents'!CP84-'All Respondents'!CP83</f>
        <v>-1.0000000000000009E-2</v>
      </c>
      <c r="CP83" s="179">
        <f>'All Respondents'!CQ84-'All Respondents'!CQ83</f>
        <v>-7.999999999999996E-2</v>
      </c>
      <c r="CQ83" s="178">
        <f>'All Respondents'!CR84-'All Respondents'!CR83</f>
        <v>-1.9999999999999962E-2</v>
      </c>
      <c r="CR83" s="178">
        <f>'All Respondents'!CS84-'All Respondents'!CS83</f>
        <v>0</v>
      </c>
      <c r="CS83" s="178">
        <f>'All Respondents'!CT84-'All Respondents'!CT83</f>
        <v>-3.0000000000000013E-2</v>
      </c>
      <c r="CT83" s="178">
        <f>'All Respondents'!CU84-'All Respondents'!CU83</f>
        <v>2.0000000000000004E-2</v>
      </c>
      <c r="CU83" s="178">
        <f>'All Respondents'!CV84-'All Respondents'!CV83</f>
        <v>0</v>
      </c>
      <c r="CV83" s="177">
        <f>'All Respondents'!CW84-'All Respondents'!CW83</f>
        <v>0</v>
      </c>
      <c r="CW83" s="178">
        <f>'All Respondents'!CX84-'All Respondents'!CX83</f>
        <v>1.999999999999999E-2</v>
      </c>
      <c r="CX83" s="178">
        <f>'All Respondents'!CY84-'All Respondents'!CY83</f>
        <v>-2.0000000000000004E-2</v>
      </c>
      <c r="CY83" s="178">
        <f>'All Respondents'!CZ84-'All Respondents'!CZ83</f>
        <v>0</v>
      </c>
      <c r="CZ83" s="179">
        <f>'All Respondents'!DA84-'All Respondents'!DA83</f>
        <v>-0.01</v>
      </c>
      <c r="DA83" s="178">
        <f>'All Respondents'!DB84-'All Respondents'!DB83</f>
        <v>2.0000000000000018E-2</v>
      </c>
      <c r="DB83" s="178">
        <f>'All Respondents'!DC84-'All Respondents'!DC83</f>
        <v>-1.9999999999999907E-2</v>
      </c>
      <c r="DC83" s="177">
        <f>'All Respondents'!DD84-'All Respondents'!DD83</f>
        <v>-1.999999999999999E-2</v>
      </c>
      <c r="DD83" s="179">
        <f>'All Respondents'!DE84-'All Respondents'!DE83</f>
        <v>1.0000000000000009E-2</v>
      </c>
      <c r="DE83" s="178">
        <f>'All Respondents'!DF84-'All Respondents'!DF83</f>
        <v>-4.0000000000000036E-2</v>
      </c>
      <c r="DF83" s="178">
        <f>'All Respondents'!DG84-'All Respondents'!DG83</f>
        <v>2.0000000000000018E-2</v>
      </c>
      <c r="DG83" s="32">
        <f>'All Respondents'!DH84-'All Respondents'!DH83</f>
        <v>-2.0000000000000018E-2</v>
      </c>
      <c r="DH83" s="178">
        <f>'All Respondents'!DI84-'All Respondents'!DI83</f>
        <v>1.0000000000000009E-2</v>
      </c>
      <c r="DI83" s="33">
        <f>'All Respondents'!DJ84-'All Respondents'!DJ83</f>
        <v>2.0000000000000004E-2</v>
      </c>
      <c r="DJ83" s="178">
        <f>'All Respondents'!DK84-'All Respondents'!DK83</f>
        <v>-1.0000000000000002E-2</v>
      </c>
      <c r="DK83" s="178">
        <f>'All Respondents'!DL84-'All Respondents'!DL83</f>
        <v>0.03</v>
      </c>
      <c r="DL83" s="253">
        <f>'All Respondents'!DM84-'All Respondents'!DM83</f>
        <v>-7591.5</v>
      </c>
      <c r="DM83" s="254">
        <f>'All Respondents'!DN84-'All Respondents'!DN83</f>
        <v>43.279999999998836</v>
      </c>
      <c r="DN83" s="178">
        <f>'All Respondents'!DO84-'All Respondents'!DO83</f>
        <v>1.0000000000000009E-2</v>
      </c>
      <c r="DO83" s="178">
        <f>'All Respondents'!DP84-'All Respondents'!DP83</f>
        <v>-3.999999999999998E-2</v>
      </c>
      <c r="DP83" s="178">
        <f>'All Respondents'!DQ84-'All Respondents'!DQ83</f>
        <v>1.999999999999999E-2</v>
      </c>
      <c r="DQ83" s="178">
        <f>'All Respondents'!DR84-'All Respondents'!DR83</f>
        <v>-9.999999999999995E-3</v>
      </c>
      <c r="DR83" s="179">
        <f>'All Respondents'!DS84-'All Respondents'!DS83</f>
        <v>0</v>
      </c>
    </row>
    <row r="84" spans="1:122" x14ac:dyDescent="0.25">
      <c r="A84" s="56" t="s">
        <v>211</v>
      </c>
      <c r="B84" s="191">
        <f>'All Respondents'!B85-'All Respondents'!B84</f>
        <v>2.2000000000000028</v>
      </c>
      <c r="C84" s="191">
        <f>'All Respondents'!D85-'All Respondents'!D84</f>
        <v>2</v>
      </c>
      <c r="D84" s="177">
        <f>'All Respondents'!E85-'All Respondents'!E84</f>
        <v>2.0000000000000018E-2</v>
      </c>
      <c r="E84" s="178">
        <f>'All Respondents'!F85-'All Respondents'!F84</f>
        <v>9.999999999999995E-3</v>
      </c>
      <c r="F84" s="178">
        <f>'All Respondents'!G85-'All Respondents'!G84</f>
        <v>-4.9999999999999989E-2</v>
      </c>
      <c r="G84" s="179">
        <f>'All Respondents'!H85-'All Respondents'!H84</f>
        <v>1.0000000000000009E-2</v>
      </c>
      <c r="H84" s="59">
        <f>'All Respondents'!I85-'All Respondents'!I84</f>
        <v>9.3000000000000027E-3</v>
      </c>
      <c r="I84" s="44">
        <f>'All Respondents'!J85-'All Respondents'!J84</f>
        <v>-2.1999999999999936E-3</v>
      </c>
      <c r="J84" s="154">
        <f>'All Respondents'!K85-'All Respondents'!K84</f>
        <v>1.6999999999999654E-4</v>
      </c>
      <c r="K84" s="178">
        <f>'All Respondents'!L85-'All Respondents'!L84</f>
        <v>-2.0000000000000018E-2</v>
      </c>
      <c r="L84" s="178">
        <f>'All Respondents'!M85-'All Respondents'!M84</f>
        <v>1.0000000000000002E-2</v>
      </c>
      <c r="M84" s="178">
        <f>'All Respondents'!N85-'All Respondents'!N84</f>
        <v>1.0000000000000009E-2</v>
      </c>
      <c r="N84" s="178">
        <f>'All Respondents'!O85-'All Respondents'!O84</f>
        <v>3.0000000000000027E-2</v>
      </c>
      <c r="O84" s="233"/>
      <c r="P84" s="258">
        <f>'All Respondents'!Q85-'All Respondents'!Q84</f>
        <v>-3.9999999999999758E-4</v>
      </c>
      <c r="Q84" s="177">
        <f>'All Respondents'!R85-'All Respondents'!R84</f>
        <v>0</v>
      </c>
      <c r="R84" s="178">
        <f>'All Respondents'!S85-'All Respondents'!S84</f>
        <v>2.0000000000000018E-2</v>
      </c>
      <c r="S84" s="32">
        <f>'All Respondents'!T85-'All Respondents'!T84</f>
        <v>2.0000000000000018E-2</v>
      </c>
      <c r="T84" s="178">
        <f>'All Respondents'!U85-'All Respondents'!U84</f>
        <v>-1.0000000000000009E-2</v>
      </c>
      <c r="U84" s="178">
        <f>'All Respondents'!V85-'All Respondents'!V84</f>
        <v>-2.0000000000000004E-2</v>
      </c>
      <c r="V84" s="32">
        <f>'All Respondents'!W85-'All Respondents'!W84</f>
        <v>-3.0000000000000027E-2</v>
      </c>
      <c r="W84" s="179">
        <f>'All Respondents'!X85-'All Respondents'!X84</f>
        <v>5.0000000000000044E-2</v>
      </c>
      <c r="X84" s="81">
        <f>'All Respondents'!Y85-'All Respondents'!Y84</f>
        <v>9.9999999999999811E-3</v>
      </c>
      <c r="Y84" s="82">
        <f>'All Respondents'!Z85-'All Respondents'!Z84</f>
        <v>1.0000000000000009E-2</v>
      </c>
      <c r="Z84" s="82">
        <f>'All Respondents'!AA85-'All Respondents'!AA84</f>
        <v>1.999999999999999E-2</v>
      </c>
      <c r="AA84" s="82">
        <f>'All Respondents'!AB85-'All Respondents'!AB84</f>
        <v>-2.0000000000000004E-2</v>
      </c>
      <c r="AB84" s="83">
        <f>'All Respondents'!AC85-'All Respondents'!AC84</f>
        <v>-4.0000000000000008E-2</v>
      </c>
      <c r="AC84" s="81">
        <f>'All Respondents'!AD85-'All Respondents'!AD84</f>
        <v>-4.0000000000000036E-2</v>
      </c>
      <c r="AD84" s="82">
        <f>'All Respondents'!AE85-'All Respondents'!AE84</f>
        <v>0.03</v>
      </c>
      <c r="AE84" s="82">
        <f>'All Respondents'!AF85-'All Respondents'!AF84</f>
        <v>2.0000000000000004E-2</v>
      </c>
      <c r="AF84" s="82">
        <f>'All Respondents'!AG85-'All Respondents'!AG84</f>
        <v>-1.999999999999999E-2</v>
      </c>
      <c r="AG84" s="83">
        <f>'All Respondents'!AH85-'All Respondents'!AH84</f>
        <v>0</v>
      </c>
      <c r="AH84" s="177">
        <f>'All Respondents'!AI85-'All Respondents'!AI84</f>
        <v>-0.03</v>
      </c>
      <c r="AI84" s="178">
        <f>'All Respondents'!AJ85-'All Respondents'!AJ84</f>
        <v>0</v>
      </c>
      <c r="AJ84" s="33">
        <f>'All Respondents'!AK85-'All Respondents'!AK84</f>
        <v>-2.9999999999999916E-2</v>
      </c>
      <c r="AK84" s="178">
        <f>'All Respondents'!AL85-'All Respondents'!AL84</f>
        <v>0.03</v>
      </c>
      <c r="AL84" s="178">
        <f>'All Respondents'!AM85-'All Respondents'!AM84</f>
        <v>-9.999999999999995E-3</v>
      </c>
      <c r="AM84" s="33">
        <f>'All Respondents'!AN85-'All Respondents'!AN84</f>
        <v>2.0000000000000018E-2</v>
      </c>
      <c r="AN84" s="179">
        <f>'All Respondents'!AO85-'All Respondents'!AO84</f>
        <v>-4.9999999999999933E-2</v>
      </c>
      <c r="AO84" s="85">
        <f>'All Respondents'!AP85-'All Respondents'!AP84</f>
        <v>2.0000000000000018E-2</v>
      </c>
      <c r="AP84" s="84">
        <f>'All Respondents'!AQ85-'All Respondents'!AQ84</f>
        <v>-2.0000000000000018E-2</v>
      </c>
      <c r="AQ84" s="84">
        <f>'All Respondents'!AR85-'All Respondents'!AR84</f>
        <v>-1.0000000000000009E-2</v>
      </c>
      <c r="AR84" s="84">
        <f>'All Respondents'!AS85-'All Respondents'!AS84</f>
        <v>-1.0000000000000009E-2</v>
      </c>
      <c r="AS84" s="31">
        <f>'All Respondents'!AT85-'All Respondents'!AT84</f>
        <v>-3.999999999999998E-2</v>
      </c>
      <c r="AT84" s="85">
        <f>'All Respondents'!AU85-'All Respondents'!AU84</f>
        <v>7.0000000000000007E-2</v>
      </c>
      <c r="AU84" s="84">
        <f>'All Respondents'!AV85-'All Respondents'!AV84</f>
        <v>-4.9999999999999989E-2</v>
      </c>
      <c r="AV84" s="84">
        <f>'All Respondents'!AW85-'All Respondents'!AW84</f>
        <v>0.03</v>
      </c>
      <c r="AW84" s="84">
        <f>'All Respondents'!AX85-'All Respondents'!AX84</f>
        <v>-0.05</v>
      </c>
      <c r="AX84" s="31">
        <f>'All Respondents'!AY85-'All Respondents'!AY84</f>
        <v>0</v>
      </c>
      <c r="AY84" s="178">
        <f>'All Respondents'!AZ85-'All Respondents'!AZ84</f>
        <v>-4.9999999999999933E-2</v>
      </c>
      <c r="AZ84" s="178">
        <f>'All Respondents'!BA85-'All Respondents'!BA84</f>
        <v>0</v>
      </c>
      <c r="BA84" s="178">
        <f>'All Respondents'!BB85-'All Respondents'!BB84</f>
        <v>2.0000000000000018E-2</v>
      </c>
      <c r="BB84" s="178">
        <f>'All Respondents'!BC85-'All Respondents'!BC84</f>
        <v>-4.9999999999999933E-2</v>
      </c>
      <c r="BC84" s="113">
        <f>'All Respondents'!BD85-'All Respondents'!BD84</f>
        <v>-1.5140000000000015E-3</v>
      </c>
      <c r="BD84" s="178">
        <f>'All Respondents'!BE85-'All Respondents'!BE84</f>
        <v>2.0000000000000018E-2</v>
      </c>
      <c r="BE84" s="178">
        <f>'All Respondents'!BF85-'All Respondents'!BF84</f>
        <v>-1.9999999999999962E-2</v>
      </c>
      <c r="BF84" s="178">
        <f>'All Respondents'!BG85-'All Respondents'!BG84</f>
        <v>3.999999999999998E-2</v>
      </c>
      <c r="BG84" s="177">
        <f>'All Respondents'!BH85-'All Respondents'!BH84</f>
        <v>-9.9999999999999534E-3</v>
      </c>
      <c r="BH84" s="178">
        <f>'All Respondents'!BI85-'All Respondents'!BI84</f>
        <v>-1.9999999999999962E-2</v>
      </c>
      <c r="BI84" s="179">
        <f>'All Respondents'!BJ85-'All Respondents'!BJ84</f>
        <v>1.0000000000000009E-2</v>
      </c>
      <c r="BJ84" s="178">
        <f>'All Respondents'!BK85-'All Respondents'!BK84</f>
        <v>-1.999999999999999E-2</v>
      </c>
      <c r="BK84" s="178">
        <f>'All Respondents'!BL85-'All Respondents'!BL84</f>
        <v>0</v>
      </c>
      <c r="BL84" s="34">
        <f>'All Respondents'!BM85-'All Respondents'!BM84</f>
        <v>-2.0000000000000018E-2</v>
      </c>
      <c r="BM84" s="35">
        <f>'All Respondents'!BN85-'All Respondents'!BN84</f>
        <v>2.0000000000000018E-2</v>
      </c>
      <c r="BN84" s="178">
        <f>'All Respondents'!BO85-'All Respondents'!BO84</f>
        <v>1.0000000000000009E-2</v>
      </c>
      <c r="BO84" s="178">
        <f>'All Respondents'!BP85-'All Respondents'!BP84</f>
        <v>-1.0000000000000002E-2</v>
      </c>
      <c r="BP84" s="33">
        <f>'All Respondents'!BQ85-'All Respondents'!BQ84</f>
        <v>0</v>
      </c>
      <c r="BQ84" s="178">
        <f>'All Respondents'!BR85-'All Respondents'!BR84</f>
        <v>-2.0000000000000018E-2</v>
      </c>
      <c r="BR84" s="177">
        <f>'All Respondents'!BS85-'All Respondents'!BS84</f>
        <v>1.999999999999999E-2</v>
      </c>
      <c r="BS84" s="178">
        <f>'All Respondents'!BT85-'All Respondents'!BT84</f>
        <v>0</v>
      </c>
      <c r="BT84" s="178">
        <f>'All Respondents'!BU85-'All Respondents'!BU84</f>
        <v>0</v>
      </c>
      <c r="BU84" s="179">
        <f>'All Respondents'!BV85-'All Respondents'!BV84</f>
        <v>1.999999999999999E-2</v>
      </c>
      <c r="BV84" s="178">
        <f>'All Respondents'!BW85-'All Respondents'!BW84</f>
        <v>-3.999999999999998E-2</v>
      </c>
      <c r="BW84" s="178">
        <f>'All Respondents'!BX85-'All Respondents'!BX84</f>
        <v>2.9999999999999916E-2</v>
      </c>
      <c r="BX84" s="178">
        <f>'All Respondents'!BY85-'All Respondents'!BY84</f>
        <v>6.9999999999999896E-2</v>
      </c>
      <c r="BY84" s="177">
        <f>'All Respondents'!BZ85-'All Respondents'!BZ84</f>
        <v>0.03</v>
      </c>
      <c r="BZ84" s="178">
        <f>'All Respondents'!CA85-'All Respondents'!CA84</f>
        <v>0</v>
      </c>
      <c r="CA84" s="33">
        <f>'All Respondents'!CB85-'All Respondents'!CB84</f>
        <v>3.0000000000000027E-2</v>
      </c>
      <c r="CB84" s="32">
        <f>'All Respondents'!CC85-'All Respondents'!CC84</f>
        <v>-4.0000000000000036E-2</v>
      </c>
      <c r="CC84" s="178">
        <f>'All Respondents'!CD85-'All Respondents'!CD84</f>
        <v>9.999999999999995E-3</v>
      </c>
      <c r="CD84" s="178">
        <f>'All Respondents'!CE85-'All Respondents'!CE84</f>
        <v>-2.0000000000000018E-2</v>
      </c>
      <c r="CE84" s="179">
        <f>'All Respondents'!CF85-'All Respondents'!CF84</f>
        <v>-3.0000000000000027E-2</v>
      </c>
      <c r="CF84" s="178">
        <f>'All Respondents'!CG85-'All Respondents'!CG84</f>
        <v>-1.0000000000000002E-2</v>
      </c>
      <c r="CG84" s="178">
        <f>'All Respondents'!CH85-'All Respondents'!CH84</f>
        <v>-9.999999999999995E-3</v>
      </c>
      <c r="CH84" s="178">
        <f>'All Respondents'!CI85-'All Respondents'!CI84</f>
        <v>1.999999999999999E-2</v>
      </c>
      <c r="CI84" s="178">
        <f>'All Respondents'!CJ85-'All Respondents'!CJ84</f>
        <v>1.0000000000000009E-2</v>
      </c>
      <c r="CJ84" s="177">
        <f>'All Respondents'!CK85-'All Respondents'!CK84</f>
        <v>-1.0000000000000002E-2</v>
      </c>
      <c r="CK84" s="178">
        <f>'All Respondents'!CL85-'All Respondents'!CL84</f>
        <v>-0.03</v>
      </c>
      <c r="CL84" s="33">
        <f>'All Respondents'!CM85-'All Respondents'!CM84</f>
        <v>-4.0000000000000008E-2</v>
      </c>
      <c r="CM84" s="32">
        <f>'All Respondents'!CN85-'All Respondents'!CN84</f>
        <v>3.0000000000000027E-2</v>
      </c>
      <c r="CN84" s="178">
        <f>'All Respondents'!CO85-'All Respondents'!CO84</f>
        <v>1.0000000000000009E-2</v>
      </c>
      <c r="CO84" s="178">
        <f>'All Respondents'!CP85-'All Respondents'!CP84</f>
        <v>2.0000000000000018E-2</v>
      </c>
      <c r="CP84" s="179">
        <f>'All Respondents'!CQ85-'All Respondents'!CQ84</f>
        <v>7.0000000000000062E-2</v>
      </c>
      <c r="CQ84" s="178">
        <f>'All Respondents'!CR85-'All Respondents'!CR84</f>
        <v>-3.0000000000000027E-2</v>
      </c>
      <c r="CR84" s="178">
        <f>'All Respondents'!CS85-'All Respondents'!CS84</f>
        <v>-1.0000000000000009E-2</v>
      </c>
      <c r="CS84" s="178">
        <f>'All Respondents'!CT85-'All Respondents'!CT84</f>
        <v>0.05</v>
      </c>
      <c r="CT84" s="178">
        <f>'All Respondents'!CU85-'All Respondents'!CU84</f>
        <v>-0.03</v>
      </c>
      <c r="CU84" s="178">
        <f>'All Respondents'!CV85-'All Respondents'!CV84</f>
        <v>2.0000000000000018E-2</v>
      </c>
      <c r="CV84" s="177">
        <f>'All Respondents'!CW85-'All Respondents'!CW84</f>
        <v>-5.0000000000000044E-2</v>
      </c>
      <c r="CW84" s="178">
        <f>'All Respondents'!CX85-'All Respondents'!CX84</f>
        <v>4.0000000000000008E-2</v>
      </c>
      <c r="CX84" s="178">
        <f>'All Respondents'!CY85-'All Respondents'!CY84</f>
        <v>0</v>
      </c>
      <c r="CY84" s="178">
        <f>'All Respondents'!CZ85-'All Respondents'!CZ84</f>
        <v>0.02</v>
      </c>
      <c r="CZ84" s="179">
        <f>'All Respondents'!DA85-'All Respondents'!DA84</f>
        <v>0</v>
      </c>
      <c r="DA84" s="178">
        <f>'All Respondents'!DB85-'All Respondents'!DB84</f>
        <v>-0.03</v>
      </c>
      <c r="DB84" s="178">
        <f>'All Respondents'!DC85-'All Respondents'!DC84</f>
        <v>1.9999999999999907E-2</v>
      </c>
      <c r="DC84" s="177">
        <f>'All Respondents'!DD85-'All Respondents'!DD84</f>
        <v>9.9999999999999811E-3</v>
      </c>
      <c r="DD84" s="179">
        <f>'All Respondents'!DE85-'All Respondents'!DE84</f>
        <v>1.0000000000000009E-2</v>
      </c>
      <c r="DE84" s="178">
        <f>'All Respondents'!DF85-'All Respondents'!DF84</f>
        <v>5.9999999999999942E-2</v>
      </c>
      <c r="DF84" s="178">
        <f>'All Respondents'!DG85-'All Respondents'!DG84</f>
        <v>-4.0000000000000008E-2</v>
      </c>
      <c r="DG84" s="32">
        <f>'All Respondents'!DH85-'All Respondents'!DH84</f>
        <v>1.9999999999999907E-2</v>
      </c>
      <c r="DH84" s="178">
        <f>'All Respondents'!DI85-'All Respondents'!DI84</f>
        <v>0.03</v>
      </c>
      <c r="DI84" s="33">
        <f>'All Respondents'!DJ85-'All Respondents'!DJ84</f>
        <v>-3.0000000000000006E-2</v>
      </c>
      <c r="DJ84" s="178">
        <f>'All Respondents'!DK85-'All Respondents'!DK84</f>
        <v>-9.9999999999999985E-3</v>
      </c>
      <c r="DK84" s="178">
        <f>'All Respondents'!DL85-'All Respondents'!DL84</f>
        <v>-0.02</v>
      </c>
      <c r="DL84" s="253">
        <f>'All Respondents'!DM85-'All Respondents'!DM84</f>
        <v>111254.02999999997</v>
      </c>
      <c r="DM84" s="254">
        <f>'All Respondents'!DN85-'All Respondents'!DN84</f>
        <v>10000</v>
      </c>
      <c r="DN84" s="178">
        <f>'All Respondents'!DO85-'All Respondents'!DO84</f>
        <v>0</v>
      </c>
      <c r="DO84" s="178">
        <f>'All Respondents'!DP85-'All Respondents'!DP84</f>
        <v>-1.0000000000000009E-2</v>
      </c>
      <c r="DP84" s="178">
        <f>'All Respondents'!DQ85-'All Respondents'!DQ84</f>
        <v>1.0000000000000009E-2</v>
      </c>
      <c r="DQ84" s="178">
        <f>'All Respondents'!DR85-'All Respondents'!DR84</f>
        <v>1.999999999999999E-2</v>
      </c>
      <c r="DR84" s="179">
        <f>'All Respondents'!DS85-'All Respondents'!DS84</f>
        <v>2.0000000000000004E-2</v>
      </c>
    </row>
    <row r="85" spans="1:122" x14ac:dyDescent="0.25">
      <c r="A85" s="56" t="s">
        <v>212</v>
      </c>
      <c r="B85" s="191">
        <f>'All Respondents'!B86-'All Respondents'!B85</f>
        <v>-0.5</v>
      </c>
      <c r="C85" s="191">
        <f>'All Respondents'!D86-'All Respondents'!D85</f>
        <v>-1.6000000000000085</v>
      </c>
      <c r="D85" s="177">
        <f>'All Respondents'!E86-'All Respondents'!E85</f>
        <v>-5.0000000000000044E-2</v>
      </c>
      <c r="E85" s="178">
        <f>'All Respondents'!F86-'All Respondents'!F85</f>
        <v>0</v>
      </c>
      <c r="F85" s="178">
        <f>'All Respondents'!G86-'All Respondents'!G85</f>
        <v>9.0000000000000024E-2</v>
      </c>
      <c r="G85" s="179">
        <f>'All Respondents'!H86-'All Respondents'!H85</f>
        <v>-5.0000000000000044E-2</v>
      </c>
      <c r="H85" s="59">
        <f>'All Respondents'!I86-'All Respondents'!I85</f>
        <v>-2.8299999999999992E-2</v>
      </c>
      <c r="I85" s="44">
        <f>'All Respondents'!J86-'All Respondents'!J85</f>
        <v>2.7999999999999969E-3</v>
      </c>
      <c r="J85" s="154">
        <f>'All Respondents'!K86-'All Respondents'!K85</f>
        <v>-4.2450000000000022E-3</v>
      </c>
      <c r="K85" s="178">
        <f>'All Respondents'!L86-'All Respondents'!L85</f>
        <v>-5.9999999999999942E-2</v>
      </c>
      <c r="L85" s="178">
        <f>'All Respondents'!M86-'All Respondents'!M85</f>
        <v>-1.0000000000000002E-2</v>
      </c>
      <c r="M85" s="178">
        <f>'All Respondents'!N86-'All Respondents'!N85</f>
        <v>7.0000000000000007E-2</v>
      </c>
      <c r="N85" s="178">
        <f>'All Respondents'!O86-'All Respondents'!O85</f>
        <v>4.9999999999999933E-2</v>
      </c>
      <c r="O85" s="233"/>
      <c r="P85" s="258">
        <f>'All Respondents'!Q86-'All Respondents'!Q85</f>
        <v>-3.0999999999999986E-3</v>
      </c>
      <c r="Q85" s="177">
        <f>'All Respondents'!R86-'All Respondents'!R85</f>
        <v>0</v>
      </c>
      <c r="R85" s="178">
        <f>'All Respondents'!S86-'All Respondents'!S85</f>
        <v>-2.0000000000000018E-2</v>
      </c>
      <c r="S85" s="32">
        <f>'All Respondents'!T86-'All Respondents'!T85</f>
        <v>-2.0000000000000018E-2</v>
      </c>
      <c r="T85" s="178">
        <f>'All Respondents'!U86-'All Respondents'!U85</f>
        <v>4.0000000000000008E-2</v>
      </c>
      <c r="U85" s="178">
        <f>'All Respondents'!V86-'All Respondents'!V85</f>
        <v>2.0000000000000004E-2</v>
      </c>
      <c r="V85" s="32">
        <f>'All Respondents'!W86-'All Respondents'!W85</f>
        <v>0.06</v>
      </c>
      <c r="W85" s="179">
        <f>'All Respondents'!X86-'All Respondents'!X85</f>
        <v>-8.0000000000000016E-2</v>
      </c>
      <c r="X85" s="81">
        <f>'All Respondents'!Y86-'All Respondents'!Y85</f>
        <v>-1.999999999999999E-2</v>
      </c>
      <c r="Y85" s="82">
        <f>'All Respondents'!Z86-'All Respondents'!Z85</f>
        <v>-1.0000000000000009E-2</v>
      </c>
      <c r="Z85" s="82">
        <f>'All Respondents'!AA86-'All Respondents'!AA85</f>
        <v>1.0000000000000009E-2</v>
      </c>
      <c r="AA85" s="82">
        <f>'All Respondents'!AB86-'All Respondents'!AB85</f>
        <v>-1.0000000000000002E-2</v>
      </c>
      <c r="AB85" s="83">
        <f>'All Respondents'!AC86-'All Respondents'!AC85</f>
        <v>4.0000000000000008E-2</v>
      </c>
      <c r="AC85" s="81">
        <f>'All Respondents'!AD86-'All Respondents'!AD85</f>
        <v>2.0000000000000018E-2</v>
      </c>
      <c r="AD85" s="82">
        <f>'All Respondents'!AE86-'All Respondents'!AE85</f>
        <v>-0.06</v>
      </c>
      <c r="AE85" s="82">
        <f>'All Respondents'!AF86-'All Respondents'!AF85</f>
        <v>-1.0000000000000009E-2</v>
      </c>
      <c r="AF85" s="82">
        <f>'All Respondents'!AG86-'All Respondents'!AG85</f>
        <v>4.0000000000000008E-2</v>
      </c>
      <c r="AG85" s="83">
        <f>'All Respondents'!AH86-'All Respondents'!AH85</f>
        <v>4.9999999999999989E-2</v>
      </c>
      <c r="AH85" s="177">
        <f>'All Respondents'!AI86-'All Respondents'!AI85</f>
        <v>4.0000000000000008E-2</v>
      </c>
      <c r="AI85" s="178">
        <f>'All Respondents'!AJ86-'All Respondents'!AJ85</f>
        <v>0</v>
      </c>
      <c r="AJ85" s="33">
        <f>'All Respondents'!AK86-'All Respondents'!AK85</f>
        <v>3.9999999999999925E-2</v>
      </c>
      <c r="AK85" s="178">
        <f>'All Respondents'!AL86-'All Respondents'!AL85</f>
        <v>-1.999999999999999E-2</v>
      </c>
      <c r="AL85" s="178">
        <f>'All Respondents'!AM86-'All Respondents'!AM85</f>
        <v>0</v>
      </c>
      <c r="AM85" s="33">
        <f>'All Respondents'!AN86-'All Respondents'!AN85</f>
        <v>-1.9999999999999962E-2</v>
      </c>
      <c r="AN85" s="179">
        <f>'All Respondents'!AO86-'All Respondents'!AO85</f>
        <v>5.9999999999999887E-2</v>
      </c>
      <c r="AO85" s="85">
        <f>'All Respondents'!AP86-'All Respondents'!AP85</f>
        <v>-0.03</v>
      </c>
      <c r="AP85" s="84">
        <f>'All Respondents'!AQ86-'All Respondents'!AQ85</f>
        <v>-1.999999999999999E-2</v>
      </c>
      <c r="AQ85" s="84">
        <f>'All Respondents'!AR86-'All Respondents'!AR85</f>
        <v>0.03</v>
      </c>
      <c r="AR85" s="84">
        <f>'All Respondents'!AS86-'All Respondents'!AS85</f>
        <v>0</v>
      </c>
      <c r="AS85" s="31">
        <f>'All Respondents'!AT86-'All Respondents'!AT85</f>
        <v>3.999999999999998E-2</v>
      </c>
      <c r="AT85" s="85">
        <f>'All Respondents'!AU86-'All Respondents'!AU85</f>
        <v>-4.0000000000000008E-2</v>
      </c>
      <c r="AU85" s="84">
        <f>'All Respondents'!AV86-'All Respondents'!AV85</f>
        <v>0</v>
      </c>
      <c r="AV85" s="84">
        <f>'All Respondents'!AW86-'All Respondents'!AW85</f>
        <v>-4.0000000000000008E-2</v>
      </c>
      <c r="AW85" s="84">
        <f>'All Respondents'!AX86-'All Respondents'!AX85</f>
        <v>0.08</v>
      </c>
      <c r="AX85" s="31">
        <f>'All Respondents'!AY86-'All Respondents'!AY85</f>
        <v>3.999999999999998E-2</v>
      </c>
      <c r="AY85" s="178">
        <f>'All Respondents'!AZ86-'All Respondents'!AZ85</f>
        <v>4.9999999999999933E-2</v>
      </c>
      <c r="AZ85" s="178">
        <f>'All Respondents'!BA86-'All Respondents'!BA85</f>
        <v>1.0000000000000002E-2</v>
      </c>
      <c r="BA85" s="178">
        <f>'All Respondents'!BB86-'All Respondents'!BB85</f>
        <v>-3.999999999999998E-2</v>
      </c>
      <c r="BB85" s="178">
        <f>'All Respondents'!BC86-'All Respondents'!BC85</f>
        <v>3.9999999999999925E-2</v>
      </c>
      <c r="BC85" s="113">
        <f>'All Respondents'!BD86-'All Respondents'!BD85</f>
        <v>-2.2339999999999999E-3</v>
      </c>
      <c r="BD85" s="178">
        <f>'All Respondents'!BE86-'All Respondents'!BE85</f>
        <v>1.0000000000000009E-2</v>
      </c>
      <c r="BE85" s="178">
        <f>'All Respondents'!BF86-'All Respondents'!BF85</f>
        <v>-1.0000000000000009E-2</v>
      </c>
      <c r="BF85" s="178">
        <f>'All Respondents'!BG86-'All Respondents'!BG85</f>
        <v>2.0000000000000018E-2</v>
      </c>
      <c r="BG85" s="177">
        <f>'All Respondents'!BH86-'All Respondents'!BH85</f>
        <v>9.9999999999999534E-3</v>
      </c>
      <c r="BH85" s="178">
        <f>'All Respondents'!BI86-'All Respondents'!BI85</f>
        <v>1.0000000000000009E-2</v>
      </c>
      <c r="BI85" s="179">
        <f>'All Respondents'!BJ86-'All Respondents'!BJ85</f>
        <v>0</v>
      </c>
      <c r="BJ85" s="178">
        <f>'All Respondents'!BK86-'All Respondents'!BK85</f>
        <v>3.999999999999998E-2</v>
      </c>
      <c r="BK85" s="178">
        <f>'All Respondents'!BL86-'All Respondents'!BL85</f>
        <v>-1.9999999999999962E-2</v>
      </c>
      <c r="BL85" s="34">
        <f>'All Respondents'!BM86-'All Respondents'!BM85</f>
        <v>2.0000000000000018E-2</v>
      </c>
      <c r="BM85" s="35">
        <f>'All Respondents'!BN86-'All Respondents'!BN85</f>
        <v>-2.0000000000000018E-2</v>
      </c>
      <c r="BN85" s="178">
        <f>'All Respondents'!BO86-'All Respondents'!BO85</f>
        <v>9.999999999999995E-3</v>
      </c>
      <c r="BO85" s="178">
        <f>'All Respondents'!BP86-'All Respondents'!BP85</f>
        <v>0</v>
      </c>
      <c r="BP85" s="33">
        <f>'All Respondents'!BQ86-'All Respondents'!BQ85</f>
        <v>9.999999999999995E-3</v>
      </c>
      <c r="BQ85" s="178">
        <f>'All Respondents'!BR86-'All Respondents'!BR85</f>
        <v>1.0000000000000009E-2</v>
      </c>
      <c r="BR85" s="177">
        <f>'All Respondents'!BS86-'All Respondents'!BS85</f>
        <v>3.0000000000000027E-2</v>
      </c>
      <c r="BS85" s="178">
        <f>'All Respondents'!BT86-'All Respondents'!BT85</f>
        <v>-1.999999999999999E-2</v>
      </c>
      <c r="BT85" s="178">
        <f>'All Respondents'!BU86-'All Respondents'!BU85</f>
        <v>-2.0000000000000018E-2</v>
      </c>
      <c r="BU85" s="179">
        <f>'All Respondents'!BV86-'All Respondents'!BV85</f>
        <v>5.0000000000000017E-2</v>
      </c>
      <c r="BV85" s="178">
        <f>'All Respondents'!BW86-'All Respondents'!BW85</f>
        <v>2.9999999999999971E-2</v>
      </c>
      <c r="BW85" s="178">
        <f>'All Respondents'!BX86-'All Respondents'!BX85</f>
        <v>-1.9999999999999907E-2</v>
      </c>
      <c r="BX85" s="178">
        <f>'All Respondents'!BY86-'All Respondents'!BY85</f>
        <v>-4.9999999999999878E-2</v>
      </c>
      <c r="BY85" s="177">
        <f>'All Respondents'!BZ86-'All Respondents'!BZ85</f>
        <v>0</v>
      </c>
      <c r="BZ85" s="178">
        <f>'All Respondents'!CA86-'All Respondents'!CA85</f>
        <v>2.0000000000000004E-2</v>
      </c>
      <c r="CA85" s="33">
        <f>'All Respondents'!CB86-'All Respondents'!CB85</f>
        <v>1.999999999999999E-2</v>
      </c>
      <c r="CB85" s="32">
        <f>'All Respondents'!CC86-'All Respondents'!CC85</f>
        <v>4.0000000000000036E-2</v>
      </c>
      <c r="CC85" s="178">
        <f>'All Respondents'!CD86-'All Respondents'!CD85</f>
        <v>-1.999999999999999E-2</v>
      </c>
      <c r="CD85" s="178">
        <f>'All Respondents'!CE86-'All Respondents'!CE85</f>
        <v>0</v>
      </c>
      <c r="CE85" s="179">
        <f>'All Respondents'!CF86-'All Respondents'!CF85</f>
        <v>0.06</v>
      </c>
      <c r="CF85" s="178">
        <f>'All Respondents'!CG86-'All Respondents'!CG85</f>
        <v>0</v>
      </c>
      <c r="CG85" s="178">
        <f>'All Respondents'!CH86-'All Respondents'!CH85</f>
        <v>0</v>
      </c>
      <c r="CH85" s="178">
        <f>'All Respondents'!CI86-'All Respondents'!CI85</f>
        <v>-3.9999999999999994E-2</v>
      </c>
      <c r="CI85" s="178">
        <f>'All Respondents'!CJ86-'All Respondents'!CJ85</f>
        <v>3.0000000000000027E-2</v>
      </c>
      <c r="CJ85" s="177">
        <f>'All Respondents'!CK86-'All Respondents'!CK85</f>
        <v>1.0000000000000002E-2</v>
      </c>
      <c r="CK85" s="178">
        <f>'All Respondents'!CL86-'All Respondents'!CL85</f>
        <v>1.999999999999999E-2</v>
      </c>
      <c r="CL85" s="33">
        <f>'All Respondents'!CM86-'All Respondents'!CM85</f>
        <v>0.03</v>
      </c>
      <c r="CM85" s="32">
        <f>'All Respondents'!CN86-'All Respondents'!CN85</f>
        <v>-3.0000000000000138E-2</v>
      </c>
      <c r="CN85" s="178">
        <f>'All Respondents'!CO86-'All Respondents'!CO85</f>
        <v>-0.06</v>
      </c>
      <c r="CO85" s="178">
        <f>'All Respondents'!CP86-'All Respondents'!CP85</f>
        <v>2.9999999999999916E-2</v>
      </c>
      <c r="CP85" s="179">
        <f>'All Respondents'!CQ86-'All Respondents'!CQ85</f>
        <v>-6.0000000000000164E-2</v>
      </c>
      <c r="CQ85" s="178">
        <f>'All Respondents'!CR86-'All Respondents'!CR85</f>
        <v>2.0000000000000018E-2</v>
      </c>
      <c r="CR85" s="178">
        <f>'All Respondents'!CS86-'All Respondents'!CS85</f>
        <v>0</v>
      </c>
      <c r="CS85" s="178">
        <f>'All Respondents'!CT86-'All Respondents'!CT85</f>
        <v>-1.999999999999999E-2</v>
      </c>
      <c r="CT85" s="178">
        <f>'All Respondents'!CU86-'All Respondents'!CU85</f>
        <v>0.03</v>
      </c>
      <c r="CU85" s="178">
        <f>'All Respondents'!CV86-'All Respondents'!CV85</f>
        <v>0.03</v>
      </c>
      <c r="CV85" s="177">
        <f>'All Respondents'!CW86-'All Respondents'!CW85</f>
        <v>5.9999999999999942E-2</v>
      </c>
      <c r="CW85" s="178">
        <f>'All Respondents'!CX86-'All Respondents'!CX85</f>
        <v>-4.9999999999999989E-2</v>
      </c>
      <c r="CX85" s="178">
        <f>'All Respondents'!CY86-'All Respondents'!CY85</f>
        <v>0</v>
      </c>
      <c r="CY85" s="178">
        <f>'All Respondents'!CZ86-'All Respondents'!CZ85</f>
        <v>-0.01</v>
      </c>
      <c r="CZ85" s="179">
        <f>'All Respondents'!DA86-'All Respondents'!DA85</f>
        <v>0</v>
      </c>
      <c r="DA85" s="178">
        <f>'All Respondents'!DB86-'All Respondents'!DB85</f>
        <v>4.9999999999999989E-2</v>
      </c>
      <c r="DB85" s="178">
        <f>'All Respondents'!DC86-'All Respondents'!DC85</f>
        <v>-3.9999999999999925E-2</v>
      </c>
      <c r="DC85" s="177">
        <f>'All Respondents'!DD86-'All Respondents'!DD85</f>
        <v>2.0000000000000018E-2</v>
      </c>
      <c r="DD85" s="179">
        <f>'All Respondents'!DE86-'All Respondents'!DE85</f>
        <v>-3.0000000000000027E-2</v>
      </c>
      <c r="DE85" s="178">
        <f>'All Respondents'!DF86-'All Respondents'!DF85</f>
        <v>-9.9999999999998979E-3</v>
      </c>
      <c r="DF85" s="178">
        <f>'All Respondents'!DG86-'All Respondents'!DG85</f>
        <v>1.0000000000000009E-2</v>
      </c>
      <c r="DG85" s="32">
        <f>'All Respondents'!DH86-'All Respondents'!DH85</f>
        <v>0</v>
      </c>
      <c r="DH85" s="178">
        <f>'All Respondents'!DI86-'All Respondents'!DI85</f>
        <v>-0.03</v>
      </c>
      <c r="DI85" s="33">
        <f>'All Respondents'!DJ86-'All Respondents'!DJ85</f>
        <v>3.0000000000000006E-2</v>
      </c>
      <c r="DJ85" s="178">
        <f>'All Respondents'!DK86-'All Respondents'!DK85</f>
        <v>9.9999999999999985E-3</v>
      </c>
      <c r="DK85" s="178">
        <f>'All Respondents'!DL86-'All Respondents'!DL85</f>
        <v>0.02</v>
      </c>
      <c r="DL85" s="253">
        <f>'All Respondents'!DM86-'All Respondents'!DM85</f>
        <v>-135963.97999999998</v>
      </c>
      <c r="DM85" s="254">
        <f>'All Respondents'!DN86-'All Respondents'!DN85</f>
        <v>-10000</v>
      </c>
      <c r="DN85" s="178">
        <f>'All Respondents'!DO86-'All Respondents'!DO85</f>
        <v>0.03</v>
      </c>
      <c r="DO85" s="178">
        <f>'All Respondents'!DP86-'All Respondents'!DP85</f>
        <v>1.0000000000000009E-2</v>
      </c>
      <c r="DP85" s="178">
        <f>'All Respondents'!DQ86-'All Respondents'!DQ85</f>
        <v>-0.06</v>
      </c>
      <c r="DQ85" s="178">
        <f>'All Respondents'!DR86-'All Respondents'!DR85</f>
        <v>0.03</v>
      </c>
      <c r="DR85" s="179">
        <f>'All Respondents'!DS86-'All Respondents'!DS85</f>
        <v>-9.999999999999995E-3</v>
      </c>
    </row>
    <row r="86" spans="1:122" x14ac:dyDescent="0.25">
      <c r="A86" s="56" t="s">
        <v>213</v>
      </c>
      <c r="B86" s="191">
        <f>'All Respondents'!B87-'All Respondents'!B86</f>
        <v>2.0999999999999943</v>
      </c>
      <c r="C86" s="191">
        <f>'All Respondents'!D87-'All Respondents'!D86</f>
        <v>2</v>
      </c>
      <c r="D86" s="177">
        <f>'All Respondents'!E87-'All Respondents'!E86</f>
        <v>6.0000000000000053E-2</v>
      </c>
      <c r="E86" s="178">
        <f>'All Respondents'!F87-'All Respondents'!F86</f>
        <v>0</v>
      </c>
      <c r="F86" s="178">
        <f>'All Respondents'!G87-'All Respondents'!G86</f>
        <v>-8.0000000000000016E-2</v>
      </c>
      <c r="G86" s="179">
        <f>'All Respondents'!H87-'All Respondents'!H86</f>
        <v>6.0000000000000053E-2</v>
      </c>
      <c r="H86" s="59">
        <f>'All Respondents'!I87-'All Respondents'!I86</f>
        <v>9.7000000000000003E-3</v>
      </c>
      <c r="I86" s="44">
        <f>'All Respondents'!J87-'All Respondents'!J86</f>
        <v>6.0000000000000053E-3</v>
      </c>
      <c r="J86" s="154">
        <f>'All Respondents'!K87-'All Respondents'!K86</f>
        <v>8.1740000000000007E-3</v>
      </c>
      <c r="K86" s="178">
        <f>'All Respondents'!L87-'All Respondents'!L86</f>
        <v>9.9999999999998979E-3</v>
      </c>
      <c r="L86" s="178">
        <f>'All Respondents'!M87-'All Respondents'!M86</f>
        <v>0.04</v>
      </c>
      <c r="M86" s="178">
        <f>'All Respondents'!N87-'All Respondents'!N86</f>
        <v>-0.06</v>
      </c>
      <c r="N86" s="178">
        <f>'All Respondents'!O87-'All Respondents'!O86</f>
        <v>3.0000000000000082E-2</v>
      </c>
      <c r="O86" s="233"/>
      <c r="P86" s="258">
        <f>'All Respondents'!Q87-'All Respondents'!Q86</f>
        <v>5.9999999999999637E-4</v>
      </c>
      <c r="Q86" s="177">
        <f>'All Respondents'!R87-'All Respondents'!R86</f>
        <v>0</v>
      </c>
      <c r="R86" s="178">
        <f>'All Respondents'!S87-'All Respondents'!S86</f>
        <v>2.0000000000000018E-2</v>
      </c>
      <c r="S86" s="32">
        <f>'All Respondents'!T87-'All Respondents'!T86</f>
        <v>2.0000000000000018E-2</v>
      </c>
      <c r="T86" s="178">
        <f>'All Respondents'!U87-'All Respondents'!U86</f>
        <v>-1.0000000000000009E-2</v>
      </c>
      <c r="U86" s="178">
        <f>'All Respondents'!V87-'All Respondents'!V86</f>
        <v>0</v>
      </c>
      <c r="V86" s="32">
        <f>'All Respondents'!W87-'All Respondents'!W86</f>
        <v>-1.0000000000000009E-2</v>
      </c>
      <c r="W86" s="179">
        <f>'All Respondents'!X87-'All Respondents'!X86</f>
        <v>3.0000000000000027E-2</v>
      </c>
      <c r="X86" s="81">
        <f>'All Respondents'!Y87-'All Respondents'!Y86</f>
        <v>-1.0000000000000009E-2</v>
      </c>
      <c r="Y86" s="82">
        <f>'All Respondents'!Z87-'All Respondents'!Z86</f>
        <v>1.0000000000000009E-2</v>
      </c>
      <c r="Z86" s="82">
        <f>'All Respondents'!AA87-'All Respondents'!AA86</f>
        <v>1.999999999999999E-2</v>
      </c>
      <c r="AA86" s="82">
        <f>'All Respondents'!AB87-'All Respondents'!AB86</f>
        <v>1.9999999999999997E-2</v>
      </c>
      <c r="AB86" s="83">
        <f>'All Respondents'!AC87-'All Respondents'!AC86</f>
        <v>-1.0000000000000009E-2</v>
      </c>
      <c r="AC86" s="81">
        <f>'All Respondents'!AD87-'All Respondents'!AD86</f>
        <v>4.9999999999999989E-2</v>
      </c>
      <c r="AD86" s="82">
        <f>'All Respondents'!AE87-'All Respondents'!AE86</f>
        <v>0</v>
      </c>
      <c r="AE86" s="82">
        <f>'All Respondents'!AF87-'All Respondents'!AF86</f>
        <v>4.0000000000000008E-2</v>
      </c>
      <c r="AF86" s="82">
        <f>'All Respondents'!AG87-'All Respondents'!AG86</f>
        <v>-4.0000000000000008E-2</v>
      </c>
      <c r="AG86" s="83">
        <f>'All Respondents'!AH87-'All Respondents'!AH86</f>
        <v>-5.999999999999997E-2</v>
      </c>
      <c r="AH86" s="177">
        <f>'All Respondents'!AI87-'All Respondents'!AI86</f>
        <v>1.0000000000000009E-2</v>
      </c>
      <c r="AI86" s="178">
        <f>'All Respondents'!AJ87-'All Respondents'!AJ86</f>
        <v>1.9999999999999962E-2</v>
      </c>
      <c r="AJ86" s="33">
        <f>'All Respondents'!AK87-'All Respondents'!AK86</f>
        <v>3.0000000000000027E-2</v>
      </c>
      <c r="AK86" s="178">
        <f>'All Respondents'!AL87-'All Respondents'!AL86</f>
        <v>-1.999999999999999E-2</v>
      </c>
      <c r="AL86" s="178">
        <f>'All Respondents'!AM87-'All Respondents'!AM86</f>
        <v>-2.0000000000000004E-2</v>
      </c>
      <c r="AM86" s="33">
        <f>'All Respondents'!AN87-'All Respondents'!AN86</f>
        <v>-4.0000000000000036E-2</v>
      </c>
      <c r="AN86" s="179">
        <f>'All Respondents'!AO87-'All Respondents'!AO86</f>
        <v>7.0000000000000062E-2</v>
      </c>
      <c r="AO86" s="85">
        <f>'All Respondents'!AP87-'All Respondents'!AP86</f>
        <v>9.9999999999999811E-3</v>
      </c>
      <c r="AP86" s="84">
        <f>'All Respondents'!AQ87-'All Respondents'!AQ86</f>
        <v>4.0000000000000008E-2</v>
      </c>
      <c r="AQ86" s="84">
        <f>'All Respondents'!AR87-'All Respondents'!AR86</f>
        <v>1.0000000000000009E-2</v>
      </c>
      <c r="AR86" s="84">
        <f>'All Respondents'!AS87-'All Respondents'!AS86</f>
        <v>-1.999999999999999E-2</v>
      </c>
      <c r="AS86" s="31">
        <f>'All Respondents'!AT87-'All Respondents'!AT86</f>
        <v>-3.999999999999998E-2</v>
      </c>
      <c r="AT86" s="85">
        <f>'All Respondents'!AU87-'All Respondents'!AU86</f>
        <v>2.0000000000000018E-2</v>
      </c>
      <c r="AU86" s="84">
        <f>'All Respondents'!AV87-'All Respondents'!AV86</f>
        <v>0</v>
      </c>
      <c r="AV86" s="84">
        <f>'All Respondents'!AW87-'All Respondents'!AW86</f>
        <v>4.0000000000000008E-2</v>
      </c>
      <c r="AW86" s="84">
        <f>'All Respondents'!AX87-'All Respondents'!AX86</f>
        <v>-0.06</v>
      </c>
      <c r="AX86" s="31">
        <f>'All Respondents'!AY87-'All Respondents'!AY86</f>
        <v>-7.9999999999999988E-2</v>
      </c>
      <c r="AY86" s="178">
        <f>'All Respondents'!AZ87-'All Respondents'!AZ86</f>
        <v>1.0000000000000009E-2</v>
      </c>
      <c r="AZ86" s="178">
        <f>'All Respondents'!BA87-'All Respondents'!BA86</f>
        <v>0</v>
      </c>
      <c r="BA86" s="178">
        <f>'All Respondents'!BB87-'All Respondents'!BB86</f>
        <v>-2.0000000000000018E-2</v>
      </c>
      <c r="BB86" s="178">
        <f>'All Respondents'!BC87-'All Respondents'!BC86</f>
        <v>1.0000000000000009E-2</v>
      </c>
      <c r="BC86" s="113">
        <f>'All Respondents'!BD87-'All Respondents'!BD86</f>
        <v>1.0895999999999996E-2</v>
      </c>
      <c r="BD86" s="178">
        <f>'All Respondents'!BE87-'All Respondents'!BE86</f>
        <v>-1.0000000000000009E-2</v>
      </c>
      <c r="BE86" s="178">
        <f>'All Respondents'!BF87-'All Respondents'!BF86</f>
        <v>1.0000000000000009E-2</v>
      </c>
      <c r="BF86" s="178">
        <f>'All Respondents'!BG87-'All Respondents'!BG86</f>
        <v>-2.0000000000000018E-2</v>
      </c>
      <c r="BG86" s="177">
        <f>'All Respondents'!BH87-'All Respondents'!BH86</f>
        <v>3.0000000000000027E-2</v>
      </c>
      <c r="BH86" s="178">
        <f>'All Respondents'!BI87-'All Respondents'!BI86</f>
        <v>-4.0000000000000036E-2</v>
      </c>
      <c r="BI86" s="179">
        <f>'All Respondents'!BJ87-'All Respondents'!BJ86</f>
        <v>7.0000000000000062E-2</v>
      </c>
      <c r="BJ86" s="178">
        <f>'All Respondents'!BK87-'All Respondents'!BK86</f>
        <v>1.0000000000000009E-2</v>
      </c>
      <c r="BK86" s="178">
        <f>'All Respondents'!BL87-'All Respondents'!BL86</f>
        <v>-1.0000000000000009E-2</v>
      </c>
      <c r="BL86" s="34">
        <f>'All Respondents'!BM87-'All Respondents'!BM86</f>
        <v>0</v>
      </c>
      <c r="BM86" s="35">
        <f>'All Respondents'!BN87-'All Respondents'!BN86</f>
        <v>-1.0000000000000009E-2</v>
      </c>
      <c r="BN86" s="178">
        <f>'All Respondents'!BO87-'All Respondents'!BO86</f>
        <v>0</v>
      </c>
      <c r="BO86" s="178">
        <f>'All Respondents'!BP87-'All Respondents'!BP86</f>
        <v>1.0000000000000002E-2</v>
      </c>
      <c r="BP86" s="33">
        <f>'All Respondents'!BQ87-'All Respondents'!BQ86</f>
        <v>9.999999999999995E-3</v>
      </c>
      <c r="BQ86" s="178">
        <f>'All Respondents'!BR87-'All Respondents'!BR86</f>
        <v>-1.0000000000000009E-2</v>
      </c>
      <c r="BR86" s="177">
        <f>'All Respondents'!BS87-'All Respondents'!BS86</f>
        <v>0</v>
      </c>
      <c r="BS86" s="178">
        <f>'All Respondents'!BT87-'All Respondents'!BT86</f>
        <v>9.999999999999995E-3</v>
      </c>
      <c r="BT86" s="178">
        <f>'All Respondents'!BU87-'All Respondents'!BU86</f>
        <v>-3.0000000000000027E-2</v>
      </c>
      <c r="BU86" s="179">
        <f>'All Respondents'!BV87-'All Respondents'!BV86</f>
        <v>-9.9999999999999811E-3</v>
      </c>
      <c r="BV86" s="178">
        <f>'All Respondents'!BW87-'All Respondents'!BW86</f>
        <v>-4.9999999999999989E-2</v>
      </c>
      <c r="BW86" s="178">
        <f>'All Respondents'!BX87-'All Respondents'!BX86</f>
        <v>3.9999999999999925E-2</v>
      </c>
      <c r="BX86" s="178">
        <f>'All Respondents'!BY87-'All Respondents'!BY86</f>
        <v>8.9999999999999913E-2</v>
      </c>
      <c r="BY86" s="177">
        <f>'All Respondents'!BZ87-'All Respondents'!BZ86</f>
        <v>0</v>
      </c>
      <c r="BZ86" s="178">
        <f>'All Respondents'!CA87-'All Respondents'!CA86</f>
        <v>1.999999999999999E-2</v>
      </c>
      <c r="CA86" s="33">
        <f>'All Respondents'!CB87-'All Respondents'!CB86</f>
        <v>1.999999999999999E-2</v>
      </c>
      <c r="CB86" s="32">
        <f>'All Respondents'!CC87-'All Respondents'!CC86</f>
        <v>-5.9999999999999942E-2</v>
      </c>
      <c r="CC86" s="178">
        <f>'All Respondents'!CD87-'All Respondents'!CD86</f>
        <v>-1.0000000000000009E-2</v>
      </c>
      <c r="CD86" s="178">
        <f>'All Respondents'!CE87-'All Respondents'!CE86</f>
        <v>-9.9999999999999811E-3</v>
      </c>
      <c r="CE86" s="179">
        <f>'All Respondents'!CF87-'All Respondents'!CF86</f>
        <v>-3.999999999999998E-2</v>
      </c>
      <c r="CF86" s="178">
        <f>'All Respondents'!CG87-'All Respondents'!CG86</f>
        <v>0</v>
      </c>
      <c r="CG86" s="178">
        <f>'All Respondents'!CH87-'All Respondents'!CH86</f>
        <v>0.03</v>
      </c>
      <c r="CH86" s="178">
        <f>'All Respondents'!CI87-'All Respondents'!CI86</f>
        <v>2.0000000000000004E-2</v>
      </c>
      <c r="CI86" s="178">
        <f>'All Respondents'!CJ87-'All Respondents'!CJ86</f>
        <v>-4.0000000000000036E-2</v>
      </c>
      <c r="CJ86" s="177">
        <f>'All Respondents'!CK87-'All Respondents'!CK86</f>
        <v>-2.0000000000000004E-2</v>
      </c>
      <c r="CK86" s="178">
        <f>'All Respondents'!CL87-'All Respondents'!CL86</f>
        <v>5.0000000000000017E-2</v>
      </c>
      <c r="CL86" s="33">
        <f>'All Respondents'!CM87-'All Respondents'!CM86</f>
        <v>0.03</v>
      </c>
      <c r="CM86" s="32">
        <f>'All Respondents'!CN87-'All Respondents'!CN86</f>
        <v>-1.9999999999999907E-2</v>
      </c>
      <c r="CN86" s="178">
        <f>'All Respondents'!CO87-'All Respondents'!CO86</f>
        <v>0.03</v>
      </c>
      <c r="CO86" s="178">
        <f>'All Respondents'!CP87-'All Respondents'!CP86</f>
        <v>-4.9999999999999933E-2</v>
      </c>
      <c r="CP86" s="179">
        <f>'All Respondents'!CQ87-'All Respondents'!CQ86</f>
        <v>-4.9999999999999933E-2</v>
      </c>
      <c r="CQ86" s="178">
        <f>'All Respondents'!CR87-'All Respondents'!CR86</f>
        <v>0</v>
      </c>
      <c r="CR86" s="178">
        <f>'All Respondents'!CS87-'All Respondents'!CS86</f>
        <v>0</v>
      </c>
      <c r="CS86" s="178">
        <f>'All Respondents'!CT87-'All Respondents'!CT86</f>
        <v>-3.0000000000000013E-2</v>
      </c>
      <c r="CT86" s="178">
        <f>'All Respondents'!CU87-'All Respondents'!CU86</f>
        <v>2.0000000000000004E-2</v>
      </c>
      <c r="CU86" s="178">
        <f>'All Respondents'!CV87-'All Respondents'!CV86</f>
        <v>-2.0000000000000018E-2</v>
      </c>
      <c r="CV86" s="177">
        <f>'All Respondents'!CW87-'All Respondents'!CW86</f>
        <v>-9.9999999999998979E-3</v>
      </c>
      <c r="CW86" s="178">
        <f>'All Respondents'!CX87-'All Respondents'!CX86</f>
        <v>9.9999999999999811E-3</v>
      </c>
      <c r="CX86" s="178">
        <f>'All Respondents'!CY87-'All Respondents'!CY86</f>
        <v>0</v>
      </c>
      <c r="CY86" s="178">
        <f>'All Respondents'!CZ87-'All Respondents'!CZ86</f>
        <v>-0.01</v>
      </c>
      <c r="CZ86" s="179">
        <f>'All Respondents'!DA87-'All Respondents'!DA86</f>
        <v>0.01</v>
      </c>
      <c r="DA86" s="178">
        <f>'All Respondents'!DB87-'All Respondents'!DB86</f>
        <v>-1.999999999999999E-2</v>
      </c>
      <c r="DB86" s="178">
        <f>'All Respondents'!DC87-'All Respondents'!DC86</f>
        <v>2.0000000000000018E-2</v>
      </c>
      <c r="DC86" s="177">
        <f>'All Respondents'!DD87-'All Respondents'!DD86</f>
        <v>-0.03</v>
      </c>
      <c r="DD86" s="179">
        <f>'All Respondents'!DE87-'All Respondents'!DE86</f>
        <v>3.0000000000000027E-2</v>
      </c>
      <c r="DE86" s="178">
        <f>'All Respondents'!DF87-'All Respondents'!DF86</f>
        <v>0</v>
      </c>
      <c r="DF86" s="178">
        <f>'All Respondents'!DG87-'All Respondents'!DG86</f>
        <v>9.9999999999999811E-3</v>
      </c>
      <c r="DG86" s="32">
        <f>'All Respondents'!DH87-'All Respondents'!DH86</f>
        <v>1.0000000000000009E-2</v>
      </c>
      <c r="DH86" s="178">
        <f>'All Respondents'!DI87-'All Respondents'!DI86</f>
        <v>-1.0000000000000009E-2</v>
      </c>
      <c r="DI86" s="33">
        <f>'All Respondents'!DJ87-'All Respondents'!DJ86</f>
        <v>-2.0000000000000004E-2</v>
      </c>
      <c r="DJ86" s="178">
        <f>'All Respondents'!DK87-'All Respondents'!DK86</f>
        <v>-9.9999999999999985E-3</v>
      </c>
      <c r="DK86" s="178">
        <f>'All Respondents'!DL87-'All Respondents'!DL86</f>
        <v>-1.0000000000000002E-2</v>
      </c>
      <c r="DL86" s="253">
        <f>'All Respondents'!DM87-'All Respondents'!DM86</f>
        <v>-21122.210000000021</v>
      </c>
      <c r="DM86" s="254">
        <f>'All Respondents'!DN87-'All Respondents'!DN86</f>
        <v>-10000</v>
      </c>
      <c r="DN86" s="178">
        <f>'All Respondents'!DO87-'All Respondents'!DO86</f>
        <v>-2.0000000000000004E-2</v>
      </c>
      <c r="DO86" s="178">
        <f>'All Respondents'!DP87-'All Respondents'!DP86</f>
        <v>1.0000000000000009E-2</v>
      </c>
      <c r="DP86" s="178">
        <f>'All Respondents'!DQ87-'All Respondents'!DQ86</f>
        <v>0.03</v>
      </c>
      <c r="DQ86" s="178">
        <f>'All Respondents'!DR87-'All Respondents'!DR86</f>
        <v>-0.03</v>
      </c>
      <c r="DR86" s="179">
        <f>'All Respondents'!DS87-'All Respondents'!DS86</f>
        <v>-1.0000000000000009E-2</v>
      </c>
    </row>
    <row r="87" spans="1:122" x14ac:dyDescent="0.25">
      <c r="A87" s="56" t="s">
        <v>214</v>
      </c>
      <c r="B87" s="191">
        <f>'All Respondents'!B88-'All Respondents'!B87</f>
        <v>-1.5</v>
      </c>
      <c r="C87" s="191">
        <f>'All Respondents'!D88-'All Respondents'!D87</f>
        <v>-1.7999999999999972</v>
      </c>
      <c r="D87" s="177">
        <f>'All Respondents'!E88-'All Respondents'!E87</f>
        <v>-1.0000000000000009E-2</v>
      </c>
      <c r="E87" s="178">
        <f>'All Respondents'!F88-'All Respondents'!F87</f>
        <v>-2.0000000000000004E-2</v>
      </c>
      <c r="F87" s="178">
        <f>'All Respondents'!G88-'All Respondents'!G87</f>
        <v>3.999999999999998E-2</v>
      </c>
      <c r="G87" s="179">
        <f>'All Respondents'!H88-'All Respondents'!H87</f>
        <v>1.0000000000000009E-2</v>
      </c>
      <c r="H87" s="59">
        <f>'All Respondents'!I88-'All Respondents'!I87</f>
        <v>-3.4000000000000002E-3</v>
      </c>
      <c r="I87" s="44">
        <f>'All Respondents'!J88-'All Respondents'!J87</f>
        <v>5.5999999999999939E-3</v>
      </c>
      <c r="J87" s="154">
        <f>'All Respondents'!K88-'All Respondents'!K87</f>
        <v>3.7610000000000074E-3</v>
      </c>
      <c r="K87" s="178">
        <f>'All Respondents'!L88-'All Respondents'!L87</f>
        <v>-1.9999999999999907E-2</v>
      </c>
      <c r="L87" s="178">
        <f>'All Respondents'!M88-'All Respondents'!M87</f>
        <v>-2.0000000000000004E-2</v>
      </c>
      <c r="M87" s="178">
        <f>'All Respondents'!N88-'All Respondents'!N87</f>
        <v>4.9999999999999989E-2</v>
      </c>
      <c r="N87" s="178">
        <f>'All Respondents'!O88-'All Respondents'!O87</f>
        <v>0</v>
      </c>
      <c r="O87" s="233"/>
      <c r="P87" s="258">
        <f>'All Respondents'!Q88-'All Respondents'!Q87</f>
        <v>6.4999999999999988E-3</v>
      </c>
      <c r="Q87" s="177">
        <f>'All Respondents'!R88-'All Respondents'!R87</f>
        <v>0</v>
      </c>
      <c r="R87" s="178">
        <f>'All Respondents'!S88-'All Respondents'!S87</f>
        <v>-5.0000000000000044E-2</v>
      </c>
      <c r="S87" s="32">
        <f>'All Respondents'!T88-'All Respondents'!T87</f>
        <v>-5.0000000000000044E-2</v>
      </c>
      <c r="T87" s="178">
        <f>'All Respondents'!U88-'All Respondents'!U87</f>
        <v>1.999999999999999E-2</v>
      </c>
      <c r="U87" s="178">
        <f>'All Respondents'!V88-'All Respondents'!V87</f>
        <v>0</v>
      </c>
      <c r="V87" s="32">
        <f>'All Respondents'!W88-'All Respondents'!W87</f>
        <v>1.9999999999999962E-2</v>
      </c>
      <c r="W87" s="179">
        <f>'All Respondents'!X88-'All Respondents'!X87</f>
        <v>-7.0000000000000007E-2</v>
      </c>
      <c r="X87" s="81">
        <f>'All Respondents'!Y88-'All Respondents'!Y87</f>
        <v>2.0000000000000018E-2</v>
      </c>
      <c r="Y87" s="82">
        <f>'All Respondents'!Z88-'All Respondents'!Z87</f>
        <v>-3.999999999999998E-2</v>
      </c>
      <c r="Z87" s="82">
        <f>'All Respondents'!AA88-'All Respondents'!AA87</f>
        <v>0.03</v>
      </c>
      <c r="AA87" s="82">
        <f>'All Respondents'!AB88-'All Respondents'!AB87</f>
        <v>-9.999999999999995E-3</v>
      </c>
      <c r="AB87" s="83">
        <f>'All Respondents'!AC88-'All Respondents'!AC87</f>
        <v>0</v>
      </c>
      <c r="AC87" s="81">
        <f>'All Respondents'!AD88-'All Respondents'!AD87</f>
        <v>2.0000000000000018E-2</v>
      </c>
      <c r="AD87" s="82">
        <f>'All Respondents'!AE88-'All Respondents'!AE87</f>
        <v>0.03</v>
      </c>
      <c r="AE87" s="82">
        <f>'All Respondents'!AF88-'All Respondents'!AF87</f>
        <v>-2.0000000000000004E-2</v>
      </c>
      <c r="AF87" s="82">
        <f>'All Respondents'!AG88-'All Respondents'!AG87</f>
        <v>-2.0000000000000004E-2</v>
      </c>
      <c r="AG87" s="83">
        <f>'All Respondents'!AH88-'All Respondents'!AH87</f>
        <v>-1.0000000000000009E-2</v>
      </c>
      <c r="AH87" s="177">
        <f>'All Respondents'!AI88-'All Respondents'!AI87</f>
        <v>9.9999999999999811E-3</v>
      </c>
      <c r="AI87" s="178">
        <f>'All Respondents'!AJ88-'All Respondents'!AJ87</f>
        <v>-6.9999999999999951E-2</v>
      </c>
      <c r="AJ87" s="33">
        <f>'All Respondents'!AK88-'All Respondents'!AK87</f>
        <v>-5.9999999999999942E-2</v>
      </c>
      <c r="AK87" s="178">
        <f>'All Respondents'!AL88-'All Respondents'!AL87</f>
        <v>1.999999999999999E-2</v>
      </c>
      <c r="AL87" s="178">
        <f>'All Respondents'!AM88-'All Respondents'!AM87</f>
        <v>0.03</v>
      </c>
      <c r="AM87" s="33">
        <f>'All Respondents'!AN88-'All Respondents'!AN87</f>
        <v>4.9999999999999989E-2</v>
      </c>
      <c r="AN87" s="179">
        <f>'All Respondents'!AO88-'All Respondents'!AO87</f>
        <v>-0.10999999999999993</v>
      </c>
      <c r="AO87" s="85">
        <f>'All Respondents'!AP88-'All Respondents'!AP87</f>
        <v>3.0000000000000027E-2</v>
      </c>
      <c r="AP87" s="84">
        <f>'All Respondents'!AQ88-'All Respondents'!AQ87</f>
        <v>-0.03</v>
      </c>
      <c r="AQ87" s="84">
        <f>'All Respondents'!AR88-'All Respondents'!AR87</f>
        <v>9.9999999999999811E-3</v>
      </c>
      <c r="AR87" s="84">
        <f>'All Respondents'!AS88-'All Respondents'!AS87</f>
        <v>9.999999999999995E-3</v>
      </c>
      <c r="AS87" s="31">
        <f>'All Respondents'!AT88-'All Respondents'!AT87</f>
        <v>9.9999999999999811E-3</v>
      </c>
      <c r="AT87" s="85">
        <f>'All Respondents'!AU88-'All Respondents'!AU87</f>
        <v>-5.0000000000000017E-2</v>
      </c>
      <c r="AU87" s="84">
        <f>'All Respondents'!AV88-'All Respondents'!AV87</f>
        <v>-1.0000000000000009E-2</v>
      </c>
      <c r="AV87" s="84">
        <f>'All Respondents'!AW88-'All Respondents'!AW87</f>
        <v>-1.999999999999999E-2</v>
      </c>
      <c r="AW87" s="84">
        <f>'All Respondents'!AX88-'All Respondents'!AX87</f>
        <v>7.0000000000000007E-2</v>
      </c>
      <c r="AX87" s="31">
        <f>'All Respondents'!AY88-'All Respondents'!AY87</f>
        <v>7.9999999999999988E-2</v>
      </c>
      <c r="AY87" s="178">
        <f>'All Respondents'!AZ88-'All Respondents'!AZ87</f>
        <v>-1.0000000000000009E-2</v>
      </c>
      <c r="AZ87" s="178">
        <f>'All Respondents'!BA88-'All Respondents'!BA87</f>
        <v>-1.0000000000000002E-2</v>
      </c>
      <c r="BA87" s="178">
        <f>'All Respondents'!BB88-'All Respondents'!BB87</f>
        <v>2.0000000000000018E-2</v>
      </c>
      <c r="BB87" s="178">
        <f>'All Respondents'!BC88-'All Respondents'!BC87</f>
        <v>0</v>
      </c>
      <c r="BC87" s="113">
        <f>'All Respondents'!BD88-'All Respondents'!BD87</f>
        <v>4.5100000000000695E-4</v>
      </c>
      <c r="BD87" s="178">
        <f>'All Respondents'!BE88-'All Respondents'!BE87</f>
        <v>-2.0000000000000018E-2</v>
      </c>
      <c r="BE87" s="178">
        <f>'All Respondents'!BF88-'All Respondents'!BF87</f>
        <v>1.9999999999999962E-2</v>
      </c>
      <c r="BF87" s="178">
        <f>'All Respondents'!BG88-'All Respondents'!BG87</f>
        <v>-3.999999999999998E-2</v>
      </c>
      <c r="BG87" s="177">
        <f>'All Respondents'!BH88-'All Respondents'!BH87</f>
        <v>-3.999999999999998E-2</v>
      </c>
      <c r="BH87" s="178">
        <f>'All Respondents'!BI88-'All Respondents'!BI87</f>
        <v>3.0000000000000027E-2</v>
      </c>
      <c r="BI87" s="179">
        <f>'All Respondents'!BJ88-'All Respondents'!BJ87</f>
        <v>-7.0000000000000007E-2</v>
      </c>
      <c r="BJ87" s="178">
        <f>'All Respondents'!BK88-'All Respondents'!BK87</f>
        <v>-0.06</v>
      </c>
      <c r="BK87" s="178">
        <f>'All Respondents'!BL88-'All Respondents'!BL87</f>
        <v>2.9999999999999971E-2</v>
      </c>
      <c r="BL87" s="34">
        <f>'All Respondents'!BM88-'All Respondents'!BM87</f>
        <v>-3.0000000000000027E-2</v>
      </c>
      <c r="BM87" s="35">
        <f>'All Respondents'!BN88-'All Respondents'!BN87</f>
        <v>2.0000000000000018E-2</v>
      </c>
      <c r="BN87" s="178">
        <f>'All Respondents'!BO88-'All Respondents'!BO87</f>
        <v>0</v>
      </c>
      <c r="BO87" s="178">
        <f>'All Respondents'!BP88-'All Respondents'!BP87</f>
        <v>1.0000000000000002E-2</v>
      </c>
      <c r="BP87" s="33">
        <f>'All Respondents'!BQ88-'All Respondents'!BQ87</f>
        <v>1.0000000000000009E-2</v>
      </c>
      <c r="BQ87" s="178">
        <f>'All Respondents'!BR88-'All Respondents'!BR87</f>
        <v>-4.0000000000000036E-2</v>
      </c>
      <c r="BR87" s="177">
        <f>'All Respondents'!BS88-'All Respondents'!BS87</f>
        <v>-1.0000000000000009E-2</v>
      </c>
      <c r="BS87" s="178">
        <f>'All Respondents'!BT88-'All Respondents'!BT87</f>
        <v>0</v>
      </c>
      <c r="BT87" s="178">
        <f>'All Respondents'!BU88-'All Respondents'!BU87</f>
        <v>3.0000000000000027E-2</v>
      </c>
      <c r="BU87" s="179">
        <f>'All Respondents'!BV88-'All Respondents'!BV87</f>
        <v>-1.0000000000000009E-2</v>
      </c>
      <c r="BV87" s="178">
        <f>'All Respondents'!BW88-'All Respondents'!BW87</f>
        <v>4.9999999999999989E-2</v>
      </c>
      <c r="BW87" s="178">
        <f>'All Respondents'!BX88-'All Respondents'!BX87</f>
        <v>-5.9999999999999942E-2</v>
      </c>
      <c r="BX87" s="178">
        <f>'All Respondents'!BY88-'All Respondents'!BY87</f>
        <v>-0.10999999999999993</v>
      </c>
      <c r="BY87" s="177">
        <f>'All Respondents'!BZ88-'All Respondents'!BZ87</f>
        <v>4.9999999999999989E-2</v>
      </c>
      <c r="BZ87" s="178">
        <f>'All Respondents'!CA88-'All Respondents'!CA87</f>
        <v>-1.999999999999999E-2</v>
      </c>
      <c r="CA87" s="33">
        <f>'All Respondents'!CB88-'All Respondents'!CB87</f>
        <v>3.0000000000000027E-2</v>
      </c>
      <c r="CB87" s="32">
        <f>'All Respondents'!CC88-'All Respondents'!CC87</f>
        <v>-3.0000000000000027E-2</v>
      </c>
      <c r="CC87" s="178">
        <f>'All Respondents'!CD88-'All Respondents'!CD87</f>
        <v>0</v>
      </c>
      <c r="CD87" s="178">
        <f>'All Respondents'!CE88-'All Respondents'!CE87</f>
        <v>4.9999999999999989E-2</v>
      </c>
      <c r="CE87" s="179">
        <f>'All Respondents'!CF88-'All Respondents'!CF87</f>
        <v>-8.0000000000000016E-2</v>
      </c>
      <c r="CF87" s="178">
        <f>'All Respondents'!CG88-'All Respondents'!CG87</f>
        <v>-1.0000000000000002E-2</v>
      </c>
      <c r="CG87" s="178">
        <f>'All Respondents'!CH88-'All Respondents'!CH87</f>
        <v>-0.03</v>
      </c>
      <c r="CH87" s="178">
        <f>'All Respondents'!CI88-'All Respondents'!CI87</f>
        <v>0</v>
      </c>
      <c r="CI87" s="178">
        <f>'All Respondents'!CJ88-'All Respondents'!CJ87</f>
        <v>2.0000000000000018E-2</v>
      </c>
      <c r="CJ87" s="177">
        <f>'All Respondents'!CK88-'All Respondents'!CK87</f>
        <v>-9.9999999999999985E-3</v>
      </c>
      <c r="CK87" s="178">
        <f>'All Respondents'!CL88-'All Respondents'!CL87</f>
        <v>-4.0000000000000008E-2</v>
      </c>
      <c r="CL87" s="33">
        <f>'All Respondents'!CM88-'All Respondents'!CM87</f>
        <v>-0.05</v>
      </c>
      <c r="CM87" s="32">
        <f>'All Respondents'!CN88-'All Respondents'!CN87</f>
        <v>3.9999999999999925E-2</v>
      </c>
      <c r="CN87" s="178">
        <f>'All Respondents'!CO88-'All Respondents'!CO87</f>
        <v>-1.0000000000000009E-2</v>
      </c>
      <c r="CO87" s="178">
        <f>'All Respondents'!CP88-'All Respondents'!CP87</f>
        <v>4.9999999999999933E-2</v>
      </c>
      <c r="CP87" s="179">
        <f>'All Respondents'!CQ88-'All Respondents'!CQ87</f>
        <v>8.9999999999999969E-2</v>
      </c>
      <c r="CQ87" s="178">
        <f>'All Respondents'!CR88-'All Respondents'!CR87</f>
        <v>1.0000000000000009E-2</v>
      </c>
      <c r="CR87" s="178">
        <f>'All Respondents'!CS88-'All Respondents'!CS87</f>
        <v>-2.0000000000000004E-2</v>
      </c>
      <c r="CS87" s="178">
        <f>'All Respondents'!CT88-'All Respondents'!CT87</f>
        <v>0.05</v>
      </c>
      <c r="CT87" s="178">
        <f>'All Respondents'!CU88-'All Respondents'!CU87</f>
        <v>-2.0000000000000004E-2</v>
      </c>
      <c r="CU87" s="178">
        <f>'All Respondents'!CV88-'All Respondents'!CV87</f>
        <v>-0.03</v>
      </c>
      <c r="CV87" s="177">
        <f>'All Respondents'!CW88-'All Respondents'!CW87</f>
        <v>1.9999999999999907E-2</v>
      </c>
      <c r="CW87" s="178">
        <f>'All Respondents'!CX88-'All Respondents'!CX87</f>
        <v>-9.9999999999999811E-3</v>
      </c>
      <c r="CX87" s="178">
        <f>'All Respondents'!CY88-'All Respondents'!CY87</f>
        <v>-9.9999999999999985E-3</v>
      </c>
      <c r="CY87" s="178">
        <f>'All Respondents'!CZ88-'All Respondents'!CZ87</f>
        <v>0</v>
      </c>
      <c r="CZ87" s="179">
        <f>'All Respondents'!DA88-'All Respondents'!DA87</f>
        <v>0</v>
      </c>
      <c r="DA87" s="178">
        <f>'All Respondents'!DB88-'All Respondents'!DB87</f>
        <v>-1.0000000000000009E-2</v>
      </c>
      <c r="DB87" s="178">
        <f>'All Respondents'!DC88-'All Respondents'!DC87</f>
        <v>-1.0000000000000009E-2</v>
      </c>
      <c r="DC87" s="177">
        <f>'All Respondents'!DD88-'All Respondents'!DD87</f>
        <v>0</v>
      </c>
      <c r="DD87" s="179">
        <f>'All Respondents'!DE88-'All Respondents'!DE87</f>
        <v>-1.0000000000000009E-2</v>
      </c>
      <c r="DE87" s="178">
        <f>'All Respondents'!DF88-'All Respondents'!DF87</f>
        <v>1.9999999999999907E-2</v>
      </c>
      <c r="DF87" s="178">
        <f>'All Respondents'!DG88-'All Respondents'!DG87</f>
        <v>-3.999999999999998E-2</v>
      </c>
      <c r="DG87" s="32">
        <f>'All Respondents'!DH88-'All Respondents'!DH87</f>
        <v>-2.0000000000000018E-2</v>
      </c>
      <c r="DH87" s="178">
        <f>'All Respondents'!DI88-'All Respondents'!DI87</f>
        <v>-9.999999999999995E-3</v>
      </c>
      <c r="DI87" s="33">
        <f>'All Respondents'!DJ88-'All Respondents'!DJ87</f>
        <v>0.03</v>
      </c>
      <c r="DJ87" s="178">
        <f>'All Respondents'!DK88-'All Respondents'!DK87</f>
        <v>0.02</v>
      </c>
      <c r="DK87" s="178">
        <f>'All Respondents'!DL88-'All Respondents'!DL87</f>
        <v>1.0000000000000002E-2</v>
      </c>
      <c r="DL87" s="253">
        <f>'All Respondents'!DM88-'All Respondents'!DM87</f>
        <v>61592.369999999995</v>
      </c>
      <c r="DM87" s="254">
        <f>'All Respondents'!DN88-'All Respondents'!DN87</f>
        <v>-15000</v>
      </c>
      <c r="DN87" s="178">
        <f>'All Respondents'!DO88-'All Respondents'!DO87</f>
        <v>9.999999999999995E-3</v>
      </c>
      <c r="DO87" s="178">
        <f>'All Respondents'!DP88-'All Respondents'!DP87</f>
        <v>0</v>
      </c>
      <c r="DP87" s="178">
        <f>'All Respondents'!DQ88-'All Respondents'!DQ87</f>
        <v>-2.0000000000000018E-2</v>
      </c>
      <c r="DQ87" s="178">
        <f>'All Respondents'!DR88-'All Respondents'!DR87</f>
        <v>-3.9999999999999994E-2</v>
      </c>
      <c r="DR87" s="179">
        <f>'All Respondents'!DS88-'All Respondents'!DS87</f>
        <v>1.0000000000000009E-2</v>
      </c>
    </row>
    <row r="88" spans="1:122" x14ac:dyDescent="0.25">
      <c r="A88" s="56" t="s">
        <v>215</v>
      </c>
      <c r="B88" s="191">
        <f>'All Respondents'!B89-'All Respondents'!B88</f>
        <v>1.2000000000000028</v>
      </c>
      <c r="C88" s="191">
        <f>'All Respondents'!D89-'All Respondents'!D88</f>
        <v>0.60000000000000853</v>
      </c>
      <c r="D88" s="177">
        <f>'All Respondents'!E89-'All Respondents'!E88</f>
        <v>1.0000000000000009E-2</v>
      </c>
      <c r="E88" s="178">
        <f>'All Respondents'!F89-'All Respondents'!F88</f>
        <v>0</v>
      </c>
      <c r="F88" s="178">
        <f>'All Respondents'!G89-'All Respondents'!G88</f>
        <v>-1.9999999999999962E-2</v>
      </c>
      <c r="G88" s="179">
        <f>'All Respondents'!H89-'All Respondents'!H88</f>
        <v>1.0000000000000009E-2</v>
      </c>
      <c r="H88" s="59">
        <f>'All Respondents'!I89-'All Respondents'!I88</f>
        <v>1.2399999999999994E-2</v>
      </c>
      <c r="I88" s="44">
        <f>'All Respondents'!J89-'All Respondents'!J88</f>
        <v>-1.0700000000000001E-2</v>
      </c>
      <c r="J88" s="154">
        <f>'All Respondents'!K89-'All Respondents'!K88</f>
        <v>-4.2250000000000065E-3</v>
      </c>
      <c r="K88" s="178">
        <f>'All Respondents'!L89-'All Respondents'!L88</f>
        <v>-4.0000000000000036E-2</v>
      </c>
      <c r="L88" s="178">
        <f>'All Respondents'!M89-'All Respondents'!M88</f>
        <v>0</v>
      </c>
      <c r="M88" s="178">
        <f>'All Respondents'!N89-'All Respondents'!N88</f>
        <v>2.9999999999999971E-2</v>
      </c>
      <c r="N88" s="178">
        <f>'All Respondents'!O89-'All Respondents'!O88</f>
        <v>4.0000000000000036E-2</v>
      </c>
      <c r="O88" s="233"/>
      <c r="P88" s="258">
        <f>'All Respondents'!Q89-'All Respondents'!Q88</f>
        <v>-1.0700000000000001E-2</v>
      </c>
      <c r="Q88" s="177">
        <f>'All Respondents'!R89-'All Respondents'!R88</f>
        <v>-1.999999999999999E-2</v>
      </c>
      <c r="R88" s="178">
        <f>'All Respondents'!S89-'All Respondents'!S88</f>
        <v>0</v>
      </c>
      <c r="S88" s="32">
        <f>'All Respondents'!T89-'All Respondents'!T88</f>
        <v>-1.9999999999999907E-2</v>
      </c>
      <c r="T88" s="178">
        <f>'All Respondents'!U89-'All Respondents'!U88</f>
        <v>0</v>
      </c>
      <c r="U88" s="178">
        <f>'All Respondents'!V89-'All Respondents'!V88</f>
        <v>0.03</v>
      </c>
      <c r="V88" s="32">
        <f>'All Respondents'!W89-'All Respondents'!W88</f>
        <v>3.0000000000000027E-2</v>
      </c>
      <c r="W88" s="179">
        <f>'All Respondents'!X89-'All Respondents'!X88</f>
        <v>-4.9999999999999933E-2</v>
      </c>
      <c r="X88" s="81">
        <f>'All Respondents'!Y89-'All Respondents'!Y88</f>
        <v>-2.0000000000000018E-2</v>
      </c>
      <c r="Y88" s="82">
        <f>'All Respondents'!Z89-'All Respondents'!Z88</f>
        <v>3.999999999999998E-2</v>
      </c>
      <c r="Z88" s="82">
        <f>'All Respondents'!AA89-'All Respondents'!AA88</f>
        <v>-3.999999999999998E-2</v>
      </c>
      <c r="AA88" s="82">
        <f>'All Respondents'!AB89-'All Respondents'!AB88</f>
        <v>0</v>
      </c>
      <c r="AB88" s="83">
        <f>'All Respondents'!AC89-'All Respondents'!AC88</f>
        <v>-1.999999999999999E-2</v>
      </c>
      <c r="AC88" s="81">
        <f>'All Respondents'!AD89-'All Respondents'!AD88</f>
        <v>0</v>
      </c>
      <c r="AD88" s="82">
        <f>'All Respondents'!AE89-'All Respondents'!AE88</f>
        <v>0</v>
      </c>
      <c r="AE88" s="82">
        <f>'All Respondents'!AF89-'All Respondents'!AF88</f>
        <v>2.0000000000000004E-2</v>
      </c>
      <c r="AF88" s="82">
        <f>'All Respondents'!AG89-'All Respondents'!AG88</f>
        <v>0.03</v>
      </c>
      <c r="AG88" s="83">
        <f>'All Respondents'!AH89-'All Respondents'!AH88</f>
        <v>-0.06</v>
      </c>
      <c r="AH88" s="177">
        <f>'All Respondents'!AI89-'All Respondents'!AI88</f>
        <v>-1.999999999999999E-2</v>
      </c>
      <c r="AI88" s="178">
        <f>'All Respondents'!AJ89-'All Respondents'!AJ88</f>
        <v>0.06</v>
      </c>
      <c r="AJ88" s="33">
        <f>'All Respondents'!AK89-'All Respondents'!AK88</f>
        <v>3.9999999999999925E-2</v>
      </c>
      <c r="AK88" s="178">
        <f>'All Respondents'!AL89-'All Respondents'!AL88</f>
        <v>-0.03</v>
      </c>
      <c r="AL88" s="178">
        <f>'All Respondents'!AM89-'All Respondents'!AM88</f>
        <v>-9.999999999999995E-3</v>
      </c>
      <c r="AM88" s="33">
        <f>'All Respondents'!AN89-'All Respondents'!AN88</f>
        <v>-3.999999999999998E-2</v>
      </c>
      <c r="AN88" s="179">
        <f>'All Respondents'!AO89-'All Respondents'!AO88</f>
        <v>7.9999999999999905E-2</v>
      </c>
      <c r="AO88" s="85">
        <f>'All Respondents'!AP89-'All Respondents'!AP88</f>
        <v>3.999999999999998E-2</v>
      </c>
      <c r="AP88" s="84">
        <f>'All Respondents'!AQ89-'All Respondents'!AQ88</f>
        <v>0</v>
      </c>
      <c r="AQ88" s="84">
        <f>'All Respondents'!AR89-'All Respondents'!AR88</f>
        <v>-0.03</v>
      </c>
      <c r="AR88" s="84">
        <f>'All Respondents'!AS89-'All Respondents'!AS88</f>
        <v>3.9999999999999994E-2</v>
      </c>
      <c r="AS88" s="31">
        <f>'All Respondents'!AT89-'All Respondents'!AT88</f>
        <v>-3.999999999999998E-2</v>
      </c>
      <c r="AT88" s="85">
        <f>'All Respondents'!AU89-'All Respondents'!AU88</f>
        <v>-9.9999999999999811E-3</v>
      </c>
      <c r="AU88" s="84">
        <f>'All Respondents'!AV89-'All Respondents'!AV88</f>
        <v>-9.999999999999995E-3</v>
      </c>
      <c r="AV88" s="84">
        <f>'All Respondents'!AW89-'All Respondents'!AW88</f>
        <v>-2.0000000000000018E-2</v>
      </c>
      <c r="AW88" s="84">
        <f>'All Respondents'!AX89-'All Respondents'!AX88</f>
        <v>-5.0000000000000017E-2</v>
      </c>
      <c r="AX88" s="31">
        <f>'All Respondents'!AY89-'All Respondents'!AY88</f>
        <v>8.0000000000000016E-2</v>
      </c>
      <c r="AY88" s="178">
        <f>'All Respondents'!AZ89-'All Respondents'!AZ88</f>
        <v>3.0000000000000027E-2</v>
      </c>
      <c r="AZ88" s="178">
        <f>'All Respondents'!BA89-'All Respondents'!BA88</f>
        <v>-9.9999999999999985E-3</v>
      </c>
      <c r="BA88" s="178">
        <f>'All Respondents'!BB89-'All Respondents'!BB88</f>
        <v>0</v>
      </c>
      <c r="BB88" s="178">
        <f>'All Respondents'!BC89-'All Respondents'!BC88</f>
        <v>4.0000000000000036E-2</v>
      </c>
      <c r="BC88" s="113">
        <f>'All Respondents'!BD89-'All Respondents'!BD88</f>
        <v>-3.2750000000000071E-3</v>
      </c>
      <c r="BD88" s="178">
        <f>'All Respondents'!BE89-'All Respondents'!BE88</f>
        <v>1.0000000000000009E-2</v>
      </c>
      <c r="BE88" s="178">
        <f>'All Respondents'!BF89-'All Respondents'!BF88</f>
        <v>-1.0000000000000009E-2</v>
      </c>
      <c r="BF88" s="178">
        <f>'All Respondents'!BG89-'All Respondents'!BG88</f>
        <v>2.0000000000000018E-2</v>
      </c>
      <c r="BG88" s="177">
        <f>'All Respondents'!BH89-'All Respondents'!BH88</f>
        <v>2.9999999999999971E-2</v>
      </c>
      <c r="BH88" s="178">
        <f>'All Respondents'!BI89-'All Respondents'!BI88</f>
        <v>-1.0000000000000009E-2</v>
      </c>
      <c r="BI88" s="179">
        <f>'All Respondents'!BJ89-'All Respondents'!BJ88</f>
        <v>3.999999999999998E-2</v>
      </c>
      <c r="BJ88" s="178">
        <f>'All Respondents'!BK89-'All Respondents'!BK88</f>
        <v>4.0000000000000008E-2</v>
      </c>
      <c r="BK88" s="178">
        <f>'All Respondents'!BL89-'All Respondents'!BL88</f>
        <v>-2.9999999999999971E-2</v>
      </c>
      <c r="BL88" s="34">
        <f>'All Respondents'!BM89-'All Respondents'!BM88</f>
        <v>1.0000000000000064E-2</v>
      </c>
      <c r="BM88" s="35">
        <f>'All Respondents'!BN89-'All Respondents'!BN88</f>
        <v>0</v>
      </c>
      <c r="BN88" s="178">
        <f>'All Respondents'!BO89-'All Respondents'!BO88</f>
        <v>-9.999999999999995E-3</v>
      </c>
      <c r="BO88" s="178">
        <f>'All Respondents'!BP89-'All Respondents'!BP88</f>
        <v>0</v>
      </c>
      <c r="BP88" s="33">
        <f>'All Respondents'!BQ89-'All Respondents'!BQ88</f>
        <v>-9.999999999999995E-3</v>
      </c>
      <c r="BQ88" s="178">
        <f>'All Respondents'!BR89-'All Respondents'!BR88</f>
        <v>2.0000000000000073E-2</v>
      </c>
      <c r="BR88" s="177">
        <f>'All Respondents'!BS89-'All Respondents'!BS88</f>
        <v>-1.0000000000000009E-2</v>
      </c>
      <c r="BS88" s="178">
        <f>'All Respondents'!BT89-'All Respondents'!BT88</f>
        <v>-9.999999999999995E-3</v>
      </c>
      <c r="BT88" s="178">
        <f>'All Respondents'!BU89-'All Respondents'!BU88</f>
        <v>1.0000000000000009E-2</v>
      </c>
      <c r="BU88" s="179">
        <f>'All Respondents'!BV89-'All Respondents'!BV88</f>
        <v>0</v>
      </c>
      <c r="BV88" s="178">
        <f>'All Respondents'!BW89-'All Respondents'!BW88</f>
        <v>0</v>
      </c>
      <c r="BW88" s="178">
        <f>'All Respondents'!BX89-'All Respondents'!BX88</f>
        <v>2.0000000000000018E-2</v>
      </c>
      <c r="BX88" s="178">
        <f>'All Respondents'!BY89-'All Respondents'!BY88</f>
        <v>2.0000000000000018E-2</v>
      </c>
      <c r="BY88" s="177">
        <f>'All Respondents'!BZ89-'All Respondents'!BZ88</f>
        <v>-7.9999999999999988E-2</v>
      </c>
      <c r="BZ88" s="178">
        <f>'All Respondents'!CA89-'All Respondents'!CA88</f>
        <v>9.999999999999995E-3</v>
      </c>
      <c r="CA88" s="33">
        <f>'All Respondents'!CB89-'All Respondents'!CB88</f>
        <v>-7.0000000000000007E-2</v>
      </c>
      <c r="CB88" s="32">
        <f>'All Respondents'!CC89-'All Respondents'!CC88</f>
        <v>5.9999999999999942E-2</v>
      </c>
      <c r="CC88" s="178">
        <f>'All Respondents'!CD89-'All Respondents'!CD88</f>
        <v>1.0000000000000009E-2</v>
      </c>
      <c r="CD88" s="178">
        <f>'All Respondents'!CE89-'All Respondents'!CE88</f>
        <v>-7.0000000000000007E-2</v>
      </c>
      <c r="CE88" s="179">
        <f>'All Respondents'!CF89-'All Respondents'!CF88</f>
        <v>0.12</v>
      </c>
      <c r="CF88" s="178">
        <f>'All Respondents'!CG89-'All Respondents'!CG88</f>
        <v>0</v>
      </c>
      <c r="CG88" s="178">
        <f>'All Respondents'!CH89-'All Respondents'!CH88</f>
        <v>9.999999999999995E-3</v>
      </c>
      <c r="CH88" s="178">
        <f>'All Respondents'!CI89-'All Respondents'!CI88</f>
        <v>-2.0000000000000004E-2</v>
      </c>
      <c r="CI88" s="178">
        <f>'All Respondents'!CJ89-'All Respondents'!CJ88</f>
        <v>1.0000000000000009E-2</v>
      </c>
      <c r="CJ88" s="177">
        <f>'All Respondents'!CK89-'All Respondents'!CK88</f>
        <v>9.9999999999999985E-3</v>
      </c>
      <c r="CK88" s="178">
        <f>'All Respondents'!CL89-'All Respondents'!CL88</f>
        <v>0</v>
      </c>
      <c r="CL88" s="33">
        <f>'All Respondents'!CM89-'All Respondents'!CM88</f>
        <v>9.999999999999995E-3</v>
      </c>
      <c r="CM88" s="32">
        <f>'All Respondents'!CN89-'All Respondents'!CN88</f>
        <v>0</v>
      </c>
      <c r="CN88" s="178">
        <f>'All Respondents'!CO89-'All Respondents'!CO88</f>
        <v>-1.0000000000000009E-2</v>
      </c>
      <c r="CO88" s="178">
        <f>'All Respondents'!CP89-'All Respondents'!CP88</f>
        <v>1.0000000000000009E-2</v>
      </c>
      <c r="CP88" s="179">
        <f>'All Respondents'!CQ89-'All Respondents'!CQ88</f>
        <v>-1.0000000000000009E-2</v>
      </c>
      <c r="CQ88" s="178">
        <f>'All Respondents'!CR89-'All Respondents'!CR88</f>
        <v>3.999999999999998E-2</v>
      </c>
      <c r="CR88" s="178">
        <f>'All Respondents'!CS89-'All Respondents'!CS88</f>
        <v>0</v>
      </c>
      <c r="CS88" s="178">
        <f>'All Respondents'!CT89-'All Respondents'!CT88</f>
        <v>1.0000000000000009E-2</v>
      </c>
      <c r="CT88" s="178">
        <f>'All Respondents'!CU89-'All Respondents'!CU88</f>
        <v>-2.0000000000000004E-2</v>
      </c>
      <c r="CU88" s="178">
        <f>'All Respondents'!CV89-'All Respondents'!CV88</f>
        <v>-9.999999999999995E-3</v>
      </c>
      <c r="CV88" s="177">
        <f>'All Respondents'!CW89-'All Respondents'!CW88</f>
        <v>-2.9999999999999916E-2</v>
      </c>
      <c r="CW88" s="178">
        <f>'All Respondents'!CX89-'All Respondents'!CX88</f>
        <v>9.9999999999999811E-3</v>
      </c>
      <c r="CX88" s="178">
        <f>'All Respondents'!CY89-'All Respondents'!CY88</f>
        <v>0.02</v>
      </c>
      <c r="CY88" s="178">
        <f>'All Respondents'!CZ89-'All Respondents'!CZ88</f>
        <v>0.01</v>
      </c>
      <c r="CZ88" s="179">
        <f>'All Respondents'!DA89-'All Respondents'!DA88</f>
        <v>0</v>
      </c>
      <c r="DA88" s="178">
        <f>'All Respondents'!DB89-'All Respondents'!DB88</f>
        <v>0</v>
      </c>
      <c r="DB88" s="178">
        <f>'All Respondents'!DC89-'All Respondents'!DC88</f>
        <v>1.0000000000000009E-2</v>
      </c>
      <c r="DC88" s="177">
        <f>'All Respondents'!DD89-'All Respondents'!DD88</f>
        <v>9.9999999999999811E-3</v>
      </c>
      <c r="DD88" s="179">
        <f>'All Respondents'!DE89-'All Respondents'!DE88</f>
        <v>0</v>
      </c>
      <c r="DE88" s="178">
        <f>'All Respondents'!DF89-'All Respondents'!DF88</f>
        <v>-1.0000000000000009E-2</v>
      </c>
      <c r="DF88" s="178">
        <f>'All Respondents'!DG89-'All Respondents'!DG88</f>
        <v>0.03</v>
      </c>
      <c r="DG88" s="32">
        <f>'All Respondents'!DH89-'All Respondents'!DH88</f>
        <v>1.9999999999999907E-2</v>
      </c>
      <c r="DH88" s="178">
        <f>'All Respondents'!DI89-'All Respondents'!DI88</f>
        <v>3.0000000000000013E-2</v>
      </c>
      <c r="DI88" s="33">
        <f>'All Respondents'!DJ89-'All Respondents'!DJ88</f>
        <v>-0.04</v>
      </c>
      <c r="DJ88" s="178">
        <f>'All Respondents'!DK89-'All Respondents'!DK88</f>
        <v>-1.0000000000000002E-2</v>
      </c>
      <c r="DK88" s="178">
        <f>'All Respondents'!DL89-'All Respondents'!DL88</f>
        <v>-0.03</v>
      </c>
      <c r="DL88" s="253">
        <f>'All Respondents'!DM89-'All Respondents'!DM88</f>
        <v>-3991.289999999979</v>
      </c>
      <c r="DM88" s="254">
        <f>'All Respondents'!DN89-'All Respondents'!DN88</f>
        <v>10442.25</v>
      </c>
      <c r="DN88" s="178">
        <f>'All Respondents'!DO89-'All Respondents'!DO88</f>
        <v>-9.999999999999995E-3</v>
      </c>
      <c r="DO88" s="178">
        <f>'All Respondents'!DP89-'All Respondents'!DP88</f>
        <v>-1.0000000000000009E-2</v>
      </c>
      <c r="DP88" s="178">
        <f>'All Respondents'!DQ89-'All Respondents'!DQ88</f>
        <v>1.0000000000000009E-2</v>
      </c>
      <c r="DQ88" s="178">
        <f>'All Respondents'!DR89-'All Respondents'!DR88</f>
        <v>0.03</v>
      </c>
      <c r="DR88" s="179">
        <f>'All Respondents'!DS89-'All Respondents'!DS88</f>
        <v>0</v>
      </c>
    </row>
    <row r="89" spans="1:122" x14ac:dyDescent="0.25">
      <c r="A89" s="56" t="s">
        <v>216</v>
      </c>
      <c r="B89" s="191">
        <f>'All Respondents'!B90-'All Respondents'!B89</f>
        <v>0.29999999999999716</v>
      </c>
      <c r="C89" s="191">
        <f>'All Respondents'!D90-'All Respondents'!D89</f>
        <v>0.79999999999999716</v>
      </c>
      <c r="D89" s="177">
        <f>'All Respondents'!E90-'All Respondents'!E89</f>
        <v>-4.0000000000000036E-2</v>
      </c>
      <c r="E89" s="178">
        <f>'All Respondents'!F90-'All Respondents'!F89</f>
        <v>4.0000000000000008E-2</v>
      </c>
      <c r="F89" s="178">
        <f>'All Respondents'!G90-'All Respondents'!G89</f>
        <v>1.0000000000000009E-2</v>
      </c>
      <c r="G89" s="179">
        <f>'All Respondents'!H90-'All Respondents'!H89</f>
        <v>-8.0000000000000016E-2</v>
      </c>
      <c r="H89" s="59">
        <f>'All Respondents'!I90-'All Respondents'!I89</f>
        <v>2.9999999999999472E-4</v>
      </c>
      <c r="I89" s="44">
        <f>'All Respondents'!J90-'All Respondents'!J89</f>
        <v>-8.9999999999999802E-4</v>
      </c>
      <c r="J89" s="154">
        <f>'All Respondents'!K90-'All Respondents'!K89</f>
        <v>-6.3679999999999987E-3</v>
      </c>
      <c r="K89" s="178">
        <f>'All Respondents'!L90-'All Respondents'!L89</f>
        <v>2.0000000000000018E-2</v>
      </c>
      <c r="L89" s="178">
        <f>'All Respondents'!M90-'All Respondents'!M89</f>
        <v>0</v>
      </c>
      <c r="M89" s="178">
        <f>'All Respondents'!N90-'All Respondents'!N89</f>
        <v>-9.9999999999999534E-3</v>
      </c>
      <c r="N89" s="178">
        <f>'All Respondents'!O90-'All Respondents'!O89</f>
        <v>-2.0000000000000018E-2</v>
      </c>
      <c r="O89" s="233"/>
      <c r="P89" s="258">
        <f>'All Respondents'!Q90-'All Respondents'!Q89</f>
        <v>-1.4999999999999944E-3</v>
      </c>
      <c r="Q89" s="177">
        <f>'All Respondents'!R90-'All Respondents'!R89</f>
        <v>0</v>
      </c>
      <c r="R89" s="178">
        <f>'All Respondents'!S90-'All Respondents'!S89</f>
        <v>4.0000000000000036E-2</v>
      </c>
      <c r="S89" s="32">
        <f>'All Respondents'!T90-'All Respondents'!T89</f>
        <v>4.0000000000000036E-2</v>
      </c>
      <c r="T89" s="178">
        <f>'All Respondents'!U90-'All Respondents'!U89</f>
        <v>-3.999999999999998E-2</v>
      </c>
      <c r="U89" s="178">
        <f>'All Respondents'!V90-'All Respondents'!V89</f>
        <v>-2.0000000000000004E-2</v>
      </c>
      <c r="V89" s="32">
        <f>'All Respondents'!W90-'All Respondents'!W89</f>
        <v>-0.06</v>
      </c>
      <c r="W89" s="179">
        <f>'All Respondents'!X90-'All Respondents'!X89</f>
        <v>0.10000000000000003</v>
      </c>
      <c r="X89" s="81">
        <f>'All Respondents'!Y90-'All Respondents'!Y89</f>
        <v>0</v>
      </c>
      <c r="Y89" s="82">
        <f>'All Respondents'!Z90-'All Respondents'!Z89</f>
        <v>-3.999999999999998E-2</v>
      </c>
      <c r="Z89" s="82">
        <f>'All Respondents'!AA90-'All Respondents'!AA89</f>
        <v>3.999999999999998E-2</v>
      </c>
      <c r="AA89" s="82">
        <f>'All Respondents'!AB90-'All Respondents'!AB89</f>
        <v>0</v>
      </c>
      <c r="AB89" s="83">
        <f>'All Respondents'!AC90-'All Respondents'!AC89</f>
        <v>1.999999999999999E-2</v>
      </c>
      <c r="AC89" s="81">
        <f>'All Respondents'!AD90-'All Respondents'!AD89</f>
        <v>4.9999999999999989E-2</v>
      </c>
      <c r="AD89" s="82">
        <f>'All Respondents'!AE90-'All Respondents'!AE89</f>
        <v>-0.06</v>
      </c>
      <c r="AE89" s="82">
        <f>'All Respondents'!AF90-'All Respondents'!AF89</f>
        <v>-4.0000000000000008E-2</v>
      </c>
      <c r="AF89" s="82">
        <f>'All Respondents'!AG90-'All Respondents'!AG89</f>
        <v>9.999999999999995E-3</v>
      </c>
      <c r="AG89" s="83">
        <f>'All Respondents'!AH90-'All Respondents'!AH89</f>
        <v>7.0000000000000007E-2</v>
      </c>
      <c r="AH89" s="177">
        <f>'All Respondents'!AI90-'All Respondents'!AI89</f>
        <v>1.0000000000000009E-2</v>
      </c>
      <c r="AI89" s="178">
        <f>'All Respondents'!AJ90-'All Respondents'!AJ89</f>
        <v>9.9999999999999534E-3</v>
      </c>
      <c r="AJ89" s="33">
        <f>'All Respondents'!AK90-'All Respondents'!AK89</f>
        <v>2.0000000000000018E-2</v>
      </c>
      <c r="AK89" s="178">
        <f>'All Respondents'!AL90-'All Respondents'!AL89</f>
        <v>-1.0000000000000009E-2</v>
      </c>
      <c r="AL89" s="178">
        <f>'All Respondents'!AM90-'All Respondents'!AM89</f>
        <v>9.999999999999995E-3</v>
      </c>
      <c r="AM89" s="33">
        <f>'All Respondents'!AN90-'All Respondents'!AN89</f>
        <v>0</v>
      </c>
      <c r="AN89" s="179">
        <f>'All Respondents'!AO90-'All Respondents'!AO89</f>
        <v>2.0000000000000018E-2</v>
      </c>
      <c r="AO89" s="85">
        <f>'All Respondents'!AP90-'All Respondents'!AP89</f>
        <v>-2.0000000000000018E-2</v>
      </c>
      <c r="AP89" s="84">
        <f>'All Respondents'!AQ90-'All Respondents'!AQ89</f>
        <v>9.9999999999999811E-3</v>
      </c>
      <c r="AQ89" s="84">
        <f>'All Respondents'!AR90-'All Respondents'!AR89</f>
        <v>-9.9999999999999811E-3</v>
      </c>
      <c r="AR89" s="84">
        <f>'All Respondents'!AS90-'All Respondents'!AS89</f>
        <v>-1.999999999999999E-2</v>
      </c>
      <c r="AS89" s="31">
        <f>'All Respondents'!AT90-'All Respondents'!AT89</f>
        <v>0.03</v>
      </c>
      <c r="AT89" s="85">
        <f>'All Respondents'!AU90-'All Respondents'!AU89</f>
        <v>7.9999999999999988E-2</v>
      </c>
      <c r="AU89" s="84">
        <f>'All Respondents'!AV90-'All Respondents'!AV89</f>
        <v>9.999999999999995E-3</v>
      </c>
      <c r="AV89" s="84">
        <f>'All Respondents'!AW90-'All Respondents'!AW89</f>
        <v>5.0000000000000017E-2</v>
      </c>
      <c r="AW89" s="84">
        <f>'All Respondents'!AX90-'All Respondents'!AX89</f>
        <v>-0.03</v>
      </c>
      <c r="AX89" s="31">
        <f>'All Respondents'!AY90-'All Respondents'!AY89</f>
        <v>-8.0000000000000016E-2</v>
      </c>
      <c r="AY89" s="178">
        <f>'All Respondents'!AZ90-'All Respondents'!AZ89</f>
        <v>-3.0000000000000027E-2</v>
      </c>
      <c r="AZ89" s="178">
        <f>'All Respondents'!BA90-'All Respondents'!BA89</f>
        <v>9.9999999999999985E-3</v>
      </c>
      <c r="BA89" s="178">
        <f>'All Respondents'!BB90-'All Respondents'!BB89</f>
        <v>9.9999999999999534E-3</v>
      </c>
      <c r="BB89" s="178">
        <f>'All Respondents'!BC90-'All Respondents'!BC89</f>
        <v>-4.0000000000000036E-2</v>
      </c>
      <c r="BC89" s="113">
        <f>'All Respondents'!BD90-'All Respondents'!BD89</f>
        <v>-1.8249999999999933E-3</v>
      </c>
      <c r="BD89" s="178">
        <f>'All Respondents'!BE90-'All Respondents'!BE89</f>
        <v>1.0000000000000009E-2</v>
      </c>
      <c r="BE89" s="178">
        <f>'All Respondents'!BF90-'All Respondents'!BF89</f>
        <v>-1.9999999999999962E-2</v>
      </c>
      <c r="BF89" s="178">
        <f>'All Respondents'!BG90-'All Respondents'!BG89</f>
        <v>2.9999999999999971E-2</v>
      </c>
      <c r="BG89" s="177">
        <f>'All Respondents'!BH90-'All Respondents'!BH89</f>
        <v>-2.0000000000000018E-2</v>
      </c>
      <c r="BH89" s="178">
        <f>'All Respondents'!BI90-'All Respondents'!BI89</f>
        <v>2.9999999999999971E-2</v>
      </c>
      <c r="BI89" s="179">
        <f>'All Respondents'!BJ90-'All Respondents'!BJ89</f>
        <v>-4.9999999999999989E-2</v>
      </c>
      <c r="BJ89" s="178">
        <f>'All Respondents'!BK90-'All Respondents'!BK89</f>
        <v>-5.0000000000000017E-2</v>
      </c>
      <c r="BK89" s="178">
        <f>'All Respondents'!BL90-'All Respondents'!BL89</f>
        <v>7.999999999999996E-2</v>
      </c>
      <c r="BL89" s="34">
        <f>'All Respondents'!BM90-'All Respondents'!BM89</f>
        <v>2.9999999999999971E-2</v>
      </c>
      <c r="BM89" s="35">
        <f>'All Respondents'!BN90-'All Respondents'!BN89</f>
        <v>0</v>
      </c>
      <c r="BN89" s="178">
        <f>'All Respondents'!BO90-'All Respondents'!BO89</f>
        <v>-2.0000000000000004E-2</v>
      </c>
      <c r="BO89" s="178">
        <f>'All Respondents'!BP90-'All Respondents'!BP89</f>
        <v>-1.0000000000000002E-2</v>
      </c>
      <c r="BP89" s="33">
        <f>'All Respondents'!BQ90-'All Respondents'!BQ89</f>
        <v>-3.0000000000000013E-2</v>
      </c>
      <c r="BQ89" s="178">
        <f>'All Respondents'!BR90-'All Respondents'!BR89</f>
        <v>0.06</v>
      </c>
      <c r="BR89" s="177">
        <f>'All Respondents'!BS90-'All Respondents'!BS89</f>
        <v>1.0000000000000009E-2</v>
      </c>
      <c r="BS89" s="178">
        <f>'All Respondents'!BT90-'All Respondents'!BT89</f>
        <v>1.999999999999999E-2</v>
      </c>
      <c r="BT89" s="178">
        <f>'All Respondents'!BU90-'All Respondents'!BU89</f>
        <v>-2.0000000000000018E-2</v>
      </c>
      <c r="BU89" s="179">
        <f>'All Respondents'!BV90-'All Respondents'!BV89</f>
        <v>-9.9999999999999811E-3</v>
      </c>
      <c r="BV89" s="178">
        <f>'All Respondents'!BW90-'All Respondents'!BW89</f>
        <v>0</v>
      </c>
      <c r="BW89" s="178">
        <f>'All Respondents'!BX90-'All Respondents'!BX89</f>
        <v>0</v>
      </c>
      <c r="BX89" s="178">
        <f>'All Respondents'!BY90-'All Respondents'!BY89</f>
        <v>0</v>
      </c>
      <c r="BY89" s="177">
        <f>'All Respondents'!BZ90-'All Respondents'!BZ89</f>
        <v>1.999999999999999E-2</v>
      </c>
      <c r="BZ89" s="178">
        <f>'All Respondents'!CA90-'All Respondents'!CA89</f>
        <v>2.0000000000000004E-2</v>
      </c>
      <c r="CA89" s="33">
        <f>'All Respondents'!CB90-'All Respondents'!CB89</f>
        <v>3.999999999999998E-2</v>
      </c>
      <c r="CB89" s="32">
        <f>'All Respondents'!CC90-'All Respondents'!CC89</f>
        <v>-4.0000000000000036E-2</v>
      </c>
      <c r="CC89" s="178">
        <f>'All Respondents'!CD90-'All Respondents'!CD89</f>
        <v>9.999999999999995E-3</v>
      </c>
      <c r="CD89" s="178">
        <f>'All Respondents'!CE90-'All Respondents'!CE89</f>
        <v>1.0000000000000009E-2</v>
      </c>
      <c r="CE89" s="179">
        <f>'All Respondents'!CF90-'All Respondents'!CF89</f>
        <v>-0.06</v>
      </c>
      <c r="CF89" s="178">
        <f>'All Respondents'!CG90-'All Respondents'!CG89</f>
        <v>1.0000000000000002E-2</v>
      </c>
      <c r="CG89" s="178">
        <f>'All Respondents'!CH90-'All Respondents'!CH89</f>
        <v>-9.999999999999995E-3</v>
      </c>
      <c r="CH89" s="178">
        <f>'All Respondents'!CI90-'All Respondents'!CI89</f>
        <v>3.9999999999999994E-2</v>
      </c>
      <c r="CI89" s="178">
        <f>'All Respondents'!CJ90-'All Respondents'!CJ89</f>
        <v>-4.0000000000000036E-2</v>
      </c>
      <c r="CJ89" s="177">
        <f>'All Respondents'!CK90-'All Respondents'!CK89</f>
        <v>1.0000000000000002E-2</v>
      </c>
      <c r="CK89" s="178">
        <f>'All Respondents'!CL90-'All Respondents'!CL89</f>
        <v>-2.0000000000000004E-2</v>
      </c>
      <c r="CL89" s="33">
        <f>'All Respondents'!CM90-'All Respondents'!CM89</f>
        <v>-1.0000000000000009E-2</v>
      </c>
      <c r="CM89" s="32">
        <f>'All Respondents'!CN90-'All Respondents'!CN89</f>
        <v>0</v>
      </c>
      <c r="CN89" s="178">
        <f>'All Respondents'!CO90-'All Respondents'!CO89</f>
        <v>2.0000000000000018E-2</v>
      </c>
      <c r="CO89" s="178">
        <f>'All Respondents'!CP90-'All Respondents'!CP89</f>
        <v>-2.0000000000000018E-2</v>
      </c>
      <c r="CP89" s="179">
        <f>'All Respondents'!CQ90-'All Respondents'!CQ89</f>
        <v>1.0000000000000009E-2</v>
      </c>
      <c r="CQ89" s="178">
        <f>'All Respondents'!CR90-'All Respondents'!CR89</f>
        <v>-3.0000000000000027E-2</v>
      </c>
      <c r="CR89" s="178">
        <f>'All Respondents'!CS90-'All Respondents'!CS89</f>
        <v>9.999999999999995E-3</v>
      </c>
      <c r="CS89" s="178">
        <f>'All Respondents'!CT90-'All Respondents'!CT89</f>
        <v>-1.0000000000000009E-2</v>
      </c>
      <c r="CT89" s="178">
        <f>'All Respondents'!CU90-'All Respondents'!CU89</f>
        <v>0</v>
      </c>
      <c r="CU89" s="178">
        <f>'All Respondents'!CV90-'All Respondents'!CV89</f>
        <v>2.0000000000000004E-2</v>
      </c>
      <c r="CV89" s="177">
        <f>'All Respondents'!CW90-'All Respondents'!CW89</f>
        <v>0</v>
      </c>
      <c r="CW89" s="178">
        <f>'All Respondents'!CX90-'All Respondents'!CX89</f>
        <v>1.0000000000000009E-2</v>
      </c>
      <c r="CX89" s="178">
        <f>'All Respondents'!CY90-'All Respondents'!CY89</f>
        <v>-0.02</v>
      </c>
      <c r="CY89" s="178">
        <f>'All Respondents'!CZ90-'All Respondents'!CZ89</f>
        <v>-0.01</v>
      </c>
      <c r="CZ89" s="179">
        <f>'All Respondents'!DA90-'All Respondents'!DA89</f>
        <v>0</v>
      </c>
      <c r="DA89" s="178">
        <f>'All Respondents'!DB90-'All Respondents'!DB89</f>
        <v>1.999999999999999E-2</v>
      </c>
      <c r="DB89" s="178">
        <f>'All Respondents'!DC90-'All Respondents'!DC89</f>
        <v>-2.0000000000000018E-2</v>
      </c>
      <c r="DC89" s="177">
        <f>'All Respondents'!DD90-'All Respondents'!DD89</f>
        <v>1.0000000000000009E-2</v>
      </c>
      <c r="DD89" s="179">
        <f>'All Respondents'!DE90-'All Respondents'!DE89</f>
        <v>-1.0000000000000009E-2</v>
      </c>
      <c r="DE89" s="178">
        <f>'All Respondents'!DF90-'All Respondents'!DF89</f>
        <v>4.0000000000000036E-2</v>
      </c>
      <c r="DF89" s="178">
        <f>'All Respondents'!DG90-'All Respondents'!DG89</f>
        <v>-1.0000000000000009E-2</v>
      </c>
      <c r="DG89" s="32">
        <f>'All Respondents'!DH90-'All Respondents'!DH89</f>
        <v>3.0000000000000027E-2</v>
      </c>
      <c r="DH89" s="178">
        <f>'All Respondents'!DI90-'All Respondents'!DI89</f>
        <v>-4.0000000000000008E-2</v>
      </c>
      <c r="DI89" s="33">
        <f>'All Respondents'!DJ90-'All Respondents'!DJ89</f>
        <v>1.0000000000000002E-2</v>
      </c>
      <c r="DJ89" s="178">
        <f>'All Respondents'!DK90-'All Respondents'!DK89</f>
        <v>-9.9999999999999985E-3</v>
      </c>
      <c r="DK89" s="178">
        <f>'All Respondents'!DL90-'All Respondents'!DL89</f>
        <v>1.9999999999999997E-2</v>
      </c>
      <c r="DL89" s="253">
        <f>'All Respondents'!DM90-'All Respondents'!DM89</f>
        <v>38893.75</v>
      </c>
      <c r="DM89" s="254">
        <f>'All Respondents'!DN90-'All Respondents'!DN89</f>
        <v>14557.75</v>
      </c>
      <c r="DN89" s="178">
        <f>'All Respondents'!DO90-'All Respondents'!DO89</f>
        <v>3.0000000000000013E-2</v>
      </c>
      <c r="DO89" s="178">
        <f>'All Respondents'!DP90-'All Respondents'!DP89</f>
        <v>0</v>
      </c>
      <c r="DP89" s="178">
        <f>'All Respondents'!DQ90-'All Respondents'!DQ89</f>
        <v>1.0000000000000009E-2</v>
      </c>
      <c r="DQ89" s="178">
        <f>'All Respondents'!DR90-'All Respondents'!DR89</f>
        <v>2.0000000000000004E-2</v>
      </c>
      <c r="DR89" s="179">
        <f>'All Respondents'!DS90-'All Respondents'!DS89</f>
        <v>-1.0000000000000009E-2</v>
      </c>
    </row>
    <row r="90" spans="1:122" x14ac:dyDescent="0.25">
      <c r="A90" s="56" t="s">
        <v>226</v>
      </c>
      <c r="B90" s="191">
        <f>'All Respondents'!B91-'All Respondents'!B90</f>
        <v>-3.0999999999999943</v>
      </c>
      <c r="C90" s="191">
        <f>'All Respondents'!D91-'All Respondents'!D90</f>
        <v>-4</v>
      </c>
      <c r="D90" s="177">
        <f>'All Respondents'!E91-'All Respondents'!E90</f>
        <v>-2.0000000000000018E-2</v>
      </c>
      <c r="E90" s="178">
        <f>'All Respondents'!F91-'All Respondents'!F90</f>
        <v>-2.0000000000000004E-2</v>
      </c>
      <c r="F90" s="178">
        <f>'All Respondents'!G91-'All Respondents'!G90</f>
        <v>1.9999999999999962E-2</v>
      </c>
      <c r="G90" s="179">
        <f>'All Respondents'!H91-'All Respondents'!H90</f>
        <v>0</v>
      </c>
      <c r="H90" s="59">
        <f>'All Respondents'!I91-'All Respondents'!I90</f>
        <v>-1.9199999999999995E-2</v>
      </c>
      <c r="I90" s="44">
        <f>'All Respondents'!J91-'All Respondents'!J90</f>
        <v>-6.0000000000000053E-3</v>
      </c>
      <c r="J90" s="154">
        <f>'All Respondents'!K91-'All Respondents'!K90</f>
        <v>-4.2380000000000022E-3</v>
      </c>
      <c r="K90" s="178">
        <f>'All Respondents'!L91-'All Respondents'!L90</f>
        <v>-3.0000000000000027E-2</v>
      </c>
      <c r="L90" s="178">
        <f>'All Respondents'!M91-'All Respondents'!M90</f>
        <v>-1.9999999999999997E-2</v>
      </c>
      <c r="M90" s="178">
        <f>'All Respondents'!N91-'All Respondents'!N90</f>
        <v>1.9999999999999962E-2</v>
      </c>
      <c r="N90" s="178">
        <f>'All Respondents'!O91-'All Respondents'!O90</f>
        <v>1.0000000000000009E-2</v>
      </c>
      <c r="O90" s="233"/>
      <c r="P90" s="258">
        <f>'All Respondents'!Q91-'All Respondents'!Q90</f>
        <v>9.9999999999999395E-4</v>
      </c>
      <c r="Q90" s="177">
        <f>'All Respondents'!R91-'All Respondents'!R90</f>
        <v>9.9999999999999811E-3</v>
      </c>
      <c r="R90" s="178">
        <f>'All Respondents'!S91-'All Respondents'!S90</f>
        <v>-3.0000000000000027E-2</v>
      </c>
      <c r="S90" s="32">
        <f>'All Respondents'!T91-'All Respondents'!T90</f>
        <v>-2.0000000000000129E-2</v>
      </c>
      <c r="T90" s="178">
        <f>'All Respondents'!U91-'All Respondents'!U90</f>
        <v>0.03</v>
      </c>
      <c r="U90" s="178">
        <f>'All Respondents'!V91-'All Respondents'!V90</f>
        <v>9.999999999999995E-3</v>
      </c>
      <c r="V90" s="32">
        <f>'All Respondents'!W91-'All Respondents'!W90</f>
        <v>3.999999999999998E-2</v>
      </c>
      <c r="W90" s="179">
        <f>'All Respondents'!X91-'All Respondents'!X90</f>
        <v>-6.0000000000000109E-2</v>
      </c>
      <c r="X90" s="81">
        <f>'All Respondents'!Y91-'All Respondents'!Y90</f>
        <v>0</v>
      </c>
      <c r="Y90" s="82">
        <f>'All Respondents'!Z91-'All Respondents'!Z90</f>
        <v>0</v>
      </c>
      <c r="Z90" s="82">
        <f>'All Respondents'!AA91-'All Respondents'!AA90</f>
        <v>-0.06</v>
      </c>
      <c r="AA90" s="82">
        <f>'All Respondents'!AB91-'All Respondents'!AB90</f>
        <v>0</v>
      </c>
      <c r="AB90" s="83">
        <f>'All Respondents'!AC91-'All Respondents'!AC90</f>
        <v>7.9999999999999988E-2</v>
      </c>
      <c r="AC90" s="81">
        <f>'All Respondents'!AD91-'All Respondents'!AD90</f>
        <v>-3.999999999999998E-2</v>
      </c>
      <c r="AD90" s="82">
        <f>'All Respondents'!AE91-'All Respondents'!AE90</f>
        <v>0.03</v>
      </c>
      <c r="AE90" s="82">
        <f>'All Respondents'!AF91-'All Respondents'!AF90</f>
        <v>1.0000000000000009E-2</v>
      </c>
      <c r="AF90" s="82">
        <f>'All Respondents'!AG91-'All Respondents'!AG90</f>
        <v>-0.03</v>
      </c>
      <c r="AG90" s="83">
        <f>'All Respondents'!AH91-'All Respondents'!AH90</f>
        <v>1.999999999999999E-2</v>
      </c>
      <c r="AH90" s="177">
        <f>'All Respondents'!AI91-'All Respondents'!AI90</f>
        <v>-2.0000000000000018E-2</v>
      </c>
      <c r="AI90" s="178">
        <f>'All Respondents'!AJ91-'All Respondents'!AJ90</f>
        <v>-9.9999999999999534E-3</v>
      </c>
      <c r="AJ90" s="33">
        <f>'All Respondents'!AK91-'All Respondents'!AK90</f>
        <v>-3.0000000000000027E-2</v>
      </c>
      <c r="AK90" s="178">
        <f>'All Respondents'!AL91-'All Respondents'!AL90</f>
        <v>0.03</v>
      </c>
      <c r="AL90" s="178">
        <f>'All Respondents'!AM91-'All Respondents'!AM90</f>
        <v>2.0000000000000004E-2</v>
      </c>
      <c r="AM90" s="33">
        <f>'All Respondents'!AN91-'All Respondents'!AN90</f>
        <v>4.9999999999999989E-2</v>
      </c>
      <c r="AN90" s="179">
        <f>'All Respondents'!AO91-'All Respondents'!AO90</f>
        <v>-8.0000000000000016E-2</v>
      </c>
      <c r="AO90" s="85">
        <f>'All Respondents'!AP91-'All Respondents'!AP90</f>
        <v>-9.9999999999999534E-3</v>
      </c>
      <c r="AP90" s="84">
        <f>'All Respondents'!AQ91-'All Respondents'!AQ90</f>
        <v>-1.999999999999999E-2</v>
      </c>
      <c r="AQ90" s="84">
        <f>'All Respondents'!AR91-'All Respondents'!AR90</f>
        <v>3.999999999999998E-2</v>
      </c>
      <c r="AR90" s="84">
        <f>'All Respondents'!AS91-'All Respondents'!AS90</f>
        <v>-0.05</v>
      </c>
      <c r="AS90" s="31">
        <f>'All Respondents'!AT91-'All Respondents'!AT90</f>
        <v>1.999999999999999E-2</v>
      </c>
      <c r="AT90" s="85">
        <f>'All Respondents'!AU91-'All Respondents'!AU90</f>
        <v>-7.0000000000000007E-2</v>
      </c>
      <c r="AU90" s="84">
        <f>'All Respondents'!AV91-'All Respondents'!AV90</f>
        <v>4.0000000000000008E-2</v>
      </c>
      <c r="AV90" s="84">
        <f>'All Respondents'!AW91-'All Respondents'!AW90</f>
        <v>-0.09</v>
      </c>
      <c r="AW90" s="84">
        <f>'All Respondents'!AX91-'All Respondents'!AX90</f>
        <v>2.0000000000000018E-2</v>
      </c>
      <c r="AX90" s="31">
        <f>'All Respondents'!AY91-'All Respondents'!AY90</f>
        <v>4.0000000000000036E-2</v>
      </c>
      <c r="AY90" s="178">
        <f>'All Respondents'!AZ91-'All Respondents'!AZ90</f>
        <v>1.0000000000000009E-2</v>
      </c>
      <c r="AZ90" s="178">
        <f>'All Respondents'!BA91-'All Respondents'!BA90</f>
        <v>0</v>
      </c>
      <c r="BA90" s="178">
        <f>'All Respondents'!BB91-'All Respondents'!BB90</f>
        <v>-2.9999999999999971E-2</v>
      </c>
      <c r="BB90" s="178">
        <f>'All Respondents'!BC91-'All Respondents'!BC90</f>
        <v>1.0000000000000009E-2</v>
      </c>
      <c r="BC90" s="113">
        <f>'All Respondents'!BD91-'All Respondents'!BD90</f>
        <v>4.8300000000000426E-4</v>
      </c>
      <c r="BD90" s="178">
        <f>'All Respondents'!BE91-'All Respondents'!BE90</f>
        <v>0</v>
      </c>
      <c r="BE90" s="178">
        <f>'All Respondents'!BF91-'All Respondents'!BF90</f>
        <v>-2.0000000000000018E-2</v>
      </c>
      <c r="BF90" s="178">
        <f>'All Respondents'!BG91-'All Respondents'!BG90</f>
        <v>2.0000000000000018E-2</v>
      </c>
      <c r="BG90" s="177">
        <f>'All Respondents'!BH91-'All Respondents'!BH90</f>
        <v>1.0000000000000009E-2</v>
      </c>
      <c r="BH90" s="178">
        <f>'All Respondents'!BI91-'All Respondents'!BI90</f>
        <v>-2.9999999999999971E-2</v>
      </c>
      <c r="BI90" s="179">
        <f>'All Respondents'!BJ91-'All Respondents'!BJ90</f>
        <v>3.999999999999998E-2</v>
      </c>
      <c r="BJ90" s="178">
        <f>'All Respondents'!BK91-'All Respondents'!BK90</f>
        <v>0.03</v>
      </c>
      <c r="BK90" s="178">
        <f>'All Respondents'!BL91-'All Respondents'!BL90</f>
        <v>-2.9999999999999971E-2</v>
      </c>
      <c r="BL90" s="34">
        <f>'All Respondents'!BM91-'All Respondents'!BM90</f>
        <v>0</v>
      </c>
      <c r="BM90" s="35">
        <f>'All Respondents'!BN91-'All Respondents'!BN90</f>
        <v>1.0000000000000009E-2</v>
      </c>
      <c r="BN90" s="178">
        <f>'All Respondents'!BO91-'All Respondents'!BO90</f>
        <v>9.999999999999995E-3</v>
      </c>
      <c r="BO90" s="178">
        <f>'All Respondents'!BP91-'All Respondents'!BP90</f>
        <v>-1.0000000000000002E-2</v>
      </c>
      <c r="BP90" s="33">
        <f>'All Respondents'!BQ91-'All Respondents'!BQ90</f>
        <v>0</v>
      </c>
      <c r="BQ90" s="178">
        <f>'All Respondents'!BR91-'All Respondents'!BR90</f>
        <v>0</v>
      </c>
      <c r="BR90" s="177">
        <f>'All Respondents'!BS91-'All Respondents'!BS90</f>
        <v>-2.0000000000000018E-2</v>
      </c>
      <c r="BS90" s="178">
        <f>'All Respondents'!BT91-'All Respondents'!BT90</f>
        <v>-9.999999999999995E-3</v>
      </c>
      <c r="BT90" s="178">
        <f>'All Respondents'!BU91-'All Respondents'!BU90</f>
        <v>2.0000000000000018E-2</v>
      </c>
      <c r="BU90" s="179">
        <f>'All Respondents'!BV91-'All Respondents'!BV90</f>
        <v>-1.0000000000000009E-2</v>
      </c>
      <c r="BV90" s="178">
        <f>'All Respondents'!BW91-'All Respondents'!BW90</f>
        <v>-2.9999999999999971E-2</v>
      </c>
      <c r="BW90" s="178">
        <f>'All Respondents'!BX91-'All Respondents'!BX90</f>
        <v>3.9999999999999925E-2</v>
      </c>
      <c r="BX90" s="178">
        <f>'All Respondents'!BY91-'All Respondents'!BY90</f>
        <v>6.9999999999999896E-2</v>
      </c>
      <c r="BY90" s="177">
        <f>'All Respondents'!BZ91-'All Respondents'!BZ90</f>
        <v>1.0000000000000009E-2</v>
      </c>
      <c r="BZ90" s="178">
        <f>'All Respondents'!CA91-'All Respondents'!CA90</f>
        <v>-4.0000000000000008E-2</v>
      </c>
      <c r="CA90" s="33">
        <f>'All Respondents'!CB91-'All Respondents'!CB90</f>
        <v>-0.03</v>
      </c>
      <c r="CB90" s="32">
        <f>'All Respondents'!CC91-'All Respondents'!CC90</f>
        <v>2.0000000000000018E-2</v>
      </c>
      <c r="CC90" s="178">
        <f>'All Respondents'!CD91-'All Respondents'!CD90</f>
        <v>3.0000000000000013E-2</v>
      </c>
      <c r="CD90" s="178">
        <f>'All Respondents'!CE91-'All Respondents'!CE90</f>
        <v>-2.0000000000000004E-2</v>
      </c>
      <c r="CE90" s="179">
        <f>'All Respondents'!CF91-'All Respondents'!CF90</f>
        <v>1.0000000000000009E-2</v>
      </c>
      <c r="CF90" s="178">
        <f>'All Respondents'!CG91-'All Respondents'!CG90</f>
        <v>1.0000000000000002E-2</v>
      </c>
      <c r="CG90" s="178">
        <f>'All Respondents'!CH91-'All Respondents'!CH90</f>
        <v>9.999999999999995E-3</v>
      </c>
      <c r="CH90" s="178">
        <f>'All Respondents'!CI91-'All Respondents'!CI90</f>
        <v>0.03</v>
      </c>
      <c r="CI90" s="178">
        <f>'All Respondents'!CJ91-'All Respondents'!CJ90</f>
        <v>-4.9999999999999933E-2</v>
      </c>
      <c r="CJ90" s="177">
        <f>'All Respondents'!CK91-'All Respondents'!CK90</f>
        <v>0</v>
      </c>
      <c r="CK90" s="178">
        <f>'All Respondents'!CL91-'All Respondents'!CL90</f>
        <v>0.03</v>
      </c>
      <c r="CL90" s="33">
        <f>'All Respondents'!CM91-'All Respondents'!CM90</f>
        <v>0.03</v>
      </c>
      <c r="CM90" s="32">
        <f>'All Respondents'!CN91-'All Respondents'!CN90</f>
        <v>-2.0000000000000018E-2</v>
      </c>
      <c r="CN90" s="178">
        <f>'All Respondents'!CO91-'All Respondents'!CO90</f>
        <v>6.9999999999999979E-2</v>
      </c>
      <c r="CO90" s="178">
        <f>'All Respondents'!CP91-'All Respondents'!CP90</f>
        <v>-8.9999999999999969E-2</v>
      </c>
      <c r="CP90" s="179">
        <f>'All Respondents'!CQ91-'All Respondents'!CQ90</f>
        <v>-5.0000000000000044E-2</v>
      </c>
      <c r="CQ90" s="178">
        <f>'All Respondents'!CR91-'All Respondents'!CR90</f>
        <v>1.0000000000000009E-2</v>
      </c>
      <c r="CR90" s="178">
        <f>'All Respondents'!CS91-'All Respondents'!CS90</f>
        <v>0</v>
      </c>
      <c r="CS90" s="178">
        <f>'All Respondents'!CT91-'All Respondents'!CT90</f>
        <v>-1.0000000000000009E-2</v>
      </c>
      <c r="CT90" s="178">
        <f>'All Respondents'!CU91-'All Respondents'!CU90</f>
        <v>0</v>
      </c>
      <c r="CU90" s="178">
        <f>'All Respondents'!CV91-'All Respondents'!CV90</f>
        <v>1.0000000000000009E-2</v>
      </c>
      <c r="CV90" s="177">
        <f>'All Respondents'!CW91-'All Respondents'!CW90</f>
        <v>1.9999999999999907E-2</v>
      </c>
      <c r="CW90" s="178">
        <f>'All Respondents'!CX91-'All Respondents'!CX90</f>
        <v>0</v>
      </c>
      <c r="CX90" s="178">
        <f>'All Respondents'!CY91-'All Respondents'!CY90</f>
        <v>0</v>
      </c>
      <c r="CY90" s="178">
        <f>'All Respondents'!CZ91-'All Respondents'!CZ90</f>
        <v>0</v>
      </c>
      <c r="CZ90" s="179">
        <f>'All Respondents'!DA91-'All Respondents'!DA90</f>
        <v>-0.01</v>
      </c>
      <c r="DA90" s="178">
        <f>'All Respondents'!DB91-'All Respondents'!DB90</f>
        <v>-1.999999999999999E-2</v>
      </c>
      <c r="DB90" s="178">
        <f>'All Respondents'!DC91-'All Respondents'!DC90</f>
        <v>3.0000000000000027E-2</v>
      </c>
      <c r="DC90" s="177">
        <f>'All Respondents'!DD91-'All Respondents'!DD90</f>
        <v>-1.0000000000000009E-2</v>
      </c>
      <c r="DD90" s="179">
        <f>'All Respondents'!DE91-'All Respondents'!DE90</f>
        <v>1.0000000000000009E-2</v>
      </c>
      <c r="DE90" s="178">
        <f>'All Respondents'!DF91-'All Respondents'!DF90</f>
        <v>-1.0000000000000009E-2</v>
      </c>
      <c r="DF90" s="178">
        <f>'All Respondents'!DG91-'All Respondents'!DG90</f>
        <v>-0.03</v>
      </c>
      <c r="DG90" s="32">
        <f>'All Respondents'!DH91-'All Respondents'!DH90</f>
        <v>-3.9999999999999925E-2</v>
      </c>
      <c r="DH90" s="178">
        <f>'All Respondents'!DI91-'All Respondents'!DI90</f>
        <v>0</v>
      </c>
      <c r="DI90" s="33">
        <f>'All Respondents'!DJ91-'All Respondents'!DJ90</f>
        <v>2.0000000000000004E-2</v>
      </c>
      <c r="DJ90" s="178">
        <f>'All Respondents'!DK91-'All Respondents'!DK90</f>
        <v>3.0000000000000002E-2</v>
      </c>
      <c r="DK90" s="178">
        <f>'All Respondents'!DL91-'All Respondents'!DL90</f>
        <v>-9.9999999999999985E-3</v>
      </c>
      <c r="DL90" s="253">
        <f>'All Respondents'!DM91-'All Respondents'!DM90</f>
        <v>-44202.989999999991</v>
      </c>
      <c r="DM90" s="254">
        <f>'All Respondents'!DN91-'All Respondents'!DN90</f>
        <v>-30722.239999999991</v>
      </c>
      <c r="DN90" s="178">
        <f>'All Respondents'!DO91-'All Respondents'!DO90</f>
        <v>0</v>
      </c>
      <c r="DO90" s="178">
        <f>'All Respondents'!DP91-'All Respondents'!DP90</f>
        <v>1.0000000000000009E-2</v>
      </c>
      <c r="DP90" s="178">
        <f>'All Respondents'!DQ91-'All Respondents'!DQ90</f>
        <v>0</v>
      </c>
      <c r="DQ90" s="178">
        <f>'All Respondents'!DR91-'All Respondents'!DR90</f>
        <v>-4.0000000000000008E-2</v>
      </c>
      <c r="DR90" s="179">
        <f>'All Respondents'!DS91-'All Respondents'!DS90</f>
        <v>-9.999999999999995E-3</v>
      </c>
    </row>
    <row r="91" spans="1:122" x14ac:dyDescent="0.25">
      <c r="A91" s="56" t="s">
        <v>227</v>
      </c>
      <c r="B91" s="191">
        <f>'All Respondents'!B92-'All Respondents'!B91</f>
        <v>2.5999999999999943</v>
      </c>
      <c r="C91" s="191">
        <f>'All Respondents'!D92-'All Respondents'!D91</f>
        <v>4.2000000000000028</v>
      </c>
      <c r="D91" s="177">
        <f>'All Respondents'!E92-'All Respondents'!E91</f>
        <v>5.0000000000000044E-2</v>
      </c>
      <c r="E91" s="178">
        <f>'All Respondents'!F92-'All Respondents'!F91</f>
        <v>-9.999999999999995E-3</v>
      </c>
      <c r="F91" s="178">
        <f>'All Respondents'!G92-'All Respondents'!G91</f>
        <v>-1.0000000000000009E-2</v>
      </c>
      <c r="G91" s="179">
        <f>'All Respondents'!H92-'All Respondents'!H91</f>
        <v>6.0000000000000053E-2</v>
      </c>
      <c r="H91" s="59">
        <f>'All Respondents'!I92-'All Respondents'!I91</f>
        <v>1.4700000000000005E-2</v>
      </c>
      <c r="I91" s="44">
        <f>'All Respondents'!J92-'All Respondents'!J91</f>
        <v>1.6800000000000009E-2</v>
      </c>
      <c r="J91" s="154">
        <f>'All Respondents'!K92-'All Respondents'!K91</f>
        <v>1.4072000000000005E-2</v>
      </c>
      <c r="K91" s="178">
        <f>'All Respondents'!L92-'All Respondents'!L91</f>
        <v>6.0000000000000053E-2</v>
      </c>
      <c r="L91" s="178">
        <f>'All Respondents'!M92-'All Respondents'!M91</f>
        <v>1.0000000000000002E-2</v>
      </c>
      <c r="M91" s="178">
        <f>'All Respondents'!N92-'All Respondents'!N91</f>
        <v>-2.9999999999999971E-2</v>
      </c>
      <c r="N91" s="178">
        <f>'All Respondents'!O92-'All Respondents'!O91</f>
        <v>-4.9999999999999989E-2</v>
      </c>
      <c r="O91" s="233"/>
      <c r="P91" s="258">
        <f>'All Respondents'!Q92-'All Respondents'!Q91</f>
        <v>1.800000000000003E-3</v>
      </c>
      <c r="Q91" s="177">
        <f>'All Respondents'!R92-'All Respondents'!R91</f>
        <v>1.0000000000000009E-2</v>
      </c>
      <c r="R91" s="178">
        <f>'All Respondents'!S92-'All Respondents'!S91</f>
        <v>3.0000000000000027E-2</v>
      </c>
      <c r="S91" s="32">
        <f>'All Respondents'!T92-'All Respondents'!T91</f>
        <v>4.0000000000000036E-2</v>
      </c>
      <c r="T91" s="178">
        <f>'All Respondents'!U92-'All Respondents'!U91</f>
        <v>-1.0000000000000009E-2</v>
      </c>
      <c r="U91" s="178">
        <f>'All Respondents'!V92-'All Respondents'!V91</f>
        <v>-1.999999999999999E-2</v>
      </c>
      <c r="V91" s="32">
        <f>'All Respondents'!W92-'All Respondents'!W91</f>
        <v>-2.9999999999999971E-2</v>
      </c>
      <c r="W91" s="179">
        <f>'All Respondents'!X92-'All Respondents'!X91</f>
        <v>7.0000000000000007E-2</v>
      </c>
      <c r="X91" s="81">
        <f>'All Respondents'!Y92-'All Respondents'!Y91</f>
        <v>2.0000000000000018E-2</v>
      </c>
      <c r="Y91" s="82">
        <f>'All Respondents'!Z92-'All Respondents'!Z91</f>
        <v>-1.0000000000000009E-2</v>
      </c>
      <c r="Z91" s="82">
        <f>'All Respondents'!AA92-'All Respondents'!AA91</f>
        <v>4.0000000000000008E-2</v>
      </c>
      <c r="AA91" s="82">
        <f>'All Respondents'!AB92-'All Respondents'!AB91</f>
        <v>-1.0000000000000002E-2</v>
      </c>
      <c r="AB91" s="83">
        <f>'All Respondents'!AC92-'All Respondents'!AC91</f>
        <v>-6.9999999999999979E-2</v>
      </c>
      <c r="AC91" s="81">
        <f>'All Respondents'!AD92-'All Respondents'!AD91</f>
        <v>0</v>
      </c>
      <c r="AD91" s="82">
        <f>'All Respondents'!AE92-'All Respondents'!AE91</f>
        <v>-9.999999999999995E-3</v>
      </c>
      <c r="AE91" s="82">
        <f>'All Respondents'!AF92-'All Respondents'!AF91</f>
        <v>-2.0000000000000004E-2</v>
      </c>
      <c r="AF91" s="82">
        <f>'All Respondents'!AG92-'All Respondents'!AG91</f>
        <v>7.0000000000000007E-2</v>
      </c>
      <c r="AG91" s="83">
        <f>'All Respondents'!AH92-'All Respondents'!AH91</f>
        <v>-4.0000000000000008E-2</v>
      </c>
      <c r="AH91" s="177">
        <f>'All Respondents'!AI92-'All Respondents'!AI91</f>
        <v>0</v>
      </c>
      <c r="AI91" s="178">
        <f>'All Respondents'!AJ92-'All Respondents'!AJ91</f>
        <v>9.9999999999999534E-3</v>
      </c>
      <c r="AJ91" s="33">
        <f>'All Respondents'!AK92-'All Respondents'!AK91</f>
        <v>1.0000000000000009E-2</v>
      </c>
      <c r="AK91" s="178">
        <f>'All Respondents'!AL92-'All Respondents'!AL91</f>
        <v>-1.999999999999999E-2</v>
      </c>
      <c r="AL91" s="178">
        <f>'All Respondents'!AM92-'All Respondents'!AM91</f>
        <v>-1.0000000000000009E-2</v>
      </c>
      <c r="AM91" s="33">
        <f>'All Respondents'!AN92-'All Respondents'!AN91</f>
        <v>-2.9999999999999971E-2</v>
      </c>
      <c r="AN91" s="179">
        <f>'All Respondents'!AO92-'All Respondents'!AO91</f>
        <v>3.999999999999998E-2</v>
      </c>
      <c r="AO91" s="85">
        <f>'All Respondents'!AP92-'All Respondents'!AP91</f>
        <v>-4.0000000000000036E-2</v>
      </c>
      <c r="AP91" s="84">
        <f>'All Respondents'!AQ92-'All Respondents'!AQ91</f>
        <v>1.0000000000000009E-2</v>
      </c>
      <c r="AQ91" s="84">
        <f>'All Respondents'!AR92-'All Respondents'!AR91</f>
        <v>-9.9999999999999811E-3</v>
      </c>
      <c r="AR91" s="84">
        <f>'All Respondents'!AS92-'All Respondents'!AS91</f>
        <v>0.03</v>
      </c>
      <c r="AS91" s="31">
        <f>'All Respondents'!AT92-'All Respondents'!AT91</f>
        <v>0.03</v>
      </c>
      <c r="AT91" s="85">
        <f>'All Respondents'!AU92-'All Respondents'!AU91</f>
        <v>4.0000000000000008E-2</v>
      </c>
      <c r="AU91" s="84">
        <f>'All Respondents'!AV92-'All Respondents'!AV91</f>
        <v>9.999999999999995E-3</v>
      </c>
      <c r="AV91" s="84">
        <f>'All Respondents'!AW92-'All Respondents'!AW91</f>
        <v>3.999999999999998E-2</v>
      </c>
      <c r="AW91" s="84">
        <f>'All Respondents'!AX92-'All Respondents'!AX91</f>
        <v>-4.0000000000000008E-2</v>
      </c>
      <c r="AX91" s="31">
        <f>'All Respondents'!AY92-'All Respondents'!AY91</f>
        <v>-2.0000000000000018E-2</v>
      </c>
      <c r="AY91" s="178">
        <f>'All Respondents'!AZ92-'All Respondents'!AZ91</f>
        <v>2.0000000000000018E-2</v>
      </c>
      <c r="AZ91" s="178">
        <f>'All Respondents'!BA92-'All Respondents'!BA91</f>
        <v>-9.9999999999999985E-3</v>
      </c>
      <c r="BA91" s="178">
        <f>'All Respondents'!BB92-'All Respondents'!BB91</f>
        <v>2.0000000000000018E-2</v>
      </c>
      <c r="BB91" s="178">
        <f>'All Respondents'!BC92-'All Respondents'!BC91</f>
        <v>3.0000000000000027E-2</v>
      </c>
      <c r="BC91" s="113">
        <f>'All Respondents'!BD92-'All Respondents'!BD91</f>
        <v>4.4419999999999946E-3</v>
      </c>
      <c r="BD91" s="178">
        <f>'All Respondents'!BE92-'All Respondents'!BE91</f>
        <v>-2.0000000000000018E-2</v>
      </c>
      <c r="BE91" s="178">
        <f>'All Respondents'!BF92-'All Respondents'!BF91</f>
        <v>4.9999999999999989E-2</v>
      </c>
      <c r="BF91" s="178">
        <f>'All Respondents'!BG92-'All Respondents'!BG91</f>
        <v>-7.0000000000000007E-2</v>
      </c>
      <c r="BG91" s="177">
        <f>'All Respondents'!BH92-'All Respondents'!BH91</f>
        <v>2.0000000000000018E-2</v>
      </c>
      <c r="BH91" s="178">
        <f>'All Respondents'!BI92-'All Respondents'!BI91</f>
        <v>0</v>
      </c>
      <c r="BI91" s="179">
        <f>'All Respondents'!BJ92-'All Respondents'!BJ91</f>
        <v>2.0000000000000018E-2</v>
      </c>
      <c r="BJ91" s="178">
        <f>'All Respondents'!BK92-'All Respondents'!BK91</f>
        <v>4.0000000000000008E-2</v>
      </c>
      <c r="BK91" s="178">
        <f>'All Respondents'!BL92-'All Respondents'!BL91</f>
        <v>-3.999999999999998E-2</v>
      </c>
      <c r="BL91" s="34">
        <f>'All Respondents'!BM92-'All Respondents'!BM91</f>
        <v>0</v>
      </c>
      <c r="BM91" s="35">
        <f>'All Respondents'!BN92-'All Respondents'!BN91</f>
        <v>-3.0000000000000027E-2</v>
      </c>
      <c r="BN91" s="178">
        <f>'All Respondents'!BO92-'All Respondents'!BO91</f>
        <v>2.0000000000000004E-2</v>
      </c>
      <c r="BO91" s="178">
        <f>'All Respondents'!BP92-'All Respondents'!BP91</f>
        <v>0</v>
      </c>
      <c r="BP91" s="33">
        <f>'All Respondents'!BQ92-'All Respondents'!BQ91</f>
        <v>2.0000000000000004E-2</v>
      </c>
      <c r="BQ91" s="178">
        <f>'All Respondents'!BR92-'All Respondents'!BR91</f>
        <v>-2.0000000000000018E-2</v>
      </c>
      <c r="BR91" s="177">
        <f>'All Respondents'!BS92-'All Respondents'!BS91</f>
        <v>0</v>
      </c>
      <c r="BS91" s="178">
        <f>'All Respondents'!BT92-'All Respondents'!BT91</f>
        <v>0</v>
      </c>
      <c r="BT91" s="178">
        <f>'All Respondents'!BU92-'All Respondents'!BU91</f>
        <v>0</v>
      </c>
      <c r="BU91" s="179">
        <f>'All Respondents'!BV92-'All Respondents'!BV91</f>
        <v>0</v>
      </c>
      <c r="BV91" s="178">
        <f>'All Respondents'!BW92-'All Respondents'!BW91</f>
        <v>-1.0000000000000009E-2</v>
      </c>
      <c r="BW91" s="178">
        <f>'All Respondents'!BX92-'All Respondents'!BX91</f>
        <v>0</v>
      </c>
      <c r="BX91" s="178">
        <f>'All Respondents'!BY92-'All Respondents'!BY91</f>
        <v>1.0000000000000009E-2</v>
      </c>
      <c r="BY91" s="177">
        <f>'All Respondents'!BZ92-'All Respondents'!BZ91</f>
        <v>-0.03</v>
      </c>
      <c r="BZ91" s="178">
        <f>'All Respondents'!CA92-'All Respondents'!CA91</f>
        <v>0</v>
      </c>
      <c r="CA91" s="33">
        <f>'All Respondents'!CB92-'All Respondents'!CB91</f>
        <v>-0.03</v>
      </c>
      <c r="CB91" s="32">
        <f>'All Respondents'!CC92-'All Respondents'!CC91</f>
        <v>4.0000000000000036E-2</v>
      </c>
      <c r="CC91" s="178">
        <f>'All Respondents'!CD92-'All Respondents'!CD91</f>
        <v>0</v>
      </c>
      <c r="CD91" s="178">
        <f>'All Respondents'!CE92-'All Respondents'!CE91</f>
        <v>3.0000000000000013E-2</v>
      </c>
      <c r="CE91" s="179">
        <f>'All Respondents'!CF92-'All Respondents'!CF91</f>
        <v>1.0000000000000009E-2</v>
      </c>
      <c r="CF91" s="178">
        <f>'All Respondents'!CG92-'All Respondents'!CG91</f>
        <v>-2.0000000000000004E-2</v>
      </c>
      <c r="CG91" s="178">
        <f>'All Respondents'!CH92-'All Respondents'!CH91</f>
        <v>-9.999999999999995E-3</v>
      </c>
      <c r="CH91" s="178">
        <f>'All Respondents'!CI92-'All Respondents'!CI91</f>
        <v>-0.03</v>
      </c>
      <c r="CI91" s="178">
        <f>'All Respondents'!CJ92-'All Respondents'!CJ91</f>
        <v>3.9999999999999925E-2</v>
      </c>
      <c r="CJ91" s="177">
        <f>'All Respondents'!CK92-'All Respondents'!CK91</f>
        <v>0</v>
      </c>
      <c r="CK91" s="178">
        <f>'All Respondents'!CL92-'All Respondents'!CL91</f>
        <v>-2.0000000000000004E-2</v>
      </c>
      <c r="CL91" s="33">
        <f>'All Respondents'!CM92-'All Respondents'!CM91</f>
        <v>-1.999999999999999E-2</v>
      </c>
      <c r="CM91" s="32">
        <f>'All Respondents'!CN92-'All Respondents'!CN91</f>
        <v>2.0000000000000018E-2</v>
      </c>
      <c r="CN91" s="178">
        <f>'All Respondents'!CO92-'All Respondents'!CO91</f>
        <v>-0.03</v>
      </c>
      <c r="CO91" s="178">
        <f>'All Respondents'!CP92-'All Respondents'!CP91</f>
        <v>5.0000000000000044E-2</v>
      </c>
      <c r="CP91" s="179">
        <f>'All Respondents'!CQ92-'All Respondents'!CQ91</f>
        <v>4.0000000000000036E-2</v>
      </c>
      <c r="CQ91" s="178">
        <f>'All Respondents'!CR92-'All Respondents'!CR91</f>
        <v>0</v>
      </c>
      <c r="CR91" s="178">
        <f>'All Respondents'!CS92-'All Respondents'!CS91</f>
        <v>1.0000000000000009E-2</v>
      </c>
      <c r="CS91" s="178">
        <f>'All Respondents'!CT92-'All Respondents'!CT91</f>
        <v>1.0000000000000009E-2</v>
      </c>
      <c r="CT91" s="178">
        <f>'All Respondents'!CU92-'All Respondents'!CU91</f>
        <v>0</v>
      </c>
      <c r="CU91" s="178">
        <f>'All Respondents'!CV92-'All Respondents'!CV91</f>
        <v>-3.0000000000000013E-2</v>
      </c>
      <c r="CV91" s="177">
        <f>'All Respondents'!CW92-'All Respondents'!CW91</f>
        <v>-1.9999999999999907E-2</v>
      </c>
      <c r="CW91" s="178">
        <f>'All Respondents'!CX92-'All Respondents'!CX91</f>
        <v>1.0000000000000009E-2</v>
      </c>
      <c r="CX91" s="178">
        <f>'All Respondents'!CY92-'All Respondents'!CY91</f>
        <v>0</v>
      </c>
      <c r="CY91" s="178">
        <f>'All Respondents'!CZ92-'All Respondents'!CZ91</f>
        <v>0.01</v>
      </c>
      <c r="CZ91" s="179">
        <f>'All Respondents'!DA92-'All Respondents'!DA91</f>
        <v>0.01</v>
      </c>
      <c r="DA91" s="178">
        <f>'All Respondents'!DB92-'All Respondents'!DB91</f>
        <v>0</v>
      </c>
      <c r="DB91" s="178">
        <f>'All Respondents'!DC92-'All Respondents'!DC91</f>
        <v>9.9999999999998979E-3</v>
      </c>
      <c r="DC91" s="177">
        <f>'All Respondents'!DD92-'All Respondents'!DD91</f>
        <v>2.0000000000000018E-2</v>
      </c>
      <c r="DD91" s="179">
        <f>'All Respondents'!DE92-'All Respondents'!DE91</f>
        <v>-3.0000000000000027E-2</v>
      </c>
      <c r="DE91" s="178">
        <f>'All Respondents'!DF92-'All Respondents'!DF91</f>
        <v>-4.9999999999999933E-2</v>
      </c>
      <c r="DF91" s="178">
        <f>'All Respondents'!DG92-'All Respondents'!DG91</f>
        <v>0.06</v>
      </c>
      <c r="DG91" s="32">
        <f>'All Respondents'!DH92-'All Respondents'!DH91</f>
        <v>1.0000000000000009E-2</v>
      </c>
      <c r="DH91" s="178">
        <f>'All Respondents'!DI92-'All Respondents'!DI91</f>
        <v>9.999999999999995E-3</v>
      </c>
      <c r="DI91" s="33">
        <f>'All Respondents'!DJ92-'All Respondents'!DJ91</f>
        <v>-2.0000000000000004E-2</v>
      </c>
      <c r="DJ91" s="178">
        <f>'All Respondents'!DK92-'All Respondents'!DK91</f>
        <v>-2.0000000000000004E-2</v>
      </c>
      <c r="DK91" s="178">
        <f>'All Respondents'!DL92-'All Respondents'!DL91</f>
        <v>0</v>
      </c>
      <c r="DL91" s="253">
        <f>'All Respondents'!DM92-'All Respondents'!DM91</f>
        <v>37903.219999999972</v>
      </c>
      <c r="DM91" s="254">
        <f>'All Respondents'!DN92-'All Respondents'!DN91</f>
        <v>40722.239999999991</v>
      </c>
      <c r="DN91" s="178">
        <f>'All Respondents'!DO92-'All Respondents'!DO91</f>
        <v>-3.0000000000000013E-2</v>
      </c>
      <c r="DO91" s="178">
        <f>'All Respondents'!DP92-'All Respondents'!DP91</f>
        <v>-3.999999999999998E-2</v>
      </c>
      <c r="DP91" s="178">
        <f>'All Respondents'!DQ92-'All Respondents'!DQ91</f>
        <v>0.03</v>
      </c>
      <c r="DQ91" s="178">
        <f>'All Respondents'!DR92-'All Respondents'!DR91</f>
        <v>2.0000000000000004E-2</v>
      </c>
      <c r="DR91" s="179">
        <f>'All Respondents'!DS92-'All Respondents'!DS91</f>
        <v>9.999999999999995E-3</v>
      </c>
    </row>
    <row r="92" spans="1:122" x14ac:dyDescent="0.25">
      <c r="A92" s="56" t="s">
        <v>228</v>
      </c>
      <c r="B92" s="191">
        <f>'All Respondents'!B93-'All Respondents'!B92</f>
        <v>-2</v>
      </c>
      <c r="C92" s="191">
        <f>'All Respondents'!D93-'All Respondents'!D92</f>
        <v>-2.2000000000000028</v>
      </c>
      <c r="D92" s="177">
        <f>'All Respondents'!E93-'All Respondents'!E92</f>
        <v>-3.0000000000000027E-2</v>
      </c>
      <c r="E92" s="178">
        <f>'All Respondents'!F93-'All Respondents'!F92</f>
        <v>-1.0000000000000009E-2</v>
      </c>
      <c r="F92" s="178">
        <f>'All Respondents'!G93-'All Respondents'!G92</f>
        <v>2.0000000000000018E-2</v>
      </c>
      <c r="G92" s="179">
        <f>'All Respondents'!H93-'All Respondents'!H92</f>
        <v>-2.0000000000000018E-2</v>
      </c>
      <c r="H92" s="59">
        <f>'All Respondents'!I93-'All Respondents'!I92</f>
        <v>6.1999999999999972E-3</v>
      </c>
      <c r="I92" s="44">
        <f>'All Respondents'!J93-'All Respondents'!J92</f>
        <v>-5.6000000000000077E-3</v>
      </c>
      <c r="J92" s="154">
        <f>'All Respondents'!K93-'All Respondents'!K92</f>
        <v>-4.0040000000000006E-3</v>
      </c>
      <c r="K92" s="178">
        <f>'All Respondents'!L93-'All Respondents'!L92</f>
        <v>0</v>
      </c>
      <c r="L92" s="178">
        <f>'All Respondents'!M93-'All Respondents'!M92</f>
        <v>-1.0000000000000002E-2</v>
      </c>
      <c r="M92" s="178">
        <f>'All Respondents'!N93-'All Respondents'!N92</f>
        <v>-1.0000000000000009E-2</v>
      </c>
      <c r="N92" s="178">
        <f>'All Respondents'!O93-'All Respondents'!O92</f>
        <v>-1.0000000000000009E-2</v>
      </c>
      <c r="O92" s="233"/>
      <c r="P92" s="258">
        <f>'All Respondents'!Q93-'All Respondents'!Q92</f>
        <v>-1.5000000000000013E-3</v>
      </c>
      <c r="Q92" s="177">
        <f>'All Respondents'!R93-'All Respondents'!R92</f>
        <v>-1.999999999999999E-2</v>
      </c>
      <c r="R92" s="178">
        <f>'All Respondents'!S93-'All Respondents'!S92</f>
        <v>-1.0000000000000009E-2</v>
      </c>
      <c r="S92" s="32">
        <f>'All Respondents'!T93-'All Respondents'!T92</f>
        <v>-2.9999999999999916E-2</v>
      </c>
      <c r="T92" s="178">
        <f>'All Respondents'!U93-'All Respondents'!U92</f>
        <v>1.0000000000000009E-2</v>
      </c>
      <c r="U92" s="178">
        <f>'All Respondents'!V93-'All Respondents'!V92</f>
        <v>9.999999999999995E-3</v>
      </c>
      <c r="V92" s="32">
        <f>'All Respondents'!W93-'All Respondents'!W92</f>
        <v>2.0000000000000018E-2</v>
      </c>
      <c r="W92" s="179">
        <f>'All Respondents'!X93-'All Respondents'!X92</f>
        <v>-4.9999999999999933E-2</v>
      </c>
      <c r="X92" s="81">
        <f>'All Respondents'!Y93-'All Respondents'!Y92</f>
        <v>-3.0000000000000013E-2</v>
      </c>
      <c r="Y92" s="82">
        <f>'All Respondents'!Z93-'All Respondents'!Z92</f>
        <v>1.0000000000000009E-2</v>
      </c>
      <c r="Z92" s="82">
        <f>'All Respondents'!AA93-'All Respondents'!AA92</f>
        <v>-0.06</v>
      </c>
      <c r="AA92" s="82">
        <f>'All Respondents'!AB93-'All Respondents'!AB92</f>
        <v>1.9999999999999997E-2</v>
      </c>
      <c r="AB92" s="83">
        <f>'All Respondents'!AC93-'All Respondents'!AC92</f>
        <v>6.9999999999999979E-2</v>
      </c>
      <c r="AC92" s="81">
        <f>'All Respondents'!AD93-'All Respondents'!AD92</f>
        <v>-4.0000000000000036E-2</v>
      </c>
      <c r="AD92" s="82">
        <f>'All Respondents'!AE93-'All Respondents'!AE92</f>
        <v>9.999999999999995E-3</v>
      </c>
      <c r="AE92" s="82">
        <f>'All Respondents'!AF93-'All Respondents'!AF92</f>
        <v>3.9999999999999994E-2</v>
      </c>
      <c r="AF92" s="82">
        <f>'All Respondents'!AG93-'All Respondents'!AG92</f>
        <v>-7.0000000000000007E-2</v>
      </c>
      <c r="AG92" s="83">
        <f>'All Respondents'!AH93-'All Respondents'!AH92</f>
        <v>1.0000000000000009E-2</v>
      </c>
      <c r="AH92" s="177">
        <f>'All Respondents'!AI93-'All Respondents'!AI92</f>
        <v>0</v>
      </c>
      <c r="AI92" s="178">
        <f>'All Respondents'!AJ93-'All Respondents'!AJ92</f>
        <v>0</v>
      </c>
      <c r="AJ92" s="33">
        <f>'All Respondents'!AK93-'All Respondents'!AK92</f>
        <v>0</v>
      </c>
      <c r="AK92" s="178">
        <f>'All Respondents'!AL93-'All Respondents'!AL92</f>
        <v>1.0000000000000009E-2</v>
      </c>
      <c r="AL92" s="178">
        <f>'All Respondents'!AM93-'All Respondents'!AM92</f>
        <v>-9.999999999999995E-3</v>
      </c>
      <c r="AM92" s="33">
        <f>'All Respondents'!AN93-'All Respondents'!AN92</f>
        <v>0</v>
      </c>
      <c r="AN92" s="179">
        <f>'All Respondents'!AO93-'All Respondents'!AO92</f>
        <v>0</v>
      </c>
      <c r="AO92" s="85">
        <f>'All Respondents'!AP93-'All Respondents'!AP92</f>
        <v>2.0000000000000018E-2</v>
      </c>
      <c r="AP92" s="84">
        <f>'All Respondents'!AQ93-'All Respondents'!AQ92</f>
        <v>0</v>
      </c>
      <c r="AQ92" s="84">
        <f>'All Respondents'!AR93-'All Respondents'!AR92</f>
        <v>-2.0000000000000018E-2</v>
      </c>
      <c r="AR92" s="84">
        <f>'All Respondents'!AS93-'All Respondents'!AS92</f>
        <v>0</v>
      </c>
      <c r="AS92" s="31">
        <f>'All Respondents'!AT93-'All Respondents'!AT92</f>
        <v>1.0000000000000009E-2</v>
      </c>
      <c r="AT92" s="85">
        <f>'All Respondents'!AU93-'All Respondents'!AU92</f>
        <v>-4.0000000000000008E-2</v>
      </c>
      <c r="AU92" s="84">
        <f>'All Respondents'!AV93-'All Respondents'!AV92</f>
        <v>-0.08</v>
      </c>
      <c r="AV92" s="84">
        <f>'All Respondents'!AW93-'All Respondents'!AW92</f>
        <v>2.0000000000000018E-2</v>
      </c>
      <c r="AW92" s="84">
        <f>'All Respondents'!AX93-'All Respondents'!AX92</f>
        <v>9.999999999999995E-3</v>
      </c>
      <c r="AX92" s="31">
        <f>'All Respondents'!AY93-'All Respondents'!AY92</f>
        <v>-3.0000000000000027E-2</v>
      </c>
      <c r="AY92" s="178">
        <f>'All Respondents'!AZ93-'All Respondents'!AZ92</f>
        <v>1.0000000000000009E-2</v>
      </c>
      <c r="AZ92" s="178">
        <f>'All Respondents'!BA93-'All Respondents'!BA92</f>
        <v>-0.01</v>
      </c>
      <c r="BA92" s="178">
        <f>'All Respondents'!BB93-'All Respondents'!BB92</f>
        <v>-1.0000000000000009E-2</v>
      </c>
      <c r="BB92" s="178">
        <f>'All Respondents'!BC93-'All Respondents'!BC92</f>
        <v>2.0000000000000018E-2</v>
      </c>
      <c r="BC92" s="113">
        <f>'All Respondents'!BD93-'All Respondents'!BD92</f>
        <v>3.1670000000000101E-3</v>
      </c>
      <c r="BD92" s="178">
        <f>'All Respondents'!BE93-'All Respondents'!BE92</f>
        <v>3.9999999999999925E-2</v>
      </c>
      <c r="BE92" s="178">
        <f>'All Respondents'!BF93-'All Respondents'!BF92</f>
        <v>-2.9999999999999971E-2</v>
      </c>
      <c r="BF92" s="178">
        <f>'All Respondents'!BG93-'All Respondents'!BG92</f>
        <v>6.9999999999999896E-2</v>
      </c>
      <c r="BG92" s="177">
        <f>'All Respondents'!BH93-'All Respondents'!BH92</f>
        <v>2.0000000000000018E-2</v>
      </c>
      <c r="BH92" s="178">
        <f>'All Respondents'!BI93-'All Respondents'!BI92</f>
        <v>2.9999999999999971E-2</v>
      </c>
      <c r="BI92" s="179">
        <f>'All Respondents'!BJ93-'All Respondents'!BJ92</f>
        <v>-9.9999999999999534E-3</v>
      </c>
      <c r="BJ92" s="178">
        <f>'All Respondents'!BK93-'All Respondents'!BK92</f>
        <v>-0.03</v>
      </c>
      <c r="BK92" s="178">
        <f>'All Respondents'!BL93-'All Respondents'!BL92</f>
        <v>1.9999999999999962E-2</v>
      </c>
      <c r="BL92" s="34">
        <f>'All Respondents'!BM93-'All Respondents'!BM92</f>
        <v>-1.0000000000000009E-2</v>
      </c>
      <c r="BM92" s="35">
        <f>'All Respondents'!BN93-'All Respondents'!BN92</f>
        <v>3.0000000000000027E-2</v>
      </c>
      <c r="BN92" s="178">
        <f>'All Respondents'!BO93-'All Respondents'!BO92</f>
        <v>-9.999999999999995E-3</v>
      </c>
      <c r="BO92" s="178">
        <f>'All Respondents'!BP93-'All Respondents'!BP92</f>
        <v>1.0000000000000002E-2</v>
      </c>
      <c r="BP92" s="33">
        <f>'All Respondents'!BQ93-'All Respondents'!BQ92</f>
        <v>0</v>
      </c>
      <c r="BQ92" s="178">
        <f>'All Respondents'!BR93-'All Respondents'!BR92</f>
        <v>-1.0000000000000009E-2</v>
      </c>
      <c r="BR92" s="177">
        <f>'All Respondents'!BS93-'All Respondents'!BS92</f>
        <v>1.0000000000000009E-2</v>
      </c>
      <c r="BS92" s="178">
        <f>'All Respondents'!BT93-'All Respondents'!BT92</f>
        <v>-9.999999999999995E-3</v>
      </c>
      <c r="BT92" s="178">
        <f>'All Respondents'!BU93-'All Respondents'!BU92</f>
        <v>0</v>
      </c>
      <c r="BU92" s="179">
        <f>'All Respondents'!BV93-'All Respondents'!BV92</f>
        <v>1.999999999999999E-2</v>
      </c>
      <c r="BV92" s="178">
        <f>'All Respondents'!BW93-'All Respondents'!BW92</f>
        <v>0.06</v>
      </c>
      <c r="BW92" s="178">
        <f>'All Respondents'!BX93-'All Respondents'!BX92</f>
        <v>-6.9999999999999951E-2</v>
      </c>
      <c r="BX92" s="178">
        <f>'All Respondents'!BY93-'All Respondents'!BY92</f>
        <v>-0.12999999999999995</v>
      </c>
      <c r="BY92" s="177">
        <f>'All Respondents'!BZ93-'All Respondents'!BZ92</f>
        <v>-0.03</v>
      </c>
      <c r="BZ92" s="178">
        <f>'All Respondents'!CA93-'All Respondents'!CA92</f>
        <v>-9.999999999999995E-3</v>
      </c>
      <c r="CA92" s="33">
        <f>'All Respondents'!CB93-'All Respondents'!CB92</f>
        <v>-3.999999999999998E-2</v>
      </c>
      <c r="CB92" s="32">
        <f>'All Respondents'!CC93-'All Respondents'!CC92</f>
        <v>2.0000000000000018E-2</v>
      </c>
      <c r="CC92" s="178">
        <f>'All Respondents'!CD93-'All Respondents'!CD92</f>
        <v>-1.0000000000000009E-2</v>
      </c>
      <c r="CD92" s="178">
        <f>'All Respondents'!CE93-'All Respondents'!CE92</f>
        <v>0.03</v>
      </c>
      <c r="CE92" s="179">
        <f>'All Respondents'!CF93-'All Respondents'!CF92</f>
        <v>0</v>
      </c>
      <c r="CF92" s="178">
        <f>'All Respondents'!CG93-'All Respondents'!CG92</f>
        <v>0</v>
      </c>
      <c r="CG92" s="178">
        <f>'All Respondents'!CH93-'All Respondents'!CH92</f>
        <v>0.03</v>
      </c>
      <c r="CH92" s="178">
        <f>'All Respondents'!CI93-'All Respondents'!CI92</f>
        <v>0</v>
      </c>
      <c r="CI92" s="178">
        <f>'All Respondents'!CJ93-'All Respondents'!CJ92</f>
        <v>-2.9999999999999916E-2</v>
      </c>
      <c r="CJ92" s="177">
        <f>'All Respondents'!CK93-'All Respondents'!CK92</f>
        <v>-1.0000000000000002E-2</v>
      </c>
      <c r="CK92" s="178">
        <f>'All Respondents'!CL93-'All Respondents'!CL92</f>
        <v>0.03</v>
      </c>
      <c r="CL92" s="33">
        <f>'All Respondents'!CM93-'All Respondents'!CM92</f>
        <v>1.999999999999999E-2</v>
      </c>
      <c r="CM92" s="32">
        <f>'All Respondents'!CN93-'All Respondents'!CN92</f>
        <v>-3.9999999999999925E-2</v>
      </c>
      <c r="CN92" s="178">
        <f>'All Respondents'!CO93-'All Respondents'!CO92</f>
        <v>-1.999999999999999E-2</v>
      </c>
      <c r="CO92" s="178">
        <f>'All Respondents'!CP93-'All Respondents'!CP92</f>
        <v>-2.0000000000000018E-2</v>
      </c>
      <c r="CP92" s="179">
        <f>'All Respondents'!CQ93-'All Respondents'!CQ92</f>
        <v>-5.9999999999999942E-2</v>
      </c>
      <c r="CQ92" s="178">
        <f>'All Respondents'!CR93-'All Respondents'!CR92</f>
        <v>0</v>
      </c>
      <c r="CR92" s="178">
        <f>'All Respondents'!CS93-'All Respondents'!CS92</f>
        <v>-1.0000000000000009E-2</v>
      </c>
      <c r="CS92" s="178">
        <f>'All Respondents'!CT93-'All Respondents'!CT92</f>
        <v>1.0000000000000009E-2</v>
      </c>
      <c r="CT92" s="178">
        <f>'All Respondents'!CU93-'All Respondents'!CU92</f>
        <v>1.0000000000000009E-2</v>
      </c>
      <c r="CU92" s="178">
        <f>'All Respondents'!CV93-'All Respondents'!CV92</f>
        <v>9.999999999999995E-3</v>
      </c>
      <c r="CV92" s="177">
        <f>'All Respondents'!CW93-'All Respondents'!CW92</f>
        <v>0</v>
      </c>
      <c r="CW92" s="178">
        <f>'All Respondents'!CX93-'All Respondents'!CX92</f>
        <v>-1.0000000000000009E-2</v>
      </c>
      <c r="CX92" s="178">
        <f>'All Respondents'!CY93-'All Respondents'!CY92</f>
        <v>9.9999999999999985E-3</v>
      </c>
      <c r="CY92" s="178">
        <f>'All Respondents'!CZ93-'All Respondents'!CZ92</f>
        <v>-0.01</v>
      </c>
      <c r="CZ92" s="179">
        <f>'All Respondents'!DA93-'All Respondents'!DA92</f>
        <v>0</v>
      </c>
      <c r="DA92" s="178">
        <f>'All Respondents'!DB93-'All Respondents'!DB92</f>
        <v>-1.999999999999999E-2</v>
      </c>
      <c r="DB92" s="178">
        <f>'All Respondents'!DC93-'All Respondents'!DC92</f>
        <v>1.0000000000000009E-2</v>
      </c>
      <c r="DC92" s="177">
        <f>'All Respondents'!DD93-'All Respondents'!DD92</f>
        <v>-4.0000000000000008E-2</v>
      </c>
      <c r="DD92" s="179">
        <f>'All Respondents'!DE93-'All Respondents'!DE92</f>
        <v>4.0000000000000036E-2</v>
      </c>
      <c r="DE92" s="178">
        <f>'All Respondents'!DF93-'All Respondents'!DF92</f>
        <v>-5.0000000000000044E-2</v>
      </c>
      <c r="DF92" s="178">
        <f>'All Respondents'!DG93-'All Respondents'!DG92</f>
        <v>1.0000000000000009E-2</v>
      </c>
      <c r="DG92" s="32">
        <f>'All Respondents'!DH93-'All Respondents'!DH92</f>
        <v>-4.0000000000000036E-2</v>
      </c>
      <c r="DH92" s="178">
        <f>'All Respondents'!DI93-'All Respondents'!DI92</f>
        <v>3.0000000000000013E-2</v>
      </c>
      <c r="DI92" s="33">
        <f>'All Respondents'!DJ93-'All Respondents'!DJ92</f>
        <v>9.999999999999995E-3</v>
      </c>
      <c r="DJ92" s="178">
        <f>'All Respondents'!DK93-'All Respondents'!DK92</f>
        <v>0</v>
      </c>
      <c r="DK92" s="178">
        <f>'All Respondents'!DL93-'All Respondents'!DL92</f>
        <v>9.9999999999999985E-3</v>
      </c>
      <c r="DL92" s="253">
        <f>'All Respondents'!DM93-'All Respondents'!DM92</f>
        <v>49995.210000000021</v>
      </c>
      <c r="DM92" s="254">
        <f>'All Respondents'!DN93-'All Respondents'!DN92</f>
        <v>0</v>
      </c>
      <c r="DN92" s="178">
        <f>'All Respondents'!DO93-'All Respondents'!DO92</f>
        <v>0</v>
      </c>
      <c r="DO92" s="178">
        <f>'All Respondents'!DP93-'All Respondents'!DP92</f>
        <v>9.9999999999999534E-3</v>
      </c>
      <c r="DP92" s="178">
        <f>'All Respondents'!DQ93-'All Respondents'!DQ92</f>
        <v>-2.0000000000000018E-2</v>
      </c>
      <c r="DQ92" s="178">
        <f>'All Respondents'!DR93-'All Respondents'!DR92</f>
        <v>-9.999999999999995E-3</v>
      </c>
      <c r="DR92" s="179">
        <f>'All Respondents'!DS93-'All Respondents'!DS92</f>
        <v>1.0000000000000009E-2</v>
      </c>
    </row>
    <row r="93" spans="1:122" x14ac:dyDescent="0.25">
      <c r="A93" s="56" t="s">
        <v>229</v>
      </c>
      <c r="B93" s="191">
        <f>'All Respondents'!B94-'All Respondents'!B93</f>
        <v>3.7000000000000028</v>
      </c>
      <c r="C93" s="191">
        <f>'All Respondents'!D94-'All Respondents'!D93</f>
        <v>4</v>
      </c>
      <c r="D93" s="177">
        <f>'All Respondents'!E94-'All Respondents'!E93</f>
        <v>7.999999999999996E-2</v>
      </c>
      <c r="E93" s="178">
        <f>'All Respondents'!F94-'All Respondents'!F93</f>
        <v>0</v>
      </c>
      <c r="F93" s="178">
        <f>'All Respondents'!G94-'All Respondents'!G93</f>
        <v>-0.06</v>
      </c>
      <c r="G93" s="179">
        <f>'All Respondents'!H94-'All Respondents'!H93</f>
        <v>8.0000000000000016E-2</v>
      </c>
      <c r="H93" s="59">
        <f>'All Respondents'!I94-'All Respondents'!I93</f>
        <v>-9.099999999999997E-3</v>
      </c>
      <c r="I93" s="44">
        <f>'All Respondents'!J94-'All Respondents'!J93</f>
        <v>-2.6999999999999941E-3</v>
      </c>
      <c r="J93" s="154">
        <f>'All Respondents'!K94-'All Respondents'!K93</f>
        <v>3.8479999999999903E-3</v>
      </c>
      <c r="K93" s="178">
        <f>'All Respondents'!L94-'All Respondents'!L93</f>
        <v>-1.0000000000000009E-2</v>
      </c>
      <c r="L93" s="178">
        <f>'All Respondents'!M94-'All Respondents'!M93</f>
        <v>1.0000000000000002E-2</v>
      </c>
      <c r="M93" s="178">
        <f>'All Respondents'!N94-'All Respondents'!N93</f>
        <v>0</v>
      </c>
      <c r="N93" s="178">
        <f>'All Respondents'!O94-'All Respondents'!O93</f>
        <v>2.0000000000000018E-2</v>
      </c>
      <c r="O93" s="233"/>
      <c r="P93" s="258">
        <f>'All Respondents'!Q94-'All Respondents'!Q93</f>
        <v>8.000000000000021E-4</v>
      </c>
      <c r="Q93" s="177">
        <f>'All Respondents'!R94-'All Respondents'!R93</f>
        <v>1.999999999999999E-2</v>
      </c>
      <c r="R93" s="178">
        <f>'All Respondents'!S94-'All Respondents'!S93</f>
        <v>-1.0000000000000009E-2</v>
      </c>
      <c r="S93" s="32">
        <f>'All Respondents'!T94-'All Respondents'!T93</f>
        <v>9.9999999999998979E-3</v>
      </c>
      <c r="T93" s="178">
        <f>'All Respondents'!U94-'All Respondents'!U93</f>
        <v>-1.0000000000000009E-2</v>
      </c>
      <c r="U93" s="178">
        <f>'All Respondents'!V94-'All Respondents'!V93</f>
        <v>-9.999999999999995E-3</v>
      </c>
      <c r="V93" s="32">
        <f>'All Respondents'!W94-'All Respondents'!W93</f>
        <v>-2.0000000000000018E-2</v>
      </c>
      <c r="W93" s="179">
        <f>'All Respondents'!X94-'All Respondents'!X93</f>
        <v>2.9999999999999916E-2</v>
      </c>
      <c r="X93" s="81">
        <f>'All Respondents'!Y94-'All Respondents'!Y93</f>
        <v>3.0000000000000013E-2</v>
      </c>
      <c r="Y93" s="82">
        <f>'All Respondents'!Z94-'All Respondents'!Z93</f>
        <v>1.0000000000000009E-2</v>
      </c>
      <c r="Z93" s="82">
        <f>'All Respondents'!AA94-'All Respondents'!AA93</f>
        <v>1.0000000000000009E-2</v>
      </c>
      <c r="AA93" s="82">
        <f>'All Respondents'!AB94-'All Respondents'!AB93</f>
        <v>-9.999999999999995E-3</v>
      </c>
      <c r="AB93" s="83">
        <f>'All Respondents'!AC94-'All Respondents'!AC93</f>
        <v>-0.03</v>
      </c>
      <c r="AC93" s="81">
        <f>'All Respondents'!AD94-'All Respondents'!AD93</f>
        <v>3.0000000000000027E-2</v>
      </c>
      <c r="AD93" s="82">
        <f>'All Respondents'!AE94-'All Respondents'!AE93</f>
        <v>2.0000000000000004E-2</v>
      </c>
      <c r="AE93" s="82">
        <f>'All Respondents'!AF94-'All Respondents'!AF93</f>
        <v>-4.9999999999999996E-2</v>
      </c>
      <c r="AF93" s="82">
        <f>'All Respondents'!AG94-'All Respondents'!AG93</f>
        <v>1.0000000000000009E-2</v>
      </c>
      <c r="AG93" s="83">
        <f>'All Respondents'!AH94-'All Respondents'!AH93</f>
        <v>1.999999999999999E-2</v>
      </c>
      <c r="AH93" s="177">
        <f>'All Respondents'!AI94-'All Respondents'!AI93</f>
        <v>5.0000000000000017E-2</v>
      </c>
      <c r="AI93" s="178">
        <f>'All Respondents'!AJ94-'All Respondents'!AJ93</f>
        <v>-1.9999999999999962E-2</v>
      </c>
      <c r="AJ93" s="33">
        <f>'All Respondents'!AK94-'All Respondents'!AK93</f>
        <v>3.0000000000000027E-2</v>
      </c>
      <c r="AK93" s="178">
        <f>'All Respondents'!AL94-'All Respondents'!AL93</f>
        <v>9.9999999999999811E-3</v>
      </c>
      <c r="AL93" s="178">
        <f>'All Respondents'!AM94-'All Respondents'!AM93</f>
        <v>-2.0000000000000004E-2</v>
      </c>
      <c r="AM93" s="33">
        <f>'All Respondents'!AN94-'All Respondents'!AN93</f>
        <v>-1.0000000000000009E-2</v>
      </c>
      <c r="AN93" s="179">
        <f>'All Respondents'!AO94-'All Respondents'!AO93</f>
        <v>4.0000000000000036E-2</v>
      </c>
      <c r="AO93" s="85">
        <f>'All Respondents'!AP94-'All Respondents'!AP93</f>
        <v>1.0000000000000009E-2</v>
      </c>
      <c r="AP93" s="84">
        <f>'All Respondents'!AQ94-'All Respondents'!AQ93</f>
        <v>-5.0000000000000017E-2</v>
      </c>
      <c r="AQ93" s="84">
        <f>'All Respondents'!AR94-'All Respondents'!AR93</f>
        <v>0.03</v>
      </c>
      <c r="AR93" s="84">
        <f>'All Respondents'!AS94-'All Respondents'!AS93</f>
        <v>-2.0000000000000004E-2</v>
      </c>
      <c r="AS93" s="31">
        <f>'All Respondents'!AT94-'All Respondents'!AT93</f>
        <v>-1.0000000000000009E-2</v>
      </c>
      <c r="AT93" s="85">
        <f>'All Respondents'!AU94-'All Respondents'!AU93</f>
        <v>0</v>
      </c>
      <c r="AU93" s="84">
        <f>'All Respondents'!AV94-'All Respondents'!AV93</f>
        <v>0.1</v>
      </c>
      <c r="AV93" s="84">
        <f>'All Respondents'!AW94-'All Respondents'!AW93</f>
        <v>-0.03</v>
      </c>
      <c r="AW93" s="84">
        <f>'All Respondents'!AX94-'All Respondents'!AX93</f>
        <v>9.999999999999995E-3</v>
      </c>
      <c r="AX93" s="31">
        <f>'All Respondents'!AY94-'All Respondents'!AY93</f>
        <v>-9.9999999999999534E-3</v>
      </c>
      <c r="AY93" s="178">
        <f>'All Respondents'!AZ94-'All Respondents'!AZ93</f>
        <v>-2.0000000000000018E-2</v>
      </c>
      <c r="AZ93" s="178">
        <f>'All Respondents'!BA94-'All Respondents'!BA93</f>
        <v>0.03</v>
      </c>
      <c r="BA93" s="178">
        <f>'All Respondents'!BB94-'All Respondents'!BB93</f>
        <v>-2.0000000000000018E-2</v>
      </c>
      <c r="BB93" s="178">
        <f>'All Respondents'!BC94-'All Respondents'!BC93</f>
        <v>-5.0000000000000044E-2</v>
      </c>
      <c r="BC93" s="113">
        <f>'All Respondents'!BD94-'All Respondents'!BD93</f>
        <v>-3.9130000000000206E-3</v>
      </c>
      <c r="BD93" s="178">
        <f>'All Respondents'!BE94-'All Respondents'!BE93</f>
        <v>-1.9999999999999907E-2</v>
      </c>
      <c r="BE93" s="178">
        <f>'All Respondents'!BF94-'All Respondents'!BF93</f>
        <v>1.0000000000000009E-2</v>
      </c>
      <c r="BF93" s="178">
        <f>'All Respondents'!BG94-'All Respondents'!BG93</f>
        <v>-2.9999999999999916E-2</v>
      </c>
      <c r="BG93" s="177">
        <f>'All Respondents'!BH94-'All Respondents'!BH93</f>
        <v>-2.0000000000000018E-2</v>
      </c>
      <c r="BH93" s="178">
        <f>'All Respondents'!BI94-'All Respondents'!BI93</f>
        <v>-2.9999999999999971E-2</v>
      </c>
      <c r="BI93" s="179">
        <f>'All Respondents'!BJ94-'All Respondents'!BJ93</f>
        <v>9.9999999999999534E-3</v>
      </c>
      <c r="BJ93" s="178">
        <f>'All Respondents'!BK94-'All Respondents'!BK93</f>
        <v>1.0000000000000009E-2</v>
      </c>
      <c r="BK93" s="178">
        <f>'All Respondents'!BL94-'All Respondents'!BL93</f>
        <v>2.0000000000000018E-2</v>
      </c>
      <c r="BL93" s="34">
        <f>'All Respondents'!BM94-'All Respondents'!BM93</f>
        <v>3.0000000000000027E-2</v>
      </c>
      <c r="BM93" s="35">
        <f>'All Respondents'!BN94-'All Respondents'!BN93</f>
        <v>-4.0000000000000036E-2</v>
      </c>
      <c r="BN93" s="178">
        <f>'All Respondents'!BO94-'All Respondents'!BO93</f>
        <v>0</v>
      </c>
      <c r="BO93" s="178">
        <f>'All Respondents'!BP94-'All Respondents'!BP93</f>
        <v>-1.0000000000000002E-2</v>
      </c>
      <c r="BP93" s="33">
        <f>'All Respondents'!BQ94-'All Respondents'!BQ93</f>
        <v>-1.0000000000000009E-2</v>
      </c>
      <c r="BQ93" s="178">
        <f>'All Respondents'!BR94-'All Respondents'!BR93</f>
        <v>4.0000000000000036E-2</v>
      </c>
      <c r="BR93" s="177">
        <f>'All Respondents'!BS94-'All Respondents'!BS93</f>
        <v>1.0000000000000009E-2</v>
      </c>
      <c r="BS93" s="178">
        <f>'All Respondents'!BT94-'All Respondents'!BT93</f>
        <v>9.999999999999995E-3</v>
      </c>
      <c r="BT93" s="178">
        <f>'All Respondents'!BU94-'All Respondents'!BU93</f>
        <v>-2.0000000000000018E-2</v>
      </c>
      <c r="BU93" s="179">
        <f>'All Respondents'!BV94-'All Respondents'!BV93</f>
        <v>0</v>
      </c>
      <c r="BV93" s="178">
        <f>'All Respondents'!BW94-'All Respondents'!BW93</f>
        <v>-4.9999999999999989E-2</v>
      </c>
      <c r="BW93" s="178">
        <f>'All Respondents'!BX94-'All Respondents'!BX93</f>
        <v>4.9999999999999933E-2</v>
      </c>
      <c r="BX93" s="178">
        <f>'All Respondents'!BY94-'All Respondents'!BY93</f>
        <v>9.9999999999999922E-2</v>
      </c>
      <c r="BY93" s="177">
        <f>'All Respondents'!BZ94-'All Respondents'!BZ93</f>
        <v>7.0000000000000007E-2</v>
      </c>
      <c r="BZ93" s="178">
        <f>'All Respondents'!CA94-'All Respondents'!CA93</f>
        <v>9.999999999999995E-3</v>
      </c>
      <c r="CA93" s="33">
        <f>'All Respondents'!CB94-'All Respondents'!CB93</f>
        <v>7.9999999999999988E-2</v>
      </c>
      <c r="CB93" s="32">
        <f>'All Respondents'!CC94-'All Respondents'!CC93</f>
        <v>-6.0000000000000053E-2</v>
      </c>
      <c r="CC93" s="178">
        <f>'All Respondents'!CD94-'All Respondents'!CD93</f>
        <v>-0.05</v>
      </c>
      <c r="CD93" s="178">
        <f>'All Respondents'!CE94-'All Respondents'!CE93</f>
        <v>0</v>
      </c>
      <c r="CE93" s="179">
        <f>'All Respondents'!CF94-'All Respondents'!CF93</f>
        <v>-1.0000000000000009E-2</v>
      </c>
      <c r="CF93" s="178">
        <f>'All Respondents'!CG94-'All Respondents'!CG93</f>
        <v>1.0000000000000002E-2</v>
      </c>
      <c r="CG93" s="178">
        <f>'All Respondents'!CH94-'All Respondents'!CH93</f>
        <v>-0.03</v>
      </c>
      <c r="CH93" s="178">
        <f>'All Respondents'!CI94-'All Respondents'!CI93</f>
        <v>-9.9999999999999811E-3</v>
      </c>
      <c r="CI93" s="178">
        <f>'All Respondents'!CJ94-'All Respondents'!CJ93</f>
        <v>4.9999999999999933E-2</v>
      </c>
      <c r="CJ93" s="177">
        <f>'All Respondents'!CK94-'All Respondents'!CK93</f>
        <v>1.0000000000000002E-2</v>
      </c>
      <c r="CK93" s="178">
        <f>'All Respondents'!CL94-'All Respondents'!CL93</f>
        <v>-0.03</v>
      </c>
      <c r="CL93" s="33">
        <f>'All Respondents'!CM94-'All Respondents'!CM93</f>
        <v>-1.999999999999999E-2</v>
      </c>
      <c r="CM93" s="32">
        <f>'All Respondents'!CN94-'All Respondents'!CN93</f>
        <v>3.0000000000000027E-2</v>
      </c>
      <c r="CN93" s="178">
        <f>'All Respondents'!CO94-'All Respondents'!CO93</f>
        <v>0</v>
      </c>
      <c r="CO93" s="178">
        <f>'All Respondents'!CP94-'All Respondents'!CP93</f>
        <v>3.0000000000000027E-2</v>
      </c>
      <c r="CP93" s="179">
        <f>'All Respondents'!CQ94-'All Respondents'!CQ93</f>
        <v>5.0000000000000044E-2</v>
      </c>
      <c r="CQ93" s="178">
        <f>'All Respondents'!CR94-'All Respondents'!CR93</f>
        <v>-1.0000000000000009E-2</v>
      </c>
      <c r="CR93" s="178">
        <f>'All Respondents'!CS94-'All Respondents'!CS93</f>
        <v>4.0000000000000008E-2</v>
      </c>
      <c r="CS93" s="178">
        <f>'All Respondents'!CT94-'All Respondents'!CT93</f>
        <v>-2.0000000000000018E-2</v>
      </c>
      <c r="CT93" s="178">
        <f>'All Respondents'!CU94-'All Respondents'!CU93</f>
        <v>0</v>
      </c>
      <c r="CU93" s="178">
        <f>'All Respondents'!CV94-'All Respondents'!CV93</f>
        <v>0</v>
      </c>
      <c r="CV93" s="177">
        <f>'All Respondents'!CW94-'All Respondents'!CW93</f>
        <v>1.0000000000000009E-2</v>
      </c>
      <c r="CW93" s="178">
        <f>'All Respondents'!CX94-'All Respondents'!CX93</f>
        <v>1.0000000000000009E-2</v>
      </c>
      <c r="CX93" s="178">
        <f>'All Respondents'!CY94-'All Respondents'!CY93</f>
        <v>-9.9999999999999985E-3</v>
      </c>
      <c r="CY93" s="178">
        <f>'All Respondents'!CZ94-'All Respondents'!CZ93</f>
        <v>0</v>
      </c>
      <c r="CZ93" s="179">
        <f>'All Respondents'!DA94-'All Respondents'!DA93</f>
        <v>0</v>
      </c>
      <c r="DA93" s="178">
        <f>'All Respondents'!DB94-'All Respondents'!DB93</f>
        <v>0.03</v>
      </c>
      <c r="DB93" s="178">
        <f>'All Respondents'!DC94-'All Respondents'!DC93</f>
        <v>-3.9999999999999925E-2</v>
      </c>
      <c r="DC93" s="177">
        <f>'All Respondents'!DD94-'All Respondents'!DD93</f>
        <v>1.0000000000000009E-2</v>
      </c>
      <c r="DD93" s="179">
        <f>'All Respondents'!DE94-'All Respondents'!DE93</f>
        <v>0</v>
      </c>
      <c r="DE93" s="178">
        <f>'All Respondents'!DF94-'All Respondents'!DF93</f>
        <v>6.0000000000000053E-2</v>
      </c>
      <c r="DF93" s="178">
        <f>'All Respondents'!DG94-'All Respondents'!DG93</f>
        <v>-5.0000000000000017E-2</v>
      </c>
      <c r="DG93" s="32">
        <f>'All Respondents'!DH94-'All Respondents'!DH93</f>
        <v>1.0000000000000009E-2</v>
      </c>
      <c r="DH93" s="178">
        <f>'All Respondents'!DI94-'All Respondents'!DI93</f>
        <v>-2.0000000000000018E-2</v>
      </c>
      <c r="DI93" s="33">
        <f>'All Respondents'!DJ94-'All Respondents'!DJ93</f>
        <v>2.0000000000000004E-2</v>
      </c>
      <c r="DJ93" s="178">
        <f>'All Respondents'!DK94-'All Respondents'!DK93</f>
        <v>0</v>
      </c>
      <c r="DK93" s="178">
        <f>'All Respondents'!DL94-'All Respondents'!DL93</f>
        <v>2.0000000000000004E-2</v>
      </c>
      <c r="DL93" s="253">
        <f>'All Respondents'!DM94-'All Respondents'!DM93</f>
        <v>-45887.239999999991</v>
      </c>
      <c r="DM93" s="254">
        <f>'All Respondents'!DN94-'All Respondents'!DN93</f>
        <v>15621.809999999998</v>
      </c>
      <c r="DN93" s="178">
        <f>'All Respondents'!DO94-'All Respondents'!DO93</f>
        <v>-9.999999999999995E-3</v>
      </c>
      <c r="DO93" s="178">
        <f>'All Respondents'!DP94-'All Respondents'!DP93</f>
        <v>-9.9999999999999534E-3</v>
      </c>
      <c r="DP93" s="178">
        <f>'All Respondents'!DQ94-'All Respondents'!DQ93</f>
        <v>3.0000000000000027E-2</v>
      </c>
      <c r="DQ93" s="178">
        <f>'All Respondents'!DR94-'All Respondents'!DR93</f>
        <v>9.999999999999995E-3</v>
      </c>
      <c r="DR93" s="179">
        <f>'All Respondents'!DS94-'All Respondents'!DS93</f>
        <v>-1.0000000000000009E-2</v>
      </c>
    </row>
    <row r="94" spans="1:122" x14ac:dyDescent="0.25">
      <c r="A94" s="56" t="s">
        <v>230</v>
      </c>
      <c r="B94" s="191">
        <f>'All Respondents'!B95-'All Respondents'!B94</f>
        <v>-3.7000000000000028</v>
      </c>
      <c r="C94" s="191">
        <f>'All Respondents'!D95-'All Respondents'!D94</f>
        <v>-3</v>
      </c>
      <c r="D94" s="177">
        <f>'All Respondents'!E95-'All Respondents'!E94</f>
        <v>-5.9999999999999942E-2</v>
      </c>
      <c r="E94" s="178">
        <f>'All Respondents'!F95-'All Respondents'!F94</f>
        <v>1.0000000000000009E-2</v>
      </c>
      <c r="F94" s="178">
        <f>'All Respondents'!G95-'All Respondents'!G94</f>
        <v>3.999999999999998E-2</v>
      </c>
      <c r="G94" s="179">
        <f>'All Respondents'!H95-'All Respondents'!H94</f>
        <v>-7.0000000000000007E-2</v>
      </c>
      <c r="H94" s="59">
        <f>'All Respondents'!I95-'All Respondents'!I94</f>
        <v>-1.84E-2</v>
      </c>
      <c r="I94" s="44">
        <f>'All Respondents'!J95-'All Respondents'!J94</f>
        <v>4.6999999999999958E-3</v>
      </c>
      <c r="J94" s="154">
        <f>'All Respondents'!K95-'All Respondents'!K94</f>
        <v>-4.0079999999999907E-3</v>
      </c>
      <c r="K94" s="178">
        <f>'All Respondents'!L95-'All Respondents'!L94</f>
        <v>6.9999999999999951E-2</v>
      </c>
      <c r="L94" s="178">
        <f>'All Respondents'!M95-'All Respondents'!M94</f>
        <v>0</v>
      </c>
      <c r="M94" s="178">
        <f>'All Respondents'!N95-'All Respondents'!N94</f>
        <v>-7.0000000000000007E-2</v>
      </c>
      <c r="N94" s="178">
        <f>'All Respondents'!O95-'All Respondents'!O94</f>
        <v>-6.9999999999999951E-2</v>
      </c>
      <c r="O94" s="233"/>
      <c r="P94" s="258">
        <f>'All Respondents'!Q95-'All Respondents'!Q94</f>
        <v>6.3E-3</v>
      </c>
      <c r="Q94" s="177">
        <f>'All Respondents'!R95-'All Respondents'!R94</f>
        <v>-1.999999999999999E-2</v>
      </c>
      <c r="R94" s="178">
        <f>'All Respondents'!S95-'All Respondents'!S94</f>
        <v>0</v>
      </c>
      <c r="S94" s="32">
        <f>'All Respondents'!T95-'All Respondents'!T94</f>
        <v>-1.9999999999999907E-2</v>
      </c>
      <c r="T94" s="178">
        <f>'All Respondents'!U95-'All Respondents'!U94</f>
        <v>1.999999999999999E-2</v>
      </c>
      <c r="U94" s="178">
        <f>'All Respondents'!V95-'All Respondents'!V94</f>
        <v>9.999999999999995E-3</v>
      </c>
      <c r="V94" s="32">
        <f>'All Respondents'!W95-'All Respondents'!W94</f>
        <v>2.9999999999999971E-2</v>
      </c>
      <c r="W94" s="179">
        <f>'All Respondents'!X95-'All Respondents'!X94</f>
        <v>-4.9999999999999878E-2</v>
      </c>
      <c r="X94" s="81">
        <f>'All Respondents'!Y95-'All Respondents'!Y94</f>
        <v>-3.0000000000000013E-2</v>
      </c>
      <c r="Y94" s="82">
        <f>'All Respondents'!Z95-'All Respondents'!Z94</f>
        <v>2.9999999999999971E-2</v>
      </c>
      <c r="Z94" s="82">
        <f>'All Respondents'!AA95-'All Respondents'!AA94</f>
        <v>9.9999999999999811E-3</v>
      </c>
      <c r="AA94" s="82">
        <f>'All Respondents'!AB95-'All Respondents'!AB94</f>
        <v>-2.0000000000000004E-2</v>
      </c>
      <c r="AB94" s="83">
        <f>'All Respondents'!AC95-'All Respondents'!AC94</f>
        <v>1.0000000000000009E-2</v>
      </c>
      <c r="AC94" s="81">
        <f>'All Respondents'!AD95-'All Respondents'!AD94</f>
        <v>1.0000000000000009E-2</v>
      </c>
      <c r="AD94" s="82">
        <f>'All Respondents'!AE95-'All Respondents'!AE94</f>
        <v>-0.03</v>
      </c>
      <c r="AE94" s="82">
        <f>'All Respondents'!AF95-'All Respondents'!AF94</f>
        <v>0</v>
      </c>
      <c r="AF94" s="82">
        <f>'All Respondents'!AG95-'All Respondents'!AG94</f>
        <v>-1.0000000000000009E-2</v>
      </c>
      <c r="AG94" s="83">
        <f>'All Respondents'!AH95-'All Respondents'!AH94</f>
        <v>4.9999999999999989E-2</v>
      </c>
      <c r="AH94" s="177">
        <f>'All Respondents'!AI95-'All Respondents'!AI94</f>
        <v>-1.0000000000000009E-2</v>
      </c>
      <c r="AI94" s="178">
        <f>'All Respondents'!AJ95-'All Respondents'!AJ94</f>
        <v>-1.0000000000000009E-2</v>
      </c>
      <c r="AJ94" s="33">
        <f>'All Respondents'!AK95-'All Respondents'!AK94</f>
        <v>-2.0000000000000018E-2</v>
      </c>
      <c r="AK94" s="178">
        <f>'All Respondents'!AL95-'All Respondents'!AL94</f>
        <v>-9.9999999999999811E-3</v>
      </c>
      <c r="AL94" s="178">
        <f>'All Respondents'!AM95-'All Respondents'!AM94</f>
        <v>1.0000000000000009E-2</v>
      </c>
      <c r="AM94" s="33">
        <f>'All Respondents'!AN95-'All Respondents'!AN94</f>
        <v>0</v>
      </c>
      <c r="AN94" s="179">
        <f>'All Respondents'!AO95-'All Respondents'!AO94</f>
        <v>-2.0000000000000018E-2</v>
      </c>
      <c r="AO94" s="85">
        <f>'All Respondents'!AP95-'All Respondents'!AP94</f>
        <v>-2.0000000000000018E-2</v>
      </c>
      <c r="AP94" s="84">
        <f>'All Respondents'!AQ95-'All Respondents'!AQ94</f>
        <v>4.0000000000000008E-2</v>
      </c>
      <c r="AQ94" s="84">
        <f>'All Respondents'!AR95-'All Respondents'!AR94</f>
        <v>-9.9999999999999811E-3</v>
      </c>
      <c r="AR94" s="84">
        <f>'All Respondents'!AS95-'All Respondents'!AS94</f>
        <v>0</v>
      </c>
      <c r="AS94" s="31">
        <f>'All Respondents'!AT95-'All Respondents'!AT94</f>
        <v>1.0000000000000009E-2</v>
      </c>
      <c r="AT94" s="85">
        <f>'All Respondents'!AU95-'All Respondents'!AU94</f>
        <v>4.0000000000000008E-2</v>
      </c>
      <c r="AU94" s="84">
        <f>'All Respondents'!AV95-'All Respondents'!AV94</f>
        <v>-2.0000000000000004E-2</v>
      </c>
      <c r="AV94" s="84">
        <f>'All Respondents'!AW95-'All Respondents'!AW94</f>
        <v>-1.0000000000000009E-2</v>
      </c>
      <c r="AW94" s="84">
        <f>'All Respondents'!AX95-'All Respondents'!AX94</f>
        <v>5.0000000000000017E-2</v>
      </c>
      <c r="AX94" s="31">
        <f>'All Respondents'!AY95-'All Respondents'!AY94</f>
        <v>-3.0000000000000027E-2</v>
      </c>
      <c r="AY94" s="178">
        <f>'All Respondents'!AZ95-'All Respondents'!AZ94</f>
        <v>0</v>
      </c>
      <c r="AZ94" s="178">
        <f>'All Respondents'!BA95-'All Respondents'!BA94</f>
        <v>0</v>
      </c>
      <c r="BA94" s="178">
        <f>'All Respondents'!BB95-'All Respondents'!BB94</f>
        <v>1.0000000000000009E-2</v>
      </c>
      <c r="BB94" s="178">
        <f>'All Respondents'!BC95-'All Respondents'!BC94</f>
        <v>0</v>
      </c>
      <c r="BC94" s="113">
        <f>'All Respondents'!BD95-'All Respondents'!BD94</f>
        <v>-3.8199999999999901E-3</v>
      </c>
      <c r="BD94" s="178">
        <f>'All Respondents'!BE95-'All Respondents'!BE94</f>
        <v>-1.0000000000000009E-2</v>
      </c>
      <c r="BE94" s="178">
        <f>'All Respondents'!BF95-'All Respondents'!BF94</f>
        <v>9.9999999999999534E-3</v>
      </c>
      <c r="BF94" s="178">
        <f>'All Respondents'!BG95-'All Respondents'!BG94</f>
        <v>-1.9999999999999962E-2</v>
      </c>
      <c r="BG94" s="177">
        <f>'All Respondents'!BH95-'All Respondents'!BH94</f>
        <v>3.0000000000000027E-2</v>
      </c>
      <c r="BH94" s="178">
        <f>'All Respondents'!BI95-'All Respondents'!BI94</f>
        <v>-3.0000000000000027E-2</v>
      </c>
      <c r="BI94" s="179">
        <f>'All Respondents'!BJ95-'All Respondents'!BJ94</f>
        <v>6.0000000000000053E-2</v>
      </c>
      <c r="BJ94" s="178">
        <f>'All Respondents'!BK95-'All Respondents'!BK94</f>
        <v>0</v>
      </c>
      <c r="BK94" s="178">
        <f>'All Respondents'!BL95-'All Respondents'!BL94</f>
        <v>-3.0000000000000027E-2</v>
      </c>
      <c r="BL94" s="34">
        <f>'All Respondents'!BM95-'All Respondents'!BM94</f>
        <v>-3.0000000000000027E-2</v>
      </c>
      <c r="BM94" s="35">
        <f>'All Respondents'!BN95-'All Respondents'!BN94</f>
        <v>4.0000000000000036E-2</v>
      </c>
      <c r="BN94" s="178">
        <f>'All Respondents'!BO95-'All Respondents'!BO94</f>
        <v>-1.0000000000000009E-2</v>
      </c>
      <c r="BO94" s="178">
        <f>'All Respondents'!BP95-'All Respondents'!BP94</f>
        <v>0</v>
      </c>
      <c r="BP94" s="33">
        <f>'All Respondents'!BQ95-'All Respondents'!BQ94</f>
        <v>-1.0000000000000009E-2</v>
      </c>
      <c r="BQ94" s="178">
        <f>'All Respondents'!BR95-'All Respondents'!BR94</f>
        <v>-2.0000000000000018E-2</v>
      </c>
      <c r="BR94" s="177">
        <f>'All Respondents'!BS95-'All Respondents'!BS94</f>
        <v>-1.0000000000000009E-2</v>
      </c>
      <c r="BS94" s="178">
        <f>'All Respondents'!BT95-'All Respondents'!BT94</f>
        <v>-2.0000000000000004E-2</v>
      </c>
      <c r="BT94" s="178">
        <f>'All Respondents'!BU95-'All Respondents'!BU94</f>
        <v>3.0000000000000027E-2</v>
      </c>
      <c r="BU94" s="179">
        <f>'All Respondents'!BV95-'All Respondents'!BV94</f>
        <v>9.9999999999999811E-3</v>
      </c>
      <c r="BV94" s="178">
        <f>'All Respondents'!BW95-'All Respondents'!BW94</f>
        <v>1.9999999999999962E-2</v>
      </c>
      <c r="BW94" s="178">
        <f>'All Respondents'!BX95-'All Respondents'!BX94</f>
        <v>0</v>
      </c>
      <c r="BX94" s="178">
        <f>'All Respondents'!BY95-'All Respondents'!BY94</f>
        <v>-1.9999999999999962E-2</v>
      </c>
      <c r="BY94" s="177">
        <f>'All Respondents'!BZ95-'All Respondents'!BZ94</f>
        <v>-0.03</v>
      </c>
      <c r="BZ94" s="178">
        <f>'All Respondents'!CA95-'All Respondents'!CA94</f>
        <v>1.0000000000000009E-2</v>
      </c>
      <c r="CA94" s="33">
        <f>'All Respondents'!CB95-'All Respondents'!CB94</f>
        <v>-1.999999999999999E-2</v>
      </c>
      <c r="CB94" s="32">
        <f>'All Respondents'!CC95-'All Respondents'!CC94</f>
        <v>6.0000000000000053E-2</v>
      </c>
      <c r="CC94" s="178">
        <f>'All Respondents'!CD95-'All Respondents'!CD94</f>
        <v>2.0000000000000004E-2</v>
      </c>
      <c r="CD94" s="178">
        <f>'All Respondents'!CE95-'All Respondents'!CE94</f>
        <v>-1.0000000000000009E-2</v>
      </c>
      <c r="CE94" s="179">
        <f>'All Respondents'!CF95-'All Respondents'!CF94</f>
        <v>4.9999999999999989E-2</v>
      </c>
      <c r="CF94" s="178">
        <f>'All Respondents'!CG95-'All Respondents'!CG94</f>
        <v>1.0000000000000002E-2</v>
      </c>
      <c r="CG94" s="178">
        <f>'All Respondents'!CH95-'All Respondents'!CH94</f>
        <v>-1.0000000000000009E-2</v>
      </c>
      <c r="CH94" s="178">
        <f>'All Respondents'!CI95-'All Respondents'!CI94</f>
        <v>-2.0000000000000018E-2</v>
      </c>
      <c r="CI94" s="178">
        <f>'All Respondents'!CJ95-'All Respondents'!CJ94</f>
        <v>1.0000000000000009E-2</v>
      </c>
      <c r="CJ94" s="177">
        <f>'All Respondents'!CK95-'All Respondents'!CK94</f>
        <v>1.9999999999999997E-2</v>
      </c>
      <c r="CK94" s="178">
        <f>'All Respondents'!CL95-'All Respondents'!CL94</f>
        <v>-9.999999999999995E-3</v>
      </c>
      <c r="CL94" s="33">
        <f>'All Respondents'!CM95-'All Respondents'!CM94</f>
        <v>1.0000000000000009E-2</v>
      </c>
      <c r="CM94" s="32">
        <f>'All Respondents'!CN95-'All Respondents'!CN94</f>
        <v>-1.000000000000012E-2</v>
      </c>
      <c r="CN94" s="178">
        <f>'All Respondents'!CO95-'All Respondents'!CO94</f>
        <v>-0.03</v>
      </c>
      <c r="CO94" s="178">
        <f>'All Respondents'!CP95-'All Respondents'!CP94</f>
        <v>1.9999999999999907E-2</v>
      </c>
      <c r="CP94" s="179">
        <f>'All Respondents'!CQ95-'All Respondents'!CQ94</f>
        <v>-2.0000000000000129E-2</v>
      </c>
      <c r="CQ94" s="178">
        <f>'All Respondents'!CR95-'All Respondents'!CR94</f>
        <v>1.0000000000000009E-2</v>
      </c>
      <c r="CR94" s="178">
        <f>'All Respondents'!CS95-'All Respondents'!CS94</f>
        <v>-4.0000000000000008E-2</v>
      </c>
      <c r="CS94" s="178">
        <f>'All Respondents'!CT95-'All Respondents'!CT94</f>
        <v>2.0000000000000018E-2</v>
      </c>
      <c r="CT94" s="178">
        <f>'All Respondents'!CU95-'All Respondents'!CU94</f>
        <v>9.999999999999995E-3</v>
      </c>
      <c r="CU94" s="178">
        <f>'All Respondents'!CV95-'All Respondents'!CV94</f>
        <v>0.03</v>
      </c>
      <c r="CV94" s="177">
        <f>'All Respondents'!CW95-'All Respondents'!CW94</f>
        <v>0</v>
      </c>
      <c r="CW94" s="178">
        <f>'All Respondents'!CX95-'All Respondents'!CX94</f>
        <v>0</v>
      </c>
      <c r="CX94" s="178">
        <f>'All Respondents'!CY95-'All Respondents'!CY94</f>
        <v>-0.01</v>
      </c>
      <c r="CY94" s="178">
        <f>'All Respondents'!CZ95-'All Respondents'!CZ94</f>
        <v>0</v>
      </c>
      <c r="CZ94" s="179">
        <f>'All Respondents'!DA95-'All Respondents'!DA94</f>
        <v>0</v>
      </c>
      <c r="DA94" s="178">
        <f>'All Respondents'!DB95-'All Respondents'!DB94</f>
        <v>-1.0000000000000009E-2</v>
      </c>
      <c r="DB94" s="178">
        <f>'All Respondents'!DC95-'All Respondents'!DC94</f>
        <v>2.0000000000000018E-2</v>
      </c>
      <c r="DC94" s="177">
        <f>'All Respondents'!DD95-'All Respondents'!DD94</f>
        <v>0</v>
      </c>
      <c r="DD94" s="179">
        <f>'All Respondents'!DE95-'All Respondents'!DE94</f>
        <v>1.0000000000000009E-2</v>
      </c>
      <c r="DE94" s="178">
        <f>'All Respondents'!DF95-'All Respondents'!DF94</f>
        <v>9.9999999999998979E-3</v>
      </c>
      <c r="DF94" s="178">
        <f>'All Respondents'!DG95-'All Respondents'!DG94</f>
        <v>1.0000000000000009E-2</v>
      </c>
      <c r="DG94" s="32">
        <f>'All Respondents'!DH95-'All Respondents'!DH94</f>
        <v>1.9999999999999907E-2</v>
      </c>
      <c r="DH94" s="178">
        <f>'All Respondents'!DI95-'All Respondents'!DI94</f>
        <v>-9.999999999999995E-3</v>
      </c>
      <c r="DI94" s="33">
        <f>'All Respondents'!DJ95-'All Respondents'!DJ94</f>
        <v>-9.999999999999995E-3</v>
      </c>
      <c r="DJ94" s="178">
        <f>'All Respondents'!DK95-'All Respondents'!DK94</f>
        <v>0</v>
      </c>
      <c r="DK94" s="178">
        <f>'All Respondents'!DL95-'All Respondents'!DL94</f>
        <v>-1.0000000000000002E-2</v>
      </c>
      <c r="DL94" s="253">
        <f>'All Respondents'!DM95-'All Respondents'!DM94</f>
        <v>15837.219999999972</v>
      </c>
      <c r="DM94" s="254">
        <f>'All Respondents'!DN95-'All Respondents'!DN94</f>
        <v>-15621.809999999998</v>
      </c>
      <c r="DN94" s="178">
        <f>'All Respondents'!DO95-'All Respondents'!DO94</f>
        <v>0</v>
      </c>
      <c r="DO94" s="178">
        <f>'All Respondents'!DP95-'All Respondents'!DP94</f>
        <v>2.9999999999999971E-2</v>
      </c>
      <c r="DP94" s="178">
        <f>'All Respondents'!DQ95-'All Respondents'!DQ94</f>
        <v>0</v>
      </c>
      <c r="DQ94" s="178">
        <f>'All Respondents'!DR95-'All Respondents'!DR94</f>
        <v>-9.999999999999995E-3</v>
      </c>
      <c r="DR94" s="179">
        <f>'All Respondents'!DS95-'All Respondents'!DS94</f>
        <v>0</v>
      </c>
    </row>
    <row r="95" spans="1:122" x14ac:dyDescent="0.25">
      <c r="A95" s="56" t="s">
        <v>231</v>
      </c>
      <c r="B95" s="191">
        <f>'All Respondents'!B96-'All Respondents'!B95</f>
        <v>2.5</v>
      </c>
      <c r="C95" s="191">
        <f>'All Respondents'!D96-'All Respondents'!D95</f>
        <v>2</v>
      </c>
      <c r="D95" s="177">
        <f>'All Respondents'!E96-'All Respondents'!E95</f>
        <v>-1.0000000000000009E-2</v>
      </c>
      <c r="E95" s="178">
        <f>'All Respondents'!F96-'All Respondents'!F95</f>
        <v>1.999999999999999E-2</v>
      </c>
      <c r="F95" s="178">
        <f>'All Respondents'!G96-'All Respondents'!G95</f>
        <v>0</v>
      </c>
      <c r="G95" s="179">
        <f>'All Respondents'!H96-'All Respondents'!H95</f>
        <v>-2.9999999999999971E-2</v>
      </c>
      <c r="H95" s="59">
        <f>'All Respondents'!I96-'All Respondents'!I95</f>
        <v>1.0999999999999996E-2</v>
      </c>
      <c r="I95" s="44">
        <f>'All Respondents'!J96-'All Respondents'!J95</f>
        <v>-1.0000000000000009E-3</v>
      </c>
      <c r="J95" s="154">
        <f>'All Respondents'!K96-'All Respondents'!K95</f>
        <v>-2.365000000000006E-3</v>
      </c>
      <c r="K95" s="178">
        <f>'All Respondents'!L96-'All Respondents'!L95</f>
        <v>-5.0000000000000044E-2</v>
      </c>
      <c r="L95" s="178">
        <f>'All Respondents'!M96-'All Respondents'!M95</f>
        <v>0</v>
      </c>
      <c r="M95" s="178">
        <f>'All Respondents'!N96-'All Respondents'!N95</f>
        <v>0.06</v>
      </c>
      <c r="N95" s="178">
        <f>'All Respondents'!O96-'All Respondents'!O95</f>
        <v>5.0000000000000044E-2</v>
      </c>
      <c r="O95" s="233"/>
      <c r="P95" s="258">
        <f>'All Respondents'!Q96-'All Respondents'!Q95</f>
        <v>-6.0000000000000331E-4</v>
      </c>
      <c r="Q95" s="177">
        <f>'All Respondents'!R96-'All Respondents'!R95</f>
        <v>1.999999999999999E-2</v>
      </c>
      <c r="R95" s="178">
        <f>'All Respondents'!S96-'All Respondents'!S95</f>
        <v>3.0000000000000027E-2</v>
      </c>
      <c r="S95" s="32">
        <f>'All Respondents'!T96-'All Respondents'!T95</f>
        <v>4.9999999999999933E-2</v>
      </c>
      <c r="T95" s="178">
        <f>'All Respondents'!U96-'All Respondents'!U95</f>
        <v>-4.9999999999999989E-2</v>
      </c>
      <c r="U95" s="178">
        <f>'All Respondents'!V96-'All Respondents'!V95</f>
        <v>0</v>
      </c>
      <c r="V95" s="32">
        <f>'All Respondents'!W96-'All Respondents'!W95</f>
        <v>-4.9999999999999989E-2</v>
      </c>
      <c r="W95" s="179">
        <f>'All Respondents'!X96-'All Respondents'!X95</f>
        <v>9.9999999999999922E-2</v>
      </c>
      <c r="X95" s="81">
        <f>'All Respondents'!Y96-'All Respondents'!Y95</f>
        <v>9.999999999999995E-3</v>
      </c>
      <c r="Y95" s="82">
        <f>'All Respondents'!Z96-'All Respondents'!Z95</f>
        <v>-7.999999999999996E-2</v>
      </c>
      <c r="Z95" s="82">
        <f>'All Respondents'!AA96-'All Respondents'!AA95</f>
        <v>0</v>
      </c>
      <c r="AA95" s="82">
        <f>'All Respondents'!AB96-'All Respondents'!AB95</f>
        <v>0.06</v>
      </c>
      <c r="AB95" s="83">
        <f>'All Respondents'!AC96-'All Respondents'!AC95</f>
        <v>0</v>
      </c>
      <c r="AC95" s="81">
        <f>'All Respondents'!AD96-'All Respondents'!AD95</f>
        <v>-9.0000000000000024E-2</v>
      </c>
      <c r="AD95" s="82">
        <f>'All Respondents'!AE96-'All Respondents'!AE95</f>
        <v>3.9999999999999994E-2</v>
      </c>
      <c r="AE95" s="82">
        <f>'All Respondents'!AF96-'All Respondents'!AF95</f>
        <v>1.9999999999999997E-2</v>
      </c>
      <c r="AF95" s="82">
        <f>'All Respondents'!AG96-'All Respondents'!AG95</f>
        <v>2.0000000000000004E-2</v>
      </c>
      <c r="AG95" s="83">
        <f>'All Respondents'!AH96-'All Respondents'!AH95</f>
        <v>-2.9999999999999971E-2</v>
      </c>
      <c r="AH95" s="177">
        <f>'All Respondents'!AI96-'All Respondents'!AI95</f>
        <v>0</v>
      </c>
      <c r="AI95" s="178">
        <f>'All Respondents'!AJ96-'All Respondents'!AJ95</f>
        <v>2.9999999999999971E-2</v>
      </c>
      <c r="AJ95" s="33">
        <f>'All Respondents'!AK96-'All Respondents'!AK95</f>
        <v>2.9999999999999916E-2</v>
      </c>
      <c r="AK95" s="178">
        <f>'All Respondents'!AL96-'All Respondents'!AL95</f>
        <v>0</v>
      </c>
      <c r="AL95" s="178">
        <f>'All Respondents'!AM96-'All Respondents'!AM95</f>
        <v>0</v>
      </c>
      <c r="AM95" s="33">
        <f>'All Respondents'!AN96-'All Respondents'!AN95</f>
        <v>0</v>
      </c>
      <c r="AN95" s="179">
        <f>'All Respondents'!AO96-'All Respondents'!AO95</f>
        <v>2.9999999999999916E-2</v>
      </c>
      <c r="AO95" s="85">
        <f>'All Respondents'!AP96-'All Respondents'!AP95</f>
        <v>3.999999999999998E-2</v>
      </c>
      <c r="AP95" s="84">
        <f>'All Respondents'!AQ96-'All Respondents'!AQ95</f>
        <v>-0.03</v>
      </c>
      <c r="AQ95" s="84">
        <f>'All Respondents'!AR96-'All Respondents'!AR95</f>
        <v>-1.0000000000000009E-2</v>
      </c>
      <c r="AR95" s="84">
        <f>'All Respondents'!AS96-'All Respondents'!AS95</f>
        <v>1.0000000000000009E-2</v>
      </c>
      <c r="AS95" s="31">
        <f>'All Respondents'!AT96-'All Respondents'!AT95</f>
        <v>0.03</v>
      </c>
      <c r="AT95" s="85">
        <f>'All Respondents'!AU96-'All Respondents'!AU95</f>
        <v>-4.0000000000000008E-2</v>
      </c>
      <c r="AU95" s="84">
        <f>'All Respondents'!AV96-'All Respondents'!AV95</f>
        <v>-9.999999999999995E-3</v>
      </c>
      <c r="AV95" s="84">
        <f>'All Respondents'!AW96-'All Respondents'!AW95</f>
        <v>1.0000000000000009E-2</v>
      </c>
      <c r="AW95" s="84">
        <f>'All Respondents'!AX96-'All Respondents'!AX95</f>
        <v>-1.0000000000000009E-2</v>
      </c>
      <c r="AX95" s="31">
        <f>'All Respondents'!AY96-'All Respondents'!AY95</f>
        <v>3.999999999999998E-2</v>
      </c>
      <c r="AY95" s="178">
        <f>'All Respondents'!AZ96-'All Respondents'!AZ95</f>
        <v>-1.0000000000000009E-2</v>
      </c>
      <c r="AZ95" s="178">
        <f>'All Respondents'!BA96-'All Respondents'!BA95</f>
        <v>-0.02</v>
      </c>
      <c r="BA95" s="178">
        <f>'All Respondents'!BB96-'All Respondents'!BB95</f>
        <v>3.999999999999998E-2</v>
      </c>
      <c r="BB95" s="178">
        <f>'All Respondents'!BC96-'All Respondents'!BC95</f>
        <v>1.0000000000000009E-2</v>
      </c>
      <c r="BC95" s="113">
        <f>'All Respondents'!BD96-'All Respondents'!BD95</f>
        <v>6.6000000000000086E-4</v>
      </c>
      <c r="BD95" s="178">
        <f>'All Respondents'!BE96-'All Respondents'!BE95</f>
        <v>3.9999999999999925E-2</v>
      </c>
      <c r="BE95" s="178">
        <f>'All Respondents'!BF96-'All Respondents'!BF95</f>
        <v>-2.9999999999999971E-2</v>
      </c>
      <c r="BF95" s="178">
        <f>'All Respondents'!BG96-'All Respondents'!BG95</f>
        <v>6.9999999999999896E-2</v>
      </c>
      <c r="BG95" s="177">
        <f>'All Respondents'!BH96-'All Respondents'!BH95</f>
        <v>0</v>
      </c>
      <c r="BH95" s="178">
        <f>'All Respondents'!BI96-'All Respondents'!BI95</f>
        <v>3.0000000000000027E-2</v>
      </c>
      <c r="BI95" s="179">
        <f>'All Respondents'!BJ96-'All Respondents'!BJ95</f>
        <v>-3.0000000000000027E-2</v>
      </c>
      <c r="BJ95" s="178">
        <f>'All Respondents'!BK96-'All Respondents'!BK95</f>
        <v>0.06</v>
      </c>
      <c r="BK95" s="178">
        <f>'All Respondents'!BL96-'All Respondents'!BL95</f>
        <v>-2.9999999999999971E-2</v>
      </c>
      <c r="BL95" s="34">
        <f>'All Respondents'!BM96-'All Respondents'!BM95</f>
        <v>3.0000000000000027E-2</v>
      </c>
      <c r="BM95" s="35">
        <f>'All Respondents'!BN96-'All Respondents'!BN95</f>
        <v>-4.0000000000000036E-2</v>
      </c>
      <c r="BN95" s="178">
        <f>'All Respondents'!BO96-'All Respondents'!BO95</f>
        <v>1.0000000000000009E-2</v>
      </c>
      <c r="BO95" s="178">
        <f>'All Respondents'!BP96-'All Respondents'!BP95</f>
        <v>1.0000000000000002E-2</v>
      </c>
      <c r="BP95" s="33">
        <f>'All Respondents'!BQ96-'All Respondents'!BQ95</f>
        <v>2.0000000000000018E-2</v>
      </c>
      <c r="BQ95" s="178">
        <f>'All Respondents'!BR96-'All Respondents'!BR95</f>
        <v>1.0000000000000009E-2</v>
      </c>
      <c r="BR95" s="177">
        <f>'All Respondents'!BS96-'All Respondents'!BS95</f>
        <v>2.0000000000000018E-2</v>
      </c>
      <c r="BS95" s="178">
        <f>'All Respondents'!BT96-'All Respondents'!BT95</f>
        <v>2.0000000000000004E-2</v>
      </c>
      <c r="BT95" s="178">
        <f>'All Respondents'!BU96-'All Respondents'!BU95</f>
        <v>-5.0000000000000044E-2</v>
      </c>
      <c r="BU95" s="179">
        <f>'All Respondents'!BV96-'All Respondents'!BV95</f>
        <v>0</v>
      </c>
      <c r="BV95" s="178">
        <f>'All Respondents'!BW96-'All Respondents'!BW95</f>
        <v>-3.999999999999998E-2</v>
      </c>
      <c r="BW95" s="178">
        <f>'All Respondents'!BX96-'All Respondents'!BX95</f>
        <v>2.0000000000000018E-2</v>
      </c>
      <c r="BX95" s="178">
        <f>'All Respondents'!BY96-'All Respondents'!BY95</f>
        <v>0.06</v>
      </c>
      <c r="BY95" s="177">
        <f>'All Respondents'!BZ96-'All Respondents'!BZ95</f>
        <v>-1.0000000000000009E-2</v>
      </c>
      <c r="BZ95" s="178">
        <f>'All Respondents'!CA96-'All Respondents'!CA95</f>
        <v>-2.0000000000000004E-2</v>
      </c>
      <c r="CA95" s="33">
        <f>'All Respondents'!CB96-'All Respondents'!CB95</f>
        <v>-3.0000000000000027E-2</v>
      </c>
      <c r="CB95" s="32">
        <f>'All Respondents'!CC96-'All Respondents'!CC95</f>
        <v>3.0000000000000027E-2</v>
      </c>
      <c r="CC95" s="178">
        <f>'All Respondents'!CD96-'All Respondents'!CD95</f>
        <v>9.999999999999995E-3</v>
      </c>
      <c r="CD95" s="178">
        <f>'All Respondents'!CE96-'All Respondents'!CE95</f>
        <v>0</v>
      </c>
      <c r="CE95" s="179">
        <f>'All Respondents'!CF96-'All Respondents'!CF95</f>
        <v>2.0000000000000018E-2</v>
      </c>
      <c r="CF95" s="178">
        <f>'All Respondents'!CG96-'All Respondents'!CG95</f>
        <v>-1.0000000000000002E-2</v>
      </c>
      <c r="CG95" s="178">
        <f>'All Respondents'!CH96-'All Respondents'!CH95</f>
        <v>0</v>
      </c>
      <c r="CH95" s="178">
        <f>'All Respondents'!CI96-'All Respondents'!CI95</f>
        <v>0.03</v>
      </c>
      <c r="CI95" s="178">
        <f>'All Respondents'!CJ96-'All Respondents'!CJ95</f>
        <v>-1.0000000000000009E-2</v>
      </c>
      <c r="CJ95" s="177">
        <f>'All Respondents'!CK96-'All Respondents'!CK95</f>
        <v>-9.999999999999995E-3</v>
      </c>
      <c r="CK95" s="178">
        <f>'All Respondents'!CL96-'All Respondents'!CL95</f>
        <v>9.999999999999995E-3</v>
      </c>
      <c r="CL95" s="33">
        <f>'All Respondents'!CM96-'All Respondents'!CM95</f>
        <v>0</v>
      </c>
      <c r="CM95" s="32">
        <f>'All Respondents'!CN96-'All Respondents'!CN95</f>
        <v>0</v>
      </c>
      <c r="CN95" s="178">
        <f>'All Respondents'!CO96-'All Respondents'!CO95</f>
        <v>4.0000000000000008E-2</v>
      </c>
      <c r="CO95" s="178">
        <f>'All Respondents'!CP96-'All Respondents'!CP95</f>
        <v>-3.9999999999999925E-2</v>
      </c>
      <c r="CP95" s="179">
        <f>'All Respondents'!CQ96-'All Respondents'!CQ95</f>
        <v>0</v>
      </c>
      <c r="CQ95" s="178">
        <f>'All Respondents'!CR96-'All Respondents'!CR95</f>
        <v>-4.9999999999999989E-2</v>
      </c>
      <c r="CR95" s="178">
        <f>'All Respondents'!CS96-'All Respondents'!CS95</f>
        <v>2.0000000000000018E-2</v>
      </c>
      <c r="CS95" s="178">
        <f>'All Respondents'!CT96-'All Respondents'!CT95</f>
        <v>-1.0000000000000009E-2</v>
      </c>
      <c r="CT95" s="178">
        <f>'All Respondents'!CU96-'All Respondents'!CU95</f>
        <v>-2.0000000000000004E-2</v>
      </c>
      <c r="CU95" s="178">
        <f>'All Respondents'!CV96-'All Respondents'!CV95</f>
        <v>-9.9999999999999811E-3</v>
      </c>
      <c r="CV95" s="177">
        <f>'All Respondents'!CW96-'All Respondents'!CW95</f>
        <v>-1.0000000000000009E-2</v>
      </c>
      <c r="CW95" s="178">
        <f>'All Respondents'!CX96-'All Respondents'!CX95</f>
        <v>-1.0000000000000009E-2</v>
      </c>
      <c r="CX95" s="178">
        <f>'All Respondents'!CY96-'All Respondents'!CY95</f>
        <v>1.9999999999999997E-2</v>
      </c>
      <c r="CY95" s="178">
        <f>'All Respondents'!CZ96-'All Respondents'!CZ95</f>
        <v>0.01</v>
      </c>
      <c r="CZ95" s="179">
        <f>'All Respondents'!DA96-'All Respondents'!DA95</f>
        <v>0</v>
      </c>
      <c r="DA95" s="178">
        <f>'All Respondents'!DB96-'All Respondents'!DB95</f>
        <v>-0.03</v>
      </c>
      <c r="DB95" s="178">
        <f>'All Respondents'!DC96-'All Respondents'!DC95</f>
        <v>1.9999999999999907E-2</v>
      </c>
      <c r="DC95" s="177">
        <f>'All Respondents'!DD96-'All Respondents'!DD95</f>
        <v>-1.0000000000000009E-2</v>
      </c>
      <c r="DD95" s="179">
        <f>'All Respondents'!DE96-'All Respondents'!DE95</f>
        <v>-1.0000000000000009E-2</v>
      </c>
      <c r="DE95" s="178">
        <f>'All Respondents'!DF96-'All Respondents'!DF95</f>
        <v>1.0000000000000009E-2</v>
      </c>
      <c r="DF95" s="178">
        <f>'All Respondents'!DG96-'All Respondents'!DG95</f>
        <v>0.03</v>
      </c>
      <c r="DG95" s="32">
        <f>'All Respondents'!DH96-'All Respondents'!DH95</f>
        <v>4.0000000000000036E-2</v>
      </c>
      <c r="DH95" s="178">
        <f>'All Respondents'!DI96-'All Respondents'!DI95</f>
        <v>-2.0000000000000004E-2</v>
      </c>
      <c r="DI95" s="33">
        <f>'All Respondents'!DJ96-'All Respondents'!DJ95</f>
        <v>0</v>
      </c>
      <c r="DJ95" s="178">
        <f>'All Respondents'!DK96-'All Respondents'!DK95</f>
        <v>2.0000000000000004E-2</v>
      </c>
      <c r="DK95" s="178">
        <f>'All Respondents'!DL96-'All Respondents'!DL95</f>
        <v>-0.02</v>
      </c>
      <c r="DL95" s="253">
        <f>'All Respondents'!DM96-'All Respondents'!DM95</f>
        <v>-16744.469999999972</v>
      </c>
      <c r="DM95" s="254">
        <f>'All Respondents'!DN96-'All Respondents'!DN95</f>
        <v>0</v>
      </c>
      <c r="DN95" s="178">
        <f>'All Respondents'!DO96-'All Respondents'!DO95</f>
        <v>-1.0000000000000009E-2</v>
      </c>
      <c r="DO95" s="178">
        <f>'All Respondents'!DP96-'All Respondents'!DP95</f>
        <v>1.0000000000000009E-2</v>
      </c>
      <c r="DP95" s="178">
        <f>'All Respondents'!DQ96-'All Respondents'!DQ95</f>
        <v>-1.0000000000000009E-2</v>
      </c>
      <c r="DQ95" s="178">
        <f>'All Respondents'!DR96-'All Respondents'!DR95</f>
        <v>9.999999999999995E-3</v>
      </c>
      <c r="DR95" s="179">
        <f>'All Respondents'!DS96-'All Respondents'!DS95</f>
        <v>0</v>
      </c>
    </row>
    <row r="96" spans="1:122" x14ac:dyDescent="0.25">
      <c r="A96" s="56" t="s">
        <v>232</v>
      </c>
      <c r="B96" s="191">
        <f>'All Respondents'!B97-'All Respondents'!B96</f>
        <v>3.4000000000000057</v>
      </c>
      <c r="C96" s="191">
        <f>'All Respondents'!D97-'All Respondents'!D96</f>
        <v>3.2000000000000028</v>
      </c>
      <c r="D96" s="177">
        <f>'All Respondents'!E97-'All Respondents'!E96</f>
        <v>4.0000000000000036E-2</v>
      </c>
      <c r="E96" s="178">
        <f>'All Respondents'!F97-'All Respondents'!F96</f>
        <v>-0.03</v>
      </c>
      <c r="F96" s="178">
        <f>'All Respondents'!G97-'All Respondents'!G96</f>
        <v>-9.9999999999999534E-3</v>
      </c>
      <c r="G96" s="179">
        <f>'All Respondents'!H97-'All Respondents'!H96</f>
        <v>7.0000000000000007E-2</v>
      </c>
      <c r="H96" s="59">
        <f>'All Respondents'!I97-'All Respondents'!I96</f>
        <v>1.4200000000000004E-2</v>
      </c>
      <c r="I96" s="44">
        <f>'All Respondents'!J97-'All Respondents'!J96</f>
        <v>3.9000000000000007E-3</v>
      </c>
      <c r="J96" s="154">
        <f>'All Respondents'!K97-'All Respondents'!K96</f>
        <v>8.8070000000000162E-3</v>
      </c>
      <c r="K96" s="178">
        <f>'All Respondents'!L97-'All Respondents'!L96</f>
        <v>-2.9999999999999916E-2</v>
      </c>
      <c r="L96" s="178">
        <f>'All Respondents'!M97-'All Respondents'!M96</f>
        <v>9.999999999999995E-3</v>
      </c>
      <c r="M96" s="178">
        <f>'All Respondents'!N97-'All Respondents'!N96</f>
        <v>1.0000000000000009E-2</v>
      </c>
      <c r="N96" s="178">
        <f>'All Respondents'!O97-'All Respondents'!O96</f>
        <v>3.9999999999999869E-2</v>
      </c>
      <c r="O96" s="233"/>
      <c r="P96" s="258">
        <f>'All Respondents'!Q97-'All Respondents'!Q96</f>
        <v>-2.9999999999999472E-4</v>
      </c>
      <c r="Q96" s="177">
        <f>'All Respondents'!R97-'All Respondents'!R96</f>
        <v>1.999999999999999E-2</v>
      </c>
      <c r="R96" s="178">
        <f>'All Respondents'!S97-'All Respondents'!S96</f>
        <v>-3.0000000000000027E-2</v>
      </c>
      <c r="S96" s="32">
        <f>'All Respondents'!T97-'All Respondents'!T96</f>
        <v>-1.0000000000000009E-2</v>
      </c>
      <c r="T96" s="178">
        <f>'All Respondents'!U97-'All Respondents'!U96</f>
        <v>0.03</v>
      </c>
      <c r="U96" s="178">
        <f>'All Respondents'!V97-'All Respondents'!V96</f>
        <v>-9.999999999999995E-3</v>
      </c>
      <c r="V96" s="32">
        <f>'All Respondents'!W97-'All Respondents'!W96</f>
        <v>2.0000000000000018E-2</v>
      </c>
      <c r="W96" s="179">
        <f>'All Respondents'!X97-'All Respondents'!X96</f>
        <v>-3.0000000000000027E-2</v>
      </c>
      <c r="X96" s="81">
        <f>'All Respondents'!Y97-'All Respondents'!Y96</f>
        <v>-9.999999999999995E-3</v>
      </c>
      <c r="Y96" s="82">
        <f>'All Respondents'!Z97-'All Respondents'!Z96</f>
        <v>2.9999999999999971E-2</v>
      </c>
      <c r="Z96" s="82">
        <f>'All Respondents'!AA97-'All Respondents'!AA96</f>
        <v>4.0000000000000008E-2</v>
      </c>
      <c r="AA96" s="82">
        <f>'All Respondents'!AB97-'All Respondents'!AB96</f>
        <v>-0.06</v>
      </c>
      <c r="AB96" s="83">
        <f>'All Respondents'!AC97-'All Respondents'!AC96</f>
        <v>-1.999999999999999E-2</v>
      </c>
      <c r="AC96" s="81">
        <f>'All Respondents'!AD97-'All Respondents'!AD96</f>
        <v>0.06</v>
      </c>
      <c r="AD96" s="82">
        <f>'All Respondents'!AE97-'All Respondents'!AE96</f>
        <v>-3.9999999999999994E-2</v>
      </c>
      <c r="AE96" s="82">
        <f>'All Respondents'!AF97-'All Respondents'!AF96</f>
        <v>1.0000000000000009E-2</v>
      </c>
      <c r="AF96" s="82">
        <f>'All Respondents'!AG97-'All Respondents'!AG96</f>
        <v>9.999999999999995E-3</v>
      </c>
      <c r="AG96" s="83">
        <f>'All Respondents'!AH97-'All Respondents'!AH96</f>
        <v>-0.09</v>
      </c>
      <c r="AH96" s="177">
        <f>'All Respondents'!AI97-'All Respondents'!AI96</f>
        <v>3.0000000000000027E-2</v>
      </c>
      <c r="AI96" s="178">
        <f>'All Respondents'!AJ97-'All Respondents'!AJ96</f>
        <v>-9.9999999999999534E-3</v>
      </c>
      <c r="AJ96" s="33">
        <f>'All Respondents'!AK97-'All Respondents'!AK96</f>
        <v>2.0000000000000129E-2</v>
      </c>
      <c r="AK96" s="178">
        <f>'All Respondents'!AL97-'All Respondents'!AL96</f>
        <v>-1.0000000000000009E-2</v>
      </c>
      <c r="AL96" s="178">
        <f>'All Respondents'!AM97-'All Respondents'!AM96</f>
        <v>-3.0000000000000006E-2</v>
      </c>
      <c r="AM96" s="33">
        <f>'All Respondents'!AN97-'All Respondents'!AN96</f>
        <v>-4.0000000000000008E-2</v>
      </c>
      <c r="AN96" s="179">
        <f>'All Respondents'!AO97-'All Respondents'!AO96</f>
        <v>6.0000000000000164E-2</v>
      </c>
      <c r="AO96" s="85">
        <f>'All Respondents'!AP97-'All Respondents'!AP96</f>
        <v>-9.9999999999999534E-3</v>
      </c>
      <c r="AP96" s="84">
        <f>'All Respondents'!AQ97-'All Respondents'!AQ96</f>
        <v>1.999999999999999E-2</v>
      </c>
      <c r="AQ96" s="84">
        <f>'All Respondents'!AR97-'All Respondents'!AR96</f>
        <v>-1.0000000000000009E-2</v>
      </c>
      <c r="AR96" s="84">
        <f>'All Respondents'!AS97-'All Respondents'!AS96</f>
        <v>1.999999999999999E-2</v>
      </c>
      <c r="AS96" s="31">
        <f>'All Respondents'!AT97-'All Respondents'!AT96</f>
        <v>-0.03</v>
      </c>
      <c r="AT96" s="85">
        <f>'All Respondents'!AU97-'All Respondents'!AU96</f>
        <v>4.0000000000000008E-2</v>
      </c>
      <c r="AU96" s="84">
        <f>'All Respondents'!AV97-'All Respondents'!AV96</f>
        <v>-2.0000000000000004E-2</v>
      </c>
      <c r="AV96" s="84">
        <f>'All Respondents'!AW97-'All Respondents'!AW96</f>
        <v>0.03</v>
      </c>
      <c r="AW96" s="84">
        <f>'All Respondents'!AX97-'All Respondents'!AX96</f>
        <v>-1.999999999999999E-2</v>
      </c>
      <c r="AX96" s="31">
        <f>'All Respondents'!AY97-'All Respondents'!AY96</f>
        <v>2.0000000000000018E-2</v>
      </c>
      <c r="AY96" s="178">
        <f>'All Respondents'!AZ97-'All Respondents'!AZ96</f>
        <v>3.0000000000000027E-2</v>
      </c>
      <c r="AZ96" s="178">
        <f>'All Respondents'!BA97-'All Respondents'!BA96</f>
        <v>0</v>
      </c>
      <c r="BA96" s="178">
        <f>'All Respondents'!BB97-'All Respondents'!BB96</f>
        <v>-4.9999999999999989E-2</v>
      </c>
      <c r="BB96" s="178">
        <f>'All Respondents'!BC97-'All Respondents'!BC96</f>
        <v>3.0000000000000027E-2</v>
      </c>
      <c r="BC96" s="113">
        <f>'All Respondents'!BD97-'All Respondents'!BD96</f>
        <v>1.1749999999999997E-2</v>
      </c>
      <c r="BD96" s="178">
        <f>'All Respondents'!BE97-'All Respondents'!BE96</f>
        <v>-3.9999999999999925E-2</v>
      </c>
      <c r="BE96" s="178">
        <f>'All Respondents'!BF97-'All Respondents'!BF96</f>
        <v>2.0000000000000018E-2</v>
      </c>
      <c r="BF96" s="178">
        <f>'All Respondents'!BG97-'All Respondents'!BG96</f>
        <v>-5.9999999999999942E-2</v>
      </c>
      <c r="BG96" s="177">
        <f>'All Respondents'!BH97-'All Respondents'!BH96</f>
        <v>-2.0000000000000018E-2</v>
      </c>
      <c r="BH96" s="178">
        <f>'All Respondents'!BI97-'All Respondents'!BI96</f>
        <v>0</v>
      </c>
      <c r="BI96" s="179">
        <f>'All Respondents'!BJ97-'All Respondents'!BJ96</f>
        <v>-2.0000000000000018E-2</v>
      </c>
      <c r="BJ96" s="178">
        <f>'All Respondents'!BK97-'All Respondents'!BK96</f>
        <v>-5.0000000000000017E-2</v>
      </c>
      <c r="BK96" s="178">
        <f>'All Respondents'!BL97-'All Respondents'!BL96</f>
        <v>7.0000000000000007E-2</v>
      </c>
      <c r="BL96" s="34">
        <f>'All Respondents'!BM97-'All Respondents'!BM96</f>
        <v>2.0000000000000018E-2</v>
      </c>
      <c r="BM96" s="35">
        <f>'All Respondents'!BN97-'All Respondents'!BN96</f>
        <v>-1.9999999999999962E-2</v>
      </c>
      <c r="BN96" s="178">
        <f>'All Respondents'!BO97-'All Respondents'!BO96</f>
        <v>0</v>
      </c>
      <c r="BO96" s="178">
        <f>'All Respondents'!BP97-'All Respondents'!BP96</f>
        <v>0</v>
      </c>
      <c r="BP96" s="33">
        <f>'All Respondents'!BQ97-'All Respondents'!BQ96</f>
        <v>0</v>
      </c>
      <c r="BQ96" s="178">
        <f>'All Respondents'!BR97-'All Respondents'!BR96</f>
        <v>2.0000000000000018E-2</v>
      </c>
      <c r="BR96" s="177">
        <f>'All Respondents'!BS97-'All Respondents'!BS96</f>
        <v>0</v>
      </c>
      <c r="BS96" s="178">
        <f>'All Respondents'!BT97-'All Respondents'!BT96</f>
        <v>-9.999999999999995E-3</v>
      </c>
      <c r="BT96" s="178">
        <f>'All Respondents'!BU97-'All Respondents'!BU96</f>
        <v>2.0000000000000018E-2</v>
      </c>
      <c r="BU96" s="179">
        <f>'All Respondents'!BV97-'All Respondents'!BV96</f>
        <v>9.9999999999999811E-3</v>
      </c>
      <c r="BV96" s="178">
        <f>'All Respondents'!BW97-'All Respondents'!BW96</f>
        <v>0.06</v>
      </c>
      <c r="BW96" s="178">
        <f>'All Respondents'!BX97-'All Respondents'!BX96</f>
        <v>-4.9999999999999933E-2</v>
      </c>
      <c r="BX96" s="178">
        <f>'All Respondents'!BY97-'All Respondents'!BY96</f>
        <v>-0.10999999999999993</v>
      </c>
      <c r="BY96" s="177">
        <f>'All Respondents'!BZ97-'All Respondents'!BZ96</f>
        <v>7.0000000000000007E-2</v>
      </c>
      <c r="BZ96" s="178">
        <f>'All Respondents'!CA97-'All Respondents'!CA96</f>
        <v>9.999999999999995E-3</v>
      </c>
      <c r="CA96" s="33">
        <f>'All Respondents'!CB97-'All Respondents'!CB96</f>
        <v>8.0000000000000016E-2</v>
      </c>
      <c r="CB96" s="32">
        <f>'All Respondents'!CC97-'All Respondents'!CC96</f>
        <v>-9.000000000000008E-2</v>
      </c>
      <c r="CC96" s="178">
        <f>'All Respondents'!CD97-'All Respondents'!CD96</f>
        <v>-3.9999999999999994E-2</v>
      </c>
      <c r="CD96" s="178">
        <f>'All Respondents'!CE97-'All Respondents'!CE96</f>
        <v>-1.999999999999999E-2</v>
      </c>
      <c r="CE96" s="179">
        <f>'All Respondents'!CF97-'All Respondents'!CF96</f>
        <v>-3.0000000000000027E-2</v>
      </c>
      <c r="CF96" s="178">
        <f>'All Respondents'!CG97-'All Respondents'!CG96</f>
        <v>-1.0000000000000002E-2</v>
      </c>
      <c r="CG96" s="178">
        <f>'All Respondents'!CH97-'All Respondents'!CH96</f>
        <v>0</v>
      </c>
      <c r="CH96" s="178">
        <f>'All Respondents'!CI97-'All Respondents'!CI96</f>
        <v>-3.9999999999999994E-2</v>
      </c>
      <c r="CI96" s="178">
        <f>'All Respondents'!CJ97-'All Respondents'!CJ96</f>
        <v>5.0000000000000044E-2</v>
      </c>
      <c r="CJ96" s="177">
        <f>'All Respondents'!CK97-'All Respondents'!CK96</f>
        <v>-2.0000000000000004E-2</v>
      </c>
      <c r="CK96" s="178">
        <f>'All Respondents'!CL97-'All Respondents'!CL96</f>
        <v>0</v>
      </c>
      <c r="CL96" s="33">
        <f>'All Respondents'!CM97-'All Respondents'!CM96</f>
        <v>-2.0000000000000018E-2</v>
      </c>
      <c r="CM96" s="32">
        <f>'All Respondents'!CN97-'All Respondents'!CN96</f>
        <v>2.9999999999999916E-2</v>
      </c>
      <c r="CN96" s="178">
        <f>'All Respondents'!CO97-'All Respondents'!CO96</f>
        <v>-0.06</v>
      </c>
      <c r="CO96" s="178">
        <f>'All Respondents'!CP97-'All Respondents'!CP96</f>
        <v>8.9999999999999969E-2</v>
      </c>
      <c r="CP96" s="179">
        <f>'All Respondents'!CQ97-'All Respondents'!CQ96</f>
        <v>4.9999999999999933E-2</v>
      </c>
      <c r="CQ96" s="178">
        <f>'All Respondents'!CR97-'All Respondents'!CR96</f>
        <v>3.999999999999998E-2</v>
      </c>
      <c r="CR96" s="178">
        <f>'All Respondents'!CS97-'All Respondents'!CS96</f>
        <v>-1.0000000000000009E-2</v>
      </c>
      <c r="CS96" s="178">
        <f>'All Respondents'!CT97-'All Respondents'!CT96</f>
        <v>-1.0000000000000009E-2</v>
      </c>
      <c r="CT96" s="178">
        <f>'All Respondents'!CU97-'All Respondents'!CU96</f>
        <v>1.0000000000000009E-2</v>
      </c>
      <c r="CU96" s="178">
        <f>'All Respondents'!CV97-'All Respondents'!CV96</f>
        <v>0</v>
      </c>
      <c r="CV96" s="177">
        <f>'All Respondents'!CW97-'All Respondents'!CW96</f>
        <v>1.9999999999999907E-2</v>
      </c>
      <c r="CW96" s="178">
        <f>'All Respondents'!CX97-'All Respondents'!CX96</f>
        <v>-1.999999999999999E-2</v>
      </c>
      <c r="CX96" s="178">
        <f>'All Respondents'!CY97-'All Respondents'!CY96</f>
        <v>0</v>
      </c>
      <c r="CY96" s="178">
        <f>'All Respondents'!CZ97-'All Respondents'!CZ96</f>
        <v>-0.01</v>
      </c>
      <c r="CZ96" s="179">
        <f>'All Respondents'!DA97-'All Respondents'!DA96</f>
        <v>0</v>
      </c>
      <c r="DA96" s="178">
        <f>'All Respondents'!DB97-'All Respondents'!DB96</f>
        <v>0.03</v>
      </c>
      <c r="DB96" s="178">
        <f>'All Respondents'!DC97-'All Respondents'!DC96</f>
        <v>-1.9999999999999907E-2</v>
      </c>
      <c r="DC96" s="177">
        <f>'All Respondents'!DD97-'All Respondents'!DD96</f>
        <v>0.03</v>
      </c>
      <c r="DD96" s="179">
        <f>'All Respondents'!DE97-'All Respondents'!DE96</f>
        <v>-2.0000000000000018E-2</v>
      </c>
      <c r="DE96" s="178">
        <f>'All Respondents'!DF97-'All Respondents'!DF96</f>
        <v>8.0000000000000071E-2</v>
      </c>
      <c r="DF96" s="178">
        <f>'All Respondents'!DG97-'All Respondents'!DG96</f>
        <v>-7.9999999999999988E-2</v>
      </c>
      <c r="DG96" s="32">
        <f>'All Respondents'!DH97-'All Respondents'!DH96</f>
        <v>0</v>
      </c>
      <c r="DH96" s="178">
        <f>'All Respondents'!DI97-'All Respondents'!DI96</f>
        <v>1.0000000000000009E-2</v>
      </c>
      <c r="DI96" s="33">
        <f>'All Respondents'!DJ97-'All Respondents'!DJ96</f>
        <v>-2.0000000000000004E-2</v>
      </c>
      <c r="DJ96" s="178">
        <f>'All Respondents'!DK97-'All Respondents'!DK96</f>
        <v>-2.0000000000000004E-2</v>
      </c>
      <c r="DK96" s="178">
        <f>'All Respondents'!DL97-'All Respondents'!DL96</f>
        <v>0</v>
      </c>
      <c r="DL96" s="253">
        <f>'All Respondents'!DM97-'All Respondents'!DM96</f>
        <v>62496.039999999979</v>
      </c>
      <c r="DM96" s="254">
        <f>'All Respondents'!DN97-'All Respondents'!DN96</f>
        <v>25000</v>
      </c>
      <c r="DN96" s="178">
        <f>'All Respondents'!DO97-'All Respondents'!DO96</f>
        <v>0</v>
      </c>
      <c r="DO96" s="178">
        <f>'All Respondents'!DP97-'All Respondents'!DP96</f>
        <v>-4.9999999999999989E-2</v>
      </c>
      <c r="DP96" s="178">
        <f>'All Respondents'!DQ97-'All Respondents'!DQ96</f>
        <v>1.0000000000000009E-2</v>
      </c>
      <c r="DQ96" s="178">
        <f>'All Respondents'!DR97-'All Respondents'!DR96</f>
        <v>9.999999999999995E-3</v>
      </c>
      <c r="DR96" s="179">
        <f>'All Respondents'!DS97-'All Respondents'!DS96</f>
        <v>4.0000000000000008E-2</v>
      </c>
    </row>
    <row r="97" spans="1:122" x14ac:dyDescent="0.25">
      <c r="A97" s="56" t="s">
        <v>233</v>
      </c>
      <c r="B97" s="191">
        <f>'All Respondents'!B98-'All Respondents'!B97</f>
        <v>0.59999999999999432</v>
      </c>
      <c r="C97" s="191">
        <f>'All Respondents'!D98-'All Respondents'!D97</f>
        <v>1</v>
      </c>
      <c r="D97" s="177">
        <f>'All Respondents'!E98-'All Respondents'!E97</f>
        <v>0</v>
      </c>
      <c r="E97" s="178">
        <f>'All Respondents'!F98-'All Respondents'!F97</f>
        <v>0</v>
      </c>
      <c r="F97" s="178">
        <f>'All Respondents'!G98-'All Respondents'!G97</f>
        <v>-1.0000000000000009E-2</v>
      </c>
      <c r="G97" s="179">
        <f>'All Respondents'!H98-'All Respondents'!H97</f>
        <v>0</v>
      </c>
      <c r="H97" s="59">
        <f>'All Respondents'!I98-'All Respondents'!I97</f>
        <v>-3.600000000000006E-3</v>
      </c>
      <c r="I97" s="44">
        <f>'All Respondents'!J98-'All Respondents'!J97</f>
        <v>-6.3E-3</v>
      </c>
      <c r="J97" s="154">
        <f>'All Respondents'!K98-'All Respondents'!K97</f>
        <v>-3.6810000000000107E-3</v>
      </c>
      <c r="K97" s="178">
        <f>'All Respondents'!L98-'All Respondents'!L97</f>
        <v>0</v>
      </c>
      <c r="L97" s="178">
        <f>'All Respondents'!M98-'All Respondents'!M97</f>
        <v>-9.999999999999995E-3</v>
      </c>
      <c r="M97" s="178">
        <f>'All Respondents'!N98-'All Respondents'!N97</f>
        <v>-1.0000000000000009E-2</v>
      </c>
      <c r="N97" s="178">
        <f>'All Respondents'!O98-'All Respondents'!O97</f>
        <v>-1.0000000000000009E-2</v>
      </c>
      <c r="O97" s="233"/>
      <c r="P97" s="258">
        <f>'All Respondents'!Q98-'All Respondents'!Q97</f>
        <v>1.4999999999999944E-3</v>
      </c>
      <c r="Q97" s="177">
        <f>'All Respondents'!R98-'All Respondents'!R97</f>
        <v>-0.03</v>
      </c>
      <c r="R97" s="178">
        <f>'All Respondents'!S98-'All Respondents'!S97</f>
        <v>1.0000000000000009E-2</v>
      </c>
      <c r="S97" s="32">
        <f>'All Respondents'!T98-'All Respondents'!T97</f>
        <v>-2.0000000000000018E-2</v>
      </c>
      <c r="T97" s="178">
        <f>'All Respondents'!U98-'All Respondents'!U97</f>
        <v>1.0000000000000009E-2</v>
      </c>
      <c r="U97" s="178">
        <f>'All Respondents'!V98-'All Respondents'!V97</f>
        <v>-2.0000000000000004E-2</v>
      </c>
      <c r="V97" s="32">
        <f>'All Respondents'!W98-'All Respondents'!W97</f>
        <v>-1.0000000000000009E-2</v>
      </c>
      <c r="W97" s="179">
        <f>'All Respondents'!X98-'All Respondents'!X97</f>
        <v>-1.0000000000000009E-2</v>
      </c>
      <c r="X97" s="81">
        <f>'All Respondents'!Y98-'All Respondents'!Y97</f>
        <v>-9.999999999999995E-3</v>
      </c>
      <c r="Y97" s="82">
        <f>'All Respondents'!Z98-'All Respondents'!Z97</f>
        <v>-1.0000000000000009E-2</v>
      </c>
      <c r="Z97" s="82">
        <f>'All Respondents'!AA98-'All Respondents'!AA97</f>
        <v>-4.0000000000000008E-2</v>
      </c>
      <c r="AA97" s="82">
        <f>'All Respondents'!AB98-'All Respondents'!AB97</f>
        <v>2.0000000000000004E-2</v>
      </c>
      <c r="AB97" s="83">
        <f>'All Respondents'!AC98-'All Respondents'!AC97</f>
        <v>4.9999999999999989E-2</v>
      </c>
      <c r="AC97" s="81">
        <f>'All Respondents'!AD98-'All Respondents'!AD97</f>
        <v>9.0000000000000024E-2</v>
      </c>
      <c r="AD97" s="82">
        <f>'All Respondents'!AE98-'All Respondents'!AE97</f>
        <v>9.999999999999995E-3</v>
      </c>
      <c r="AE97" s="82">
        <f>'All Respondents'!AF98-'All Respondents'!AF97</f>
        <v>1.999999999999999E-2</v>
      </c>
      <c r="AF97" s="82">
        <f>'All Respondents'!AG98-'All Respondents'!AG97</f>
        <v>-4.9999999999999989E-2</v>
      </c>
      <c r="AG97" s="83">
        <f>'All Respondents'!AH98-'All Respondents'!AH97</f>
        <v>9.9999999999999811E-3</v>
      </c>
      <c r="AH97" s="177">
        <f>'All Respondents'!AI98-'All Respondents'!AI97</f>
        <v>-3.0000000000000027E-2</v>
      </c>
      <c r="AI97" s="178">
        <f>'All Respondents'!AJ98-'All Respondents'!AJ97</f>
        <v>1.9999999999999962E-2</v>
      </c>
      <c r="AJ97" s="33">
        <f>'All Respondents'!AK98-'All Respondents'!AK97</f>
        <v>-1.000000000000012E-2</v>
      </c>
      <c r="AK97" s="178">
        <f>'All Respondents'!AL98-'All Respondents'!AL97</f>
        <v>-0.03</v>
      </c>
      <c r="AL97" s="178">
        <f>'All Respondents'!AM98-'All Respondents'!AM97</f>
        <v>1.0000000000000002E-2</v>
      </c>
      <c r="AM97" s="33">
        <f>'All Respondents'!AN98-'All Respondents'!AN97</f>
        <v>-1.999999999999999E-2</v>
      </c>
      <c r="AN97" s="179">
        <f>'All Respondents'!AO98-'All Respondents'!AO97</f>
        <v>9.9999999999998423E-3</v>
      </c>
      <c r="AO97" s="85">
        <f>'All Respondents'!AP98-'All Respondents'!AP97</f>
        <v>-2.0000000000000018E-2</v>
      </c>
      <c r="AP97" s="84">
        <f>'All Respondents'!AQ98-'All Respondents'!AQ97</f>
        <v>-3.999999999999998E-2</v>
      </c>
      <c r="AQ97" s="84">
        <f>'All Respondents'!AR98-'All Respondents'!AR97</f>
        <v>0.03</v>
      </c>
      <c r="AR97" s="84">
        <f>'All Respondents'!AS98-'All Respondents'!AS97</f>
        <v>0</v>
      </c>
      <c r="AS97" s="31">
        <f>'All Respondents'!AT98-'All Respondents'!AT97</f>
        <v>0</v>
      </c>
      <c r="AT97" s="85">
        <f>'All Respondents'!AU98-'All Respondents'!AU97</f>
        <v>-1.999999999999999E-2</v>
      </c>
      <c r="AU97" s="84">
        <f>'All Respondents'!AV98-'All Respondents'!AV97</f>
        <v>9.999999999999995E-3</v>
      </c>
      <c r="AV97" s="84">
        <f>'All Respondents'!AW98-'All Respondents'!AW97</f>
        <v>1.999999999999999E-2</v>
      </c>
      <c r="AW97" s="84">
        <f>'All Respondents'!AX98-'All Respondents'!AX97</f>
        <v>-3.0000000000000013E-2</v>
      </c>
      <c r="AX97" s="31">
        <f>'All Respondents'!AY98-'All Respondents'!AY97</f>
        <v>-3.999999999999998E-2</v>
      </c>
      <c r="AY97" s="178">
        <f>'All Respondents'!AZ98-'All Respondents'!AZ97</f>
        <v>0</v>
      </c>
      <c r="AZ97" s="178">
        <f>'All Respondents'!BA98-'All Respondents'!BA97</f>
        <v>0</v>
      </c>
      <c r="BA97" s="178">
        <f>'All Respondents'!BB98-'All Respondents'!BB97</f>
        <v>0</v>
      </c>
      <c r="BB97" s="178">
        <f>'All Respondents'!BC98-'All Respondents'!BC97</f>
        <v>0</v>
      </c>
      <c r="BC97" s="113">
        <f>'All Respondents'!BD98-'All Respondents'!BD97</f>
        <v>-1.0435999999999994E-2</v>
      </c>
      <c r="BD97" s="178">
        <f>'All Respondents'!BE98-'All Respondents'!BE97</f>
        <v>1.0000000000000009E-2</v>
      </c>
      <c r="BE97" s="178">
        <f>'All Respondents'!BF98-'All Respondents'!BF97</f>
        <v>9.9999999999999534E-3</v>
      </c>
      <c r="BF97" s="178">
        <f>'All Respondents'!BG98-'All Respondents'!BG97</f>
        <v>0</v>
      </c>
      <c r="BG97" s="177">
        <f>'All Respondents'!BH98-'All Respondents'!BH97</f>
        <v>-1.0000000000000009E-2</v>
      </c>
      <c r="BH97" s="178">
        <f>'All Respondents'!BI98-'All Respondents'!BI97</f>
        <v>-1.0000000000000009E-2</v>
      </c>
      <c r="BI97" s="179">
        <f>'All Respondents'!BJ98-'All Respondents'!BJ97</f>
        <v>0</v>
      </c>
      <c r="BJ97" s="178">
        <f>'All Respondents'!BK98-'All Respondents'!BK97</f>
        <v>0</v>
      </c>
      <c r="BK97" s="178">
        <f>'All Respondents'!BL98-'All Respondents'!BL97</f>
        <v>-0.06</v>
      </c>
      <c r="BL97" s="34">
        <f>'All Respondents'!BM98-'All Respondents'!BM97</f>
        <v>-6.0000000000000053E-2</v>
      </c>
      <c r="BM97" s="35">
        <f>'All Respondents'!BN98-'All Respondents'!BN97</f>
        <v>0.06</v>
      </c>
      <c r="BN97" s="178">
        <f>'All Respondents'!BO98-'All Respondents'!BO97</f>
        <v>0</v>
      </c>
      <c r="BO97" s="178">
        <f>'All Respondents'!BP98-'All Respondents'!BP97</f>
        <v>-1.0000000000000002E-2</v>
      </c>
      <c r="BP97" s="33">
        <f>'All Respondents'!BQ98-'All Respondents'!BQ97</f>
        <v>-1.0000000000000009E-2</v>
      </c>
      <c r="BQ97" s="178">
        <f>'All Respondents'!BR98-'All Respondents'!BR97</f>
        <v>-5.0000000000000044E-2</v>
      </c>
      <c r="BR97" s="177">
        <f>'All Respondents'!BS98-'All Respondents'!BS97</f>
        <v>1.9999999999999962E-2</v>
      </c>
      <c r="BS97" s="178">
        <f>'All Respondents'!BT98-'All Respondents'!BT97</f>
        <v>-1.0000000000000009E-2</v>
      </c>
      <c r="BT97" s="178">
        <f>'All Respondents'!BU98-'All Respondents'!BU97</f>
        <v>0</v>
      </c>
      <c r="BU97" s="179">
        <f>'All Respondents'!BV98-'All Respondents'!BV97</f>
        <v>2.9999999999999971E-2</v>
      </c>
      <c r="BV97" s="178">
        <f>'All Respondents'!BW98-'All Respondents'!BW97</f>
        <v>-2.0000000000000018E-2</v>
      </c>
      <c r="BW97" s="178">
        <f>'All Respondents'!BX98-'All Respondents'!BX97</f>
        <v>2.0000000000000018E-2</v>
      </c>
      <c r="BX97" s="178">
        <f>'All Respondents'!BY98-'All Respondents'!BY97</f>
        <v>4.0000000000000036E-2</v>
      </c>
      <c r="BY97" s="177">
        <f>'All Respondents'!BZ98-'All Respondents'!BZ97</f>
        <v>-2.0000000000000018E-2</v>
      </c>
      <c r="BZ97" s="178">
        <f>'All Respondents'!CA98-'All Respondents'!CA97</f>
        <v>-9.999999999999995E-3</v>
      </c>
      <c r="CA97" s="33">
        <f>'All Respondents'!CB98-'All Respondents'!CB97</f>
        <v>-3.0000000000000027E-2</v>
      </c>
      <c r="CB97" s="32">
        <f>'All Respondents'!CC98-'All Respondents'!CC97</f>
        <v>-1.0000000000000009E-2</v>
      </c>
      <c r="CC97" s="178">
        <f>'All Respondents'!CD98-'All Respondents'!CD97</f>
        <v>-1.0000000000000009E-2</v>
      </c>
      <c r="CD97" s="178">
        <f>'All Respondents'!CE98-'All Respondents'!CE97</f>
        <v>9.9999999999999811E-3</v>
      </c>
      <c r="CE97" s="179">
        <f>'All Respondents'!CF98-'All Respondents'!CF97</f>
        <v>-1.0000000000000009E-2</v>
      </c>
      <c r="CF97" s="178">
        <f>'All Respondents'!CG98-'All Respondents'!CG97</f>
        <v>1.0000000000000002E-2</v>
      </c>
      <c r="CG97" s="178">
        <f>'All Respondents'!CH98-'All Respondents'!CH97</f>
        <v>0</v>
      </c>
      <c r="CH97" s="178">
        <f>'All Respondents'!CI98-'All Respondents'!CI97</f>
        <v>0.05</v>
      </c>
      <c r="CI97" s="178">
        <f>'All Respondents'!CJ98-'All Respondents'!CJ97</f>
        <v>-5.0000000000000044E-2</v>
      </c>
      <c r="CJ97" s="177">
        <f>'All Respondents'!CK98-'All Respondents'!CK97</f>
        <v>0</v>
      </c>
      <c r="CK97" s="178">
        <f>'All Respondents'!CL98-'All Respondents'!CL97</f>
        <v>-9.999999999999995E-3</v>
      </c>
      <c r="CL97" s="33">
        <f>'All Respondents'!CM98-'All Respondents'!CM97</f>
        <v>-9.999999999999995E-3</v>
      </c>
      <c r="CM97" s="32">
        <f>'All Respondents'!CN98-'All Respondents'!CN97</f>
        <v>1.0000000000000009E-2</v>
      </c>
      <c r="CN97" s="178">
        <f>'All Respondents'!CO98-'All Respondents'!CO97</f>
        <v>7.9999999999999988E-2</v>
      </c>
      <c r="CO97" s="178">
        <f>'All Respondents'!CP98-'All Respondents'!CP97</f>
        <v>-6.9999999999999951E-2</v>
      </c>
      <c r="CP97" s="179">
        <f>'All Respondents'!CQ98-'All Respondents'!CQ97</f>
        <v>2.0000000000000018E-2</v>
      </c>
      <c r="CQ97" s="178">
        <f>'All Respondents'!CR98-'All Respondents'!CR97</f>
        <v>-9.9999999999999534E-3</v>
      </c>
      <c r="CR97" s="178">
        <f>'All Respondents'!CS98-'All Respondents'!CS97</f>
        <v>1.999999999999999E-2</v>
      </c>
      <c r="CS97" s="178">
        <f>'All Respondents'!CT98-'All Respondents'!CT97</f>
        <v>-0.03</v>
      </c>
      <c r="CT97" s="178">
        <f>'All Respondents'!CU98-'All Respondents'!CU97</f>
        <v>0</v>
      </c>
      <c r="CU97" s="178">
        <f>'All Respondents'!CV98-'All Respondents'!CV97</f>
        <v>-2.0000000000000018E-2</v>
      </c>
      <c r="CV97" s="177">
        <f>'All Respondents'!CW98-'All Respondents'!CW97</f>
        <v>-9.9999999999998979E-3</v>
      </c>
      <c r="CW97" s="178">
        <f>'All Respondents'!CX98-'All Respondents'!CX97</f>
        <v>1.999999999999999E-2</v>
      </c>
      <c r="CX97" s="178">
        <f>'All Respondents'!CY98-'All Respondents'!CY97</f>
        <v>-9.9999999999999985E-3</v>
      </c>
      <c r="CY97" s="178">
        <f>'All Respondents'!CZ98-'All Respondents'!CZ97</f>
        <v>0</v>
      </c>
      <c r="CZ97" s="179">
        <f>'All Respondents'!DA98-'All Respondents'!DA97</f>
        <v>0</v>
      </c>
      <c r="DA97" s="178">
        <f>'All Respondents'!DB98-'All Respondents'!DB97</f>
        <v>-0.03</v>
      </c>
      <c r="DB97" s="178">
        <f>'All Respondents'!DC98-'All Respondents'!DC97</f>
        <v>9.9999999999998979E-3</v>
      </c>
      <c r="DC97" s="177">
        <f>'All Respondents'!DD98-'All Respondents'!DD97</f>
        <v>-4.0000000000000008E-2</v>
      </c>
      <c r="DD97" s="179">
        <f>'All Respondents'!DE98-'All Respondents'!DE97</f>
        <v>3.0000000000000027E-2</v>
      </c>
      <c r="DE97" s="178">
        <f>'All Respondents'!DF98-'All Respondents'!DF97</f>
        <v>-9.9999999999999978E-2</v>
      </c>
      <c r="DF97" s="178">
        <f>'All Respondents'!DG98-'All Respondents'!DG97</f>
        <v>0.1</v>
      </c>
      <c r="DG97" s="32">
        <f>'All Respondents'!DH98-'All Respondents'!DH97</f>
        <v>0</v>
      </c>
      <c r="DH97" s="178">
        <f>'All Respondents'!DI98-'All Respondents'!DI97</f>
        <v>0.03</v>
      </c>
      <c r="DI97" s="33">
        <f>'All Respondents'!DJ98-'All Respondents'!DJ97</f>
        <v>-1.0000000000000002E-2</v>
      </c>
      <c r="DJ97" s="178">
        <f>'All Respondents'!DK98-'All Respondents'!DK97</f>
        <v>0</v>
      </c>
      <c r="DK97" s="178">
        <f>'All Respondents'!DL98-'All Respondents'!DL97</f>
        <v>-0.01</v>
      </c>
      <c r="DL97" s="253">
        <f>'All Respondents'!DM98-'All Respondents'!DM97</f>
        <v>-134530.15999999997</v>
      </c>
      <c r="DM97" s="254">
        <f>'All Respondents'!DN98-'All Respondents'!DN97</f>
        <v>-47962.109999999986</v>
      </c>
      <c r="DN97" s="178">
        <f>'All Respondents'!DO98-'All Respondents'!DO97</f>
        <v>0.06</v>
      </c>
      <c r="DO97" s="178">
        <f>'All Respondents'!DP98-'All Respondents'!DP97</f>
        <v>1.9999999999999962E-2</v>
      </c>
      <c r="DP97" s="178">
        <f>'All Respondents'!DQ98-'All Respondents'!DQ97</f>
        <v>-3.0000000000000027E-2</v>
      </c>
      <c r="DQ97" s="178">
        <f>'All Respondents'!DR98-'All Respondents'!DR97</f>
        <v>-0.03</v>
      </c>
      <c r="DR97" s="179">
        <f>'All Respondents'!DS98-'All Respondents'!DS97</f>
        <v>-0.05</v>
      </c>
    </row>
    <row r="98" spans="1:122" x14ac:dyDescent="0.25">
      <c r="A98" s="56" t="s">
        <v>235</v>
      </c>
      <c r="B98" s="191">
        <f>'All Respondents'!B99-'All Respondents'!B98</f>
        <v>-1.5999999999999943</v>
      </c>
      <c r="C98" s="191">
        <f>'All Respondents'!D99-'All Respondents'!D98</f>
        <v>-1.2000000000000028</v>
      </c>
      <c r="D98" s="177">
        <f>'All Respondents'!E99-'All Respondents'!E98</f>
        <v>0</v>
      </c>
      <c r="E98" s="178">
        <f>'All Respondents'!F99-'All Respondents'!F98</f>
        <v>0.03</v>
      </c>
      <c r="F98" s="178">
        <f>'All Respondents'!G99-'All Respondents'!G98</f>
        <v>-2.0000000000000018E-2</v>
      </c>
      <c r="G98" s="179">
        <f>'All Respondents'!H99-'All Respondents'!H98</f>
        <v>-2.9999999999999971E-2</v>
      </c>
      <c r="H98" s="59">
        <f>'All Respondents'!I99-'All Respondents'!I98</f>
        <v>-4.5300000000000007E-2</v>
      </c>
      <c r="I98" s="44">
        <f>'All Respondents'!J99-'All Respondents'!J98</f>
        <v>-4.7999999999999987E-3</v>
      </c>
      <c r="J98" s="154">
        <f>'All Respondents'!K99-'All Respondents'!K98</f>
        <v>-9.1889999999999958E-3</v>
      </c>
      <c r="K98" s="178">
        <f>'All Respondents'!L99-'All Respondents'!L98</f>
        <v>3.9999999999999925E-2</v>
      </c>
      <c r="L98" s="178">
        <f>'All Respondents'!M99-'All Respondents'!M98</f>
        <v>0</v>
      </c>
      <c r="M98" s="178">
        <f>'All Respondents'!N99-'All Respondents'!N98</f>
        <v>-1.0000000000000009E-2</v>
      </c>
      <c r="N98" s="178">
        <f>'All Respondents'!O99-'All Respondents'!O98</f>
        <v>-3.9999999999999869E-2</v>
      </c>
      <c r="O98" s="233"/>
      <c r="P98" s="258">
        <f>'All Respondents'!Q99-'All Respondents'!Q98</f>
        <v>9.0000000000000496E-4</v>
      </c>
      <c r="Q98" s="177">
        <f>'All Respondents'!R99-'All Respondents'!R98</f>
        <v>1.0000000000000009E-2</v>
      </c>
      <c r="R98" s="178">
        <f>'All Respondents'!S99-'All Respondents'!S98</f>
        <v>-1.0000000000000009E-2</v>
      </c>
      <c r="S98" s="32">
        <f>'All Respondents'!T99-'All Respondents'!T98</f>
        <v>0</v>
      </c>
      <c r="T98" s="178">
        <f>'All Respondents'!U99-'All Respondents'!U98</f>
        <v>-4.0000000000000008E-2</v>
      </c>
      <c r="U98" s="178">
        <f>'All Respondents'!V99-'All Respondents'!V98</f>
        <v>3.9999999999999994E-2</v>
      </c>
      <c r="V98" s="32">
        <f>'All Respondents'!W99-'All Respondents'!W98</f>
        <v>0</v>
      </c>
      <c r="W98" s="179">
        <f>'All Respondents'!X99-'All Respondents'!X98</f>
        <v>0</v>
      </c>
      <c r="X98" s="81">
        <f>'All Respondents'!Y99-'All Respondents'!Y98</f>
        <v>1.999999999999999E-2</v>
      </c>
      <c r="Y98" s="82">
        <f>'All Respondents'!Z99-'All Respondents'!Z98</f>
        <v>-4.9999999999999989E-2</v>
      </c>
      <c r="Z98" s="82">
        <f>'All Respondents'!AA99-'All Respondents'!AA98</f>
        <v>5.0000000000000017E-2</v>
      </c>
      <c r="AA98" s="82">
        <f>'All Respondents'!AB99-'All Respondents'!AB98</f>
        <v>-1.0000000000000002E-2</v>
      </c>
      <c r="AB98" s="83">
        <f>'All Respondents'!AC99-'All Respondents'!AC98</f>
        <v>-1.999999999999999E-2</v>
      </c>
      <c r="AC98" s="81">
        <f>'All Respondents'!AD99-'All Respondents'!AD98</f>
        <v>-1.0000000000000009E-2</v>
      </c>
      <c r="AD98" s="82">
        <f>'All Respondents'!AE99-'All Respondents'!AE98</f>
        <v>2.0000000000000004E-2</v>
      </c>
      <c r="AE98" s="82">
        <f>'All Respondents'!AF99-'All Respondents'!AF98</f>
        <v>1.0000000000000009E-2</v>
      </c>
      <c r="AF98" s="82">
        <f>'All Respondents'!AG99-'All Respondents'!AG98</f>
        <v>0</v>
      </c>
      <c r="AG98" s="83">
        <f>'All Respondents'!AH99-'All Respondents'!AH98</f>
        <v>0</v>
      </c>
      <c r="AH98" s="177">
        <f>'All Respondents'!AI99-'All Respondents'!AI98</f>
        <v>3.999999999999998E-2</v>
      </c>
      <c r="AI98" s="178">
        <f>'All Respondents'!AJ99-'All Respondents'!AJ98</f>
        <v>-1.9999999999999962E-2</v>
      </c>
      <c r="AJ98" s="33">
        <f>'All Respondents'!AK99-'All Respondents'!AK98</f>
        <v>2.0000000000000018E-2</v>
      </c>
      <c r="AK98" s="178">
        <f>'All Respondents'!AL99-'All Respondents'!AL98</f>
        <v>-1.0000000000000009E-2</v>
      </c>
      <c r="AL98" s="178">
        <f>'All Respondents'!AM99-'All Respondents'!AM98</f>
        <v>2.0000000000000004E-2</v>
      </c>
      <c r="AM98" s="33">
        <f>'All Respondents'!AN99-'All Respondents'!AN98</f>
        <v>9.9999999999999811E-3</v>
      </c>
      <c r="AN98" s="179">
        <f>'All Respondents'!AO99-'All Respondents'!AO98</f>
        <v>1.0000000000000064E-2</v>
      </c>
      <c r="AO98" s="85">
        <f>'All Respondents'!AP99-'All Respondents'!AP98</f>
        <v>2.9999999999999971E-2</v>
      </c>
      <c r="AP98" s="84">
        <f>'All Respondents'!AQ99-'All Respondents'!AQ98</f>
        <v>-2.0000000000000018E-2</v>
      </c>
      <c r="AQ98" s="84">
        <f>'All Respondents'!AR99-'All Respondents'!AR98</f>
        <v>0</v>
      </c>
      <c r="AR98" s="84">
        <f>'All Respondents'!AS99-'All Respondents'!AS98</f>
        <v>-9.999999999999995E-3</v>
      </c>
      <c r="AS98" s="31">
        <f>'All Respondents'!AT99-'All Respondents'!AT98</f>
        <v>0.03</v>
      </c>
      <c r="AT98" s="85">
        <f>'All Respondents'!AU99-'All Respondents'!AU98</f>
        <v>0</v>
      </c>
      <c r="AU98" s="84">
        <f>'All Respondents'!AV99-'All Respondents'!AV98</f>
        <v>-0.03</v>
      </c>
      <c r="AV98" s="84">
        <f>'All Respondents'!AW99-'All Respondents'!AW98</f>
        <v>-4.0000000000000008E-2</v>
      </c>
      <c r="AW98" s="84">
        <f>'All Respondents'!AX99-'All Respondents'!AX98</f>
        <v>6.0000000000000012E-2</v>
      </c>
      <c r="AX98" s="31">
        <f>'All Respondents'!AY99-'All Respondents'!AY98</f>
        <v>2.9999999999999971E-2</v>
      </c>
      <c r="AY98" s="178">
        <f>'All Respondents'!AZ99-'All Respondents'!AZ98</f>
        <v>-6.9999999999999951E-2</v>
      </c>
      <c r="AZ98" s="178">
        <f>'All Respondents'!BA99-'All Respondents'!BA98</f>
        <v>0.02</v>
      </c>
      <c r="BA98" s="178">
        <f>'All Respondents'!BB99-'All Respondents'!BB98</f>
        <v>8.0000000000000016E-2</v>
      </c>
      <c r="BB98" s="178">
        <f>'All Respondents'!BC99-'All Respondents'!BC98</f>
        <v>-8.9999999999999969E-2</v>
      </c>
      <c r="BC98" s="113">
        <f>'All Respondents'!BD99-'All Respondents'!BD98</f>
        <v>-6.517999999999996E-3</v>
      </c>
      <c r="BD98" s="178">
        <f>'All Respondents'!BE99-'All Respondents'!BE98</f>
        <v>1.0000000000000009E-2</v>
      </c>
      <c r="BE98" s="178">
        <f>'All Respondents'!BF99-'All Respondents'!BF98</f>
        <v>-2.9999999999999971E-2</v>
      </c>
      <c r="BF98" s="178">
        <f>'All Respondents'!BG99-'All Respondents'!BG98</f>
        <v>3.999999999999998E-2</v>
      </c>
      <c r="BG98" s="177">
        <f>'All Respondents'!BH99-'All Respondents'!BH98</f>
        <v>3.0000000000000027E-2</v>
      </c>
      <c r="BH98" s="178">
        <f>'All Respondents'!BI99-'All Respondents'!BI98</f>
        <v>-1.0000000000000009E-2</v>
      </c>
      <c r="BI98" s="179">
        <f>'All Respondents'!BJ99-'All Respondents'!BJ98</f>
        <v>4.0000000000000036E-2</v>
      </c>
      <c r="BJ98" s="178">
        <f>'All Respondents'!BK99-'All Respondents'!BK98</f>
        <v>0.03</v>
      </c>
      <c r="BK98" s="178">
        <f>'All Respondents'!BL99-'All Respondents'!BL98</f>
        <v>2.9999999999999971E-2</v>
      </c>
      <c r="BL98" s="34">
        <f>'All Respondents'!BM99-'All Respondents'!BM98</f>
        <v>6.0000000000000053E-2</v>
      </c>
      <c r="BM98" s="35">
        <f>'All Respondents'!BN99-'All Respondents'!BN98</f>
        <v>-0.06</v>
      </c>
      <c r="BN98" s="178">
        <f>'All Respondents'!BO99-'All Respondents'!BO98</f>
        <v>9.999999999999995E-3</v>
      </c>
      <c r="BO98" s="178">
        <f>'All Respondents'!BP99-'All Respondents'!BP98</f>
        <v>1.0000000000000002E-2</v>
      </c>
      <c r="BP98" s="33">
        <f>'All Respondents'!BQ99-'All Respondents'!BQ98</f>
        <v>1.999999999999999E-2</v>
      </c>
      <c r="BQ98" s="178">
        <f>'All Respondents'!BR99-'All Respondents'!BR98</f>
        <v>4.0000000000000036E-2</v>
      </c>
      <c r="BR98" s="177">
        <f>'All Respondents'!BS99-'All Respondents'!BS98</f>
        <v>-1.9999999999999962E-2</v>
      </c>
      <c r="BS98" s="178">
        <f>'All Respondents'!BT99-'All Respondents'!BT98</f>
        <v>0</v>
      </c>
      <c r="BT98" s="178">
        <f>'All Respondents'!BU99-'All Respondents'!BU98</f>
        <v>2.0000000000000018E-2</v>
      </c>
      <c r="BU98" s="179">
        <f>'All Respondents'!BV99-'All Respondents'!BV98</f>
        <v>-1.9999999999999962E-2</v>
      </c>
      <c r="BV98" s="178">
        <f>'All Respondents'!BW99-'All Respondents'!BW98</f>
        <v>-2.9999999999999971E-2</v>
      </c>
      <c r="BW98" s="178">
        <f>'All Respondents'!BX99-'All Respondents'!BX98</f>
        <v>1.9999999999999907E-2</v>
      </c>
      <c r="BX98" s="178">
        <f>'All Respondents'!BY99-'All Respondents'!BY98</f>
        <v>4.9999999999999878E-2</v>
      </c>
      <c r="BY98" s="177">
        <f>'All Respondents'!BZ99-'All Respondents'!BZ98</f>
        <v>-1.999999999999999E-2</v>
      </c>
      <c r="BZ98" s="178">
        <f>'All Respondents'!CA99-'All Respondents'!CA98</f>
        <v>0.03</v>
      </c>
      <c r="CA98" s="33">
        <f>'All Respondents'!CB99-'All Respondents'!CB98</f>
        <v>1.0000000000000009E-2</v>
      </c>
      <c r="CB98" s="32">
        <f>'All Respondents'!CC99-'All Respondents'!CC98</f>
        <v>1.0000000000000009E-2</v>
      </c>
      <c r="CC98" s="178">
        <f>'All Respondents'!CD99-'All Respondents'!CD98</f>
        <v>2.0000000000000004E-2</v>
      </c>
      <c r="CD98" s="178">
        <f>'All Respondents'!CE99-'All Respondents'!CE98</f>
        <v>-3.9999999999999994E-2</v>
      </c>
      <c r="CE98" s="179">
        <f>'All Respondents'!CF99-'All Respondents'!CF98</f>
        <v>3.0000000000000027E-2</v>
      </c>
      <c r="CF98" s="178">
        <f>'All Respondents'!CG99-'All Respondents'!CG98</f>
        <v>1.0000000000000002E-2</v>
      </c>
      <c r="CG98" s="178">
        <f>'All Respondents'!CH99-'All Respondents'!CH98</f>
        <v>0</v>
      </c>
      <c r="CH98" s="178">
        <f>'All Respondents'!CI99-'All Respondents'!CI98</f>
        <v>-0.05</v>
      </c>
      <c r="CI98" s="178">
        <f>'All Respondents'!CJ99-'All Respondents'!CJ98</f>
        <v>4.0000000000000036E-2</v>
      </c>
      <c r="CJ98" s="177">
        <f>'All Respondents'!CK99-'All Respondents'!CK98</f>
        <v>2.0000000000000004E-2</v>
      </c>
      <c r="CK98" s="178">
        <f>'All Respondents'!CL99-'All Respondents'!CL98</f>
        <v>-9.999999999999995E-3</v>
      </c>
      <c r="CL98" s="33">
        <f>'All Respondents'!CM99-'All Respondents'!CM98</f>
        <v>1.0000000000000009E-2</v>
      </c>
      <c r="CM98" s="32">
        <f>'All Respondents'!CN99-'All Respondents'!CN98</f>
        <v>-1.0000000000000009E-2</v>
      </c>
      <c r="CN98" s="178">
        <f>'All Respondents'!CO99-'All Respondents'!CO98</f>
        <v>-7.0000000000000007E-2</v>
      </c>
      <c r="CO98" s="178">
        <f>'All Respondents'!CP99-'All Respondents'!CP98</f>
        <v>5.9999999999999942E-2</v>
      </c>
      <c r="CP98" s="179">
        <f>'All Respondents'!CQ99-'All Respondents'!CQ98</f>
        <v>-2.0000000000000018E-2</v>
      </c>
      <c r="CQ98" s="178">
        <f>'All Respondents'!CR99-'All Respondents'!CR98</f>
        <v>-1.0000000000000009E-2</v>
      </c>
      <c r="CR98" s="178">
        <f>'All Respondents'!CS99-'All Respondents'!CS98</f>
        <v>-1.999999999999999E-2</v>
      </c>
      <c r="CS98" s="178">
        <f>'All Respondents'!CT99-'All Respondents'!CT98</f>
        <v>4.0000000000000008E-2</v>
      </c>
      <c r="CT98" s="178">
        <f>'All Respondents'!CU99-'All Respondents'!CU98</f>
        <v>0</v>
      </c>
      <c r="CU98" s="178">
        <f>'All Respondents'!CV99-'All Respondents'!CV98</f>
        <v>1.0000000000000009E-2</v>
      </c>
      <c r="CV98" s="177">
        <f>'All Respondents'!CW99-'All Respondents'!CW98</f>
        <v>-1.0000000000000009E-2</v>
      </c>
      <c r="CW98" s="178">
        <f>'All Respondents'!CX99-'All Respondents'!CX98</f>
        <v>1.0000000000000009E-2</v>
      </c>
      <c r="CX98" s="178">
        <f>'All Respondents'!CY99-'All Respondents'!CY98</f>
        <v>0</v>
      </c>
      <c r="CY98" s="178">
        <f>'All Respondents'!CZ99-'All Respondents'!CZ98</f>
        <v>0</v>
      </c>
      <c r="CZ98" s="179">
        <f>'All Respondents'!DA99-'All Respondents'!DA98</f>
        <v>-0.01</v>
      </c>
      <c r="DA98" s="178">
        <f>'All Respondents'!DB99-'All Respondents'!DB98</f>
        <v>0.03</v>
      </c>
      <c r="DB98" s="178">
        <f>'All Respondents'!DC99-'All Respondents'!DC98</f>
        <v>-9.9999999999998979E-3</v>
      </c>
      <c r="DC98" s="177">
        <f>'All Respondents'!DD99-'All Respondents'!DD98</f>
        <v>0</v>
      </c>
      <c r="DD98" s="179">
        <f>'All Respondents'!DE99-'All Respondents'!DE98</f>
        <v>1.0000000000000009E-2</v>
      </c>
      <c r="DE98" s="178">
        <f>'All Respondents'!DF99-'All Respondents'!DF98</f>
        <v>4.9999999999999933E-2</v>
      </c>
      <c r="DF98" s="178">
        <f>'All Respondents'!DG99-'All Respondents'!DG98</f>
        <v>-5.0000000000000017E-2</v>
      </c>
      <c r="DG98" s="32">
        <f>'All Respondents'!DH99-'All Respondents'!DH98</f>
        <v>0</v>
      </c>
      <c r="DH98" s="178">
        <f>'All Respondents'!DI99-'All Respondents'!DI98</f>
        <v>-4.0000000000000008E-2</v>
      </c>
      <c r="DI98" s="33">
        <f>'All Respondents'!DJ99-'All Respondents'!DJ98</f>
        <v>1.0000000000000002E-2</v>
      </c>
      <c r="DJ98" s="178">
        <f>'All Respondents'!DK99-'All Respondents'!DK98</f>
        <v>0</v>
      </c>
      <c r="DK98" s="178">
        <f>'All Respondents'!DL99-'All Respondents'!DL98</f>
        <v>0.01</v>
      </c>
      <c r="DL98" s="253">
        <f>'All Respondents'!DM99-'All Respondents'!DM98</f>
        <v>-43197.169999999984</v>
      </c>
      <c r="DM98" s="254">
        <f>'All Respondents'!DN99-'All Respondents'!DN98</f>
        <v>-2037.890000000014</v>
      </c>
      <c r="DN98" s="178">
        <f>'All Respondents'!DO99-'All Respondents'!DO98</f>
        <v>-1.999999999999999E-2</v>
      </c>
      <c r="DO98" s="178">
        <f>'All Respondents'!DP99-'All Respondents'!DP98</f>
        <v>2.0000000000000018E-2</v>
      </c>
      <c r="DP98" s="178">
        <f>'All Respondents'!DQ99-'All Respondents'!DQ98</f>
        <v>2.0000000000000018E-2</v>
      </c>
      <c r="DQ98" s="178">
        <f>'All Respondents'!DR99-'All Respondents'!DR98</f>
        <v>2.0000000000000004E-2</v>
      </c>
      <c r="DR98" s="179">
        <f>'All Respondents'!DS99-'All Respondents'!DS98</f>
        <v>-9.999999999999995E-3</v>
      </c>
    </row>
    <row r="99" spans="1:122" x14ac:dyDescent="0.25">
      <c r="A99" s="56" t="s">
        <v>237</v>
      </c>
      <c r="B99" s="191">
        <f>'All Respondents'!B100-'All Respondents'!B99</f>
        <v>-4.2000000000000028</v>
      </c>
      <c r="C99" s="191">
        <f>'All Respondents'!D100-'All Respondents'!D99</f>
        <v>-5.2000000000000028</v>
      </c>
      <c r="D99" s="177">
        <f>'All Respondents'!E100-'All Respondents'!E99</f>
        <v>-6.0000000000000053E-2</v>
      </c>
      <c r="E99" s="178">
        <f>'All Respondents'!F100-'All Respondents'!F99</f>
        <v>1.0000000000000009E-2</v>
      </c>
      <c r="F99" s="178">
        <f>'All Respondents'!G100-'All Respondents'!G99</f>
        <v>3.999999999999998E-2</v>
      </c>
      <c r="G99" s="179">
        <f>'All Respondents'!H100-'All Respondents'!H99</f>
        <v>-7.0000000000000062E-2</v>
      </c>
      <c r="H99" s="59">
        <f>'All Respondents'!I100-'All Respondents'!I99</f>
        <v>4.1400000000000006E-2</v>
      </c>
      <c r="I99" s="44">
        <f>'All Respondents'!J100-'All Respondents'!J99</f>
        <v>-3.1999999999999945E-3</v>
      </c>
      <c r="J99" s="154">
        <f>'All Respondents'!K100-'All Respondents'!K99</f>
        <v>-2.8030000000000069E-3</v>
      </c>
      <c r="K99" s="178">
        <f>'All Respondents'!L100-'All Respondents'!L99</f>
        <v>0</v>
      </c>
      <c r="L99" s="178">
        <f>'All Respondents'!M100-'All Respondents'!M99</f>
        <v>9.999999999999995E-3</v>
      </c>
      <c r="M99" s="178">
        <f>'All Respondents'!N100-'All Respondents'!N99</f>
        <v>0</v>
      </c>
      <c r="N99" s="178">
        <f>'All Respondents'!O100-'All Respondents'!O99</f>
        <v>9.9999999999998979E-3</v>
      </c>
      <c r="O99" s="233"/>
      <c r="P99" s="258">
        <f>'All Respondents'!Q100-'All Respondents'!Q99</f>
        <v>-1.1000000000000038E-3</v>
      </c>
      <c r="Q99" s="177">
        <f>'All Respondents'!R100-'All Respondents'!R99</f>
        <v>-1.0000000000000009E-2</v>
      </c>
      <c r="R99" s="178">
        <f>'All Respondents'!S100-'All Respondents'!S99</f>
        <v>0</v>
      </c>
      <c r="S99" s="32">
        <f>'All Respondents'!T100-'All Respondents'!T99</f>
        <v>-1.0000000000000009E-2</v>
      </c>
      <c r="T99" s="178">
        <f>'All Respondents'!U100-'All Respondents'!U99</f>
        <v>0.03</v>
      </c>
      <c r="U99" s="178">
        <f>'All Respondents'!V100-'All Respondents'!V99</f>
        <v>0</v>
      </c>
      <c r="V99" s="32">
        <f>'All Respondents'!W100-'All Respondents'!W99</f>
        <v>2.9999999999999971E-2</v>
      </c>
      <c r="W99" s="179">
        <f>'All Respondents'!X100-'All Respondents'!X99</f>
        <v>-3.999999999999998E-2</v>
      </c>
      <c r="X99" s="81">
        <f>'All Respondents'!Y100-'All Respondents'!Y99</f>
        <v>-1.999999999999999E-2</v>
      </c>
      <c r="Y99" s="82">
        <f>'All Respondents'!Z100-'All Respondents'!Z99</f>
        <v>-1.999999999999999E-2</v>
      </c>
      <c r="Z99" s="82">
        <f>'All Respondents'!AA100-'All Respondents'!AA99</f>
        <v>0</v>
      </c>
      <c r="AA99" s="82">
        <f>'All Respondents'!AB100-'All Respondents'!AB99</f>
        <v>3.0000000000000006E-2</v>
      </c>
      <c r="AB99" s="83">
        <f>'All Respondents'!AC100-'All Respondents'!AC99</f>
        <v>-0.03</v>
      </c>
      <c r="AC99" s="81">
        <f>'All Respondents'!AD100-'All Respondents'!AD99</f>
        <v>-3.0000000000000027E-2</v>
      </c>
      <c r="AD99" s="82">
        <f>'All Respondents'!AE100-'All Respondents'!AE99</f>
        <v>0.03</v>
      </c>
      <c r="AE99" s="82">
        <f>'All Respondents'!AF100-'All Respondents'!AF99</f>
        <v>-4.0000000000000008E-2</v>
      </c>
      <c r="AF99" s="82">
        <f>'All Respondents'!AG100-'All Respondents'!AG99</f>
        <v>3.9999999999999994E-2</v>
      </c>
      <c r="AG99" s="83">
        <f>'All Respondents'!AH100-'All Respondents'!AH99</f>
        <v>-9.9999999999999811E-3</v>
      </c>
      <c r="AH99" s="177">
        <f>'All Respondents'!AI100-'All Respondents'!AI99</f>
        <v>2.0000000000000018E-2</v>
      </c>
      <c r="AI99" s="178">
        <f>'All Respondents'!AJ100-'All Respondents'!AJ99</f>
        <v>-5.0000000000000044E-2</v>
      </c>
      <c r="AJ99" s="33">
        <f>'All Respondents'!AK100-'All Respondents'!AK99</f>
        <v>-3.0000000000000027E-2</v>
      </c>
      <c r="AK99" s="178">
        <f>'All Respondents'!AL100-'All Respondents'!AL99</f>
        <v>4.0000000000000008E-2</v>
      </c>
      <c r="AL99" s="178">
        <f>'All Respondents'!AM100-'All Respondents'!AM99</f>
        <v>-1.0000000000000009E-2</v>
      </c>
      <c r="AM99" s="33">
        <f>'All Respondents'!AN100-'All Respondents'!AN99</f>
        <v>0.03</v>
      </c>
      <c r="AN99" s="179">
        <f>'All Respondents'!AO100-'All Respondents'!AO99</f>
        <v>-6.0000000000000053E-2</v>
      </c>
      <c r="AO99" s="85">
        <f>'All Respondents'!AP100-'All Respondents'!AP99</f>
        <v>1.0000000000000009E-2</v>
      </c>
      <c r="AP99" s="84">
        <f>'All Respondents'!AQ100-'All Respondents'!AQ99</f>
        <v>-9.999999999999995E-3</v>
      </c>
      <c r="AQ99" s="84">
        <f>'All Respondents'!AR100-'All Respondents'!AR99</f>
        <v>-1.999999999999999E-2</v>
      </c>
      <c r="AR99" s="84">
        <f>'All Respondents'!AS100-'All Respondents'!AS99</f>
        <v>-9.999999999999995E-3</v>
      </c>
      <c r="AS99" s="31">
        <f>'All Respondents'!AT100-'All Respondents'!AT99</f>
        <v>-4.0000000000000008E-2</v>
      </c>
      <c r="AT99" s="85">
        <f>'All Respondents'!AU100-'All Respondents'!AU99</f>
        <v>-0.03</v>
      </c>
      <c r="AU99" s="84">
        <f>'All Respondents'!AV100-'All Respondents'!AV99</f>
        <v>0</v>
      </c>
      <c r="AV99" s="84">
        <f>'All Respondents'!AW100-'All Respondents'!AW99</f>
        <v>0.03</v>
      </c>
      <c r="AW99" s="84">
        <f>'All Respondents'!AX100-'All Respondents'!AX99</f>
        <v>-2.0000000000000018E-2</v>
      </c>
      <c r="AX99" s="31">
        <f>'All Respondents'!AY100-'All Respondents'!AY99</f>
        <v>-1.9999999999999962E-2</v>
      </c>
      <c r="AY99" s="178">
        <f>'All Respondents'!AZ100-'All Respondents'!AZ99</f>
        <v>5.9999999999999942E-2</v>
      </c>
      <c r="AZ99" s="178">
        <f>'All Respondents'!BA100-'All Respondents'!BA99</f>
        <v>-1.0000000000000002E-2</v>
      </c>
      <c r="BA99" s="178">
        <f>'All Respondents'!BB100-'All Respondents'!BB99</f>
        <v>-7.0000000000000007E-2</v>
      </c>
      <c r="BB99" s="178">
        <f>'All Respondents'!BC100-'All Respondents'!BC99</f>
        <v>6.9999999999999951E-2</v>
      </c>
      <c r="BC99" s="113">
        <f>'All Respondents'!BD100-'All Respondents'!BD99</f>
        <v>8.0549999999999927E-3</v>
      </c>
      <c r="BD99" s="178">
        <f>'All Respondents'!BE100-'All Respondents'!BE99</f>
        <v>-3.0000000000000027E-2</v>
      </c>
      <c r="BE99" s="178">
        <f>'All Respondents'!BF100-'All Respondents'!BF99</f>
        <v>3.999999999999998E-2</v>
      </c>
      <c r="BF99" s="178">
        <f>'All Respondents'!BG100-'All Respondents'!BG99</f>
        <v>-7.0000000000000007E-2</v>
      </c>
      <c r="BG99" s="177">
        <f>'All Respondents'!BH100-'All Respondents'!BH99</f>
        <v>2.0000000000000018E-2</v>
      </c>
      <c r="BH99" s="178">
        <f>'All Respondents'!BI100-'All Respondents'!BI99</f>
        <v>1.0000000000000009E-2</v>
      </c>
      <c r="BI99" s="179">
        <f>'All Respondents'!BJ100-'All Respondents'!BJ99</f>
        <v>1.0000000000000009E-2</v>
      </c>
      <c r="BJ99" s="178">
        <f>'All Respondents'!BK100-'All Respondents'!BK99</f>
        <v>-9.9999999999999811E-3</v>
      </c>
      <c r="BK99" s="178">
        <f>'All Respondents'!BL100-'All Respondents'!BL99</f>
        <v>-1.9999999999999962E-2</v>
      </c>
      <c r="BL99" s="34">
        <f>'All Respondents'!BM100-'All Respondents'!BM99</f>
        <v>-3.0000000000000027E-2</v>
      </c>
      <c r="BM99" s="35">
        <f>'All Respondents'!BN100-'All Respondents'!BN99</f>
        <v>2.9999999999999971E-2</v>
      </c>
      <c r="BN99" s="178">
        <f>'All Respondents'!BO100-'All Respondents'!BO99</f>
        <v>-2.0000000000000004E-2</v>
      </c>
      <c r="BO99" s="178">
        <f>'All Respondents'!BP100-'All Respondents'!BP99</f>
        <v>-1.0000000000000002E-2</v>
      </c>
      <c r="BP99" s="33">
        <f>'All Respondents'!BQ100-'All Respondents'!BQ99</f>
        <v>-0.03</v>
      </c>
      <c r="BQ99" s="178">
        <f>'All Respondents'!BR100-'All Respondents'!BR99</f>
        <v>0</v>
      </c>
      <c r="BR99" s="177">
        <f>'All Respondents'!BS100-'All Respondents'!BS99</f>
        <v>2.9999999999999971E-2</v>
      </c>
      <c r="BS99" s="178">
        <f>'All Respondents'!BT100-'All Respondents'!BT99</f>
        <v>1.0000000000000009E-2</v>
      </c>
      <c r="BT99" s="178">
        <f>'All Respondents'!BU100-'All Respondents'!BU99</f>
        <v>-3.0000000000000027E-2</v>
      </c>
      <c r="BU99" s="179">
        <f>'All Respondents'!BV100-'All Respondents'!BV99</f>
        <v>1.9999999999999962E-2</v>
      </c>
      <c r="BV99" s="178">
        <f>'All Respondents'!BW100-'All Respondents'!BW99</f>
        <v>1.0000000000000009E-2</v>
      </c>
      <c r="BW99" s="178">
        <f>'All Respondents'!BX100-'All Respondents'!BX99</f>
        <v>-1.0000000000000009E-2</v>
      </c>
      <c r="BX99" s="178">
        <f>'All Respondents'!BY100-'All Respondents'!BY99</f>
        <v>-2.0000000000000018E-2</v>
      </c>
      <c r="BY99" s="177">
        <f>'All Respondents'!BZ100-'All Respondents'!BZ99</f>
        <v>1.0000000000000009E-2</v>
      </c>
      <c r="BZ99" s="178">
        <f>'All Respondents'!CA100-'All Respondents'!CA99</f>
        <v>-2.0000000000000004E-2</v>
      </c>
      <c r="CA99" s="33">
        <f>'All Respondents'!CB100-'All Respondents'!CB99</f>
        <v>-9.9999999999999811E-3</v>
      </c>
      <c r="CB99" s="32">
        <f>'All Respondents'!CC100-'All Respondents'!CC99</f>
        <v>1.0000000000000009E-2</v>
      </c>
      <c r="CC99" s="178">
        <f>'All Respondents'!CD100-'All Respondents'!CD99</f>
        <v>-9.999999999999995E-3</v>
      </c>
      <c r="CD99" s="178">
        <f>'All Respondents'!CE100-'All Respondents'!CE99</f>
        <v>9.0000000000000011E-2</v>
      </c>
      <c r="CE99" s="179">
        <f>'All Respondents'!CF100-'All Respondents'!CF99</f>
        <v>-7.0000000000000007E-2</v>
      </c>
      <c r="CF99" s="178">
        <f>'All Respondents'!CG100-'All Respondents'!CG99</f>
        <v>0</v>
      </c>
      <c r="CG99" s="178">
        <f>'All Respondents'!CH100-'All Respondents'!CH99</f>
        <v>0.03</v>
      </c>
      <c r="CH99" s="178">
        <f>'All Respondents'!CI100-'All Respondents'!CI99</f>
        <v>2.0000000000000004E-2</v>
      </c>
      <c r="CI99" s="178">
        <f>'All Respondents'!CJ100-'All Respondents'!CJ99</f>
        <v>-4.0000000000000036E-2</v>
      </c>
      <c r="CJ99" s="177">
        <f>'All Respondents'!CK100-'All Respondents'!CK99</f>
        <v>0</v>
      </c>
      <c r="CK99" s="178">
        <f>'All Respondents'!CL100-'All Respondents'!CL99</f>
        <v>4.9999999999999989E-2</v>
      </c>
      <c r="CL99" s="33">
        <f>'All Respondents'!CM100-'All Respondents'!CM99</f>
        <v>4.9999999999999975E-2</v>
      </c>
      <c r="CM99" s="32">
        <f>'All Respondents'!CN100-'All Respondents'!CN99</f>
        <v>-5.9999999999999942E-2</v>
      </c>
      <c r="CN99" s="178">
        <f>'All Respondents'!CO100-'All Respondents'!CO99</f>
        <v>2.0000000000000018E-2</v>
      </c>
      <c r="CO99" s="178">
        <f>'All Respondents'!CP100-'All Respondents'!CP99</f>
        <v>-7.999999999999996E-2</v>
      </c>
      <c r="CP99" s="179">
        <f>'All Respondents'!CQ100-'All Respondents'!CQ99</f>
        <v>-0.10999999999999988</v>
      </c>
      <c r="CQ99" s="178">
        <f>'All Respondents'!CR100-'All Respondents'!CR99</f>
        <v>-2.0000000000000018E-2</v>
      </c>
      <c r="CR99" s="178">
        <f>'All Respondents'!CS100-'All Respondents'!CS99</f>
        <v>1.0000000000000009E-2</v>
      </c>
      <c r="CS99" s="178">
        <f>'All Respondents'!CT100-'All Respondents'!CT99</f>
        <v>0</v>
      </c>
      <c r="CT99" s="178">
        <f>'All Respondents'!CU100-'All Respondents'!CU99</f>
        <v>1.999999999999999E-2</v>
      </c>
      <c r="CU99" s="178">
        <f>'All Respondents'!CV100-'All Respondents'!CV99</f>
        <v>1.0000000000000009E-2</v>
      </c>
      <c r="CV99" s="177">
        <f>'All Respondents'!CW100-'All Respondents'!CW99</f>
        <v>0</v>
      </c>
      <c r="CW99" s="178">
        <f>'All Respondents'!CX100-'All Respondents'!CX99</f>
        <v>-1.0000000000000009E-2</v>
      </c>
      <c r="CX99" s="178">
        <f>'All Respondents'!CY100-'All Respondents'!CY99</f>
        <v>9.9999999999999985E-3</v>
      </c>
      <c r="CY99" s="178">
        <f>'All Respondents'!CZ100-'All Respondents'!CZ99</f>
        <v>0</v>
      </c>
      <c r="CZ99" s="179">
        <f>'All Respondents'!DA100-'All Respondents'!DA99</f>
        <v>0.01</v>
      </c>
      <c r="DA99" s="178">
        <f>'All Respondents'!DB100-'All Respondents'!DB99</f>
        <v>0.03</v>
      </c>
      <c r="DB99" s="178">
        <f>'All Respondents'!DC100-'All Respondents'!DC99</f>
        <v>-3.0000000000000027E-2</v>
      </c>
      <c r="DC99" s="177">
        <f>'All Respondents'!DD100-'All Respondents'!DD99</f>
        <v>4.0000000000000008E-2</v>
      </c>
      <c r="DD99" s="179">
        <f>'All Respondents'!DE100-'All Respondents'!DE99</f>
        <v>-4.0000000000000036E-2</v>
      </c>
      <c r="DE99" s="178">
        <f>'All Respondents'!DF100-'All Respondents'!DF99</f>
        <v>1.0000000000000009E-2</v>
      </c>
      <c r="DF99" s="178">
        <f>'All Respondents'!DG100-'All Respondents'!DG99</f>
        <v>-1.0000000000000009E-2</v>
      </c>
      <c r="DG99" s="32">
        <f>'All Respondents'!DH100-'All Respondents'!DH99</f>
        <v>0</v>
      </c>
      <c r="DH99" s="178">
        <f>'All Respondents'!DI100-'All Respondents'!DI99</f>
        <v>-1.999999999999999E-2</v>
      </c>
      <c r="DI99" s="33">
        <f>'All Respondents'!DJ100-'All Respondents'!DJ99</f>
        <v>2.0000000000000004E-2</v>
      </c>
      <c r="DJ99" s="178">
        <f>'All Respondents'!DK100-'All Respondents'!DK99</f>
        <v>1.0000000000000002E-2</v>
      </c>
      <c r="DK99" s="178">
        <f>'All Respondents'!DL100-'All Respondents'!DL99</f>
        <v>9.9999999999999985E-3</v>
      </c>
      <c r="DL99" s="253">
        <f>'All Respondents'!DM100-'All Respondents'!DM99</f>
        <v>73596.819999999949</v>
      </c>
      <c r="DM99" s="254">
        <f>'All Respondents'!DN100-'All Respondents'!DN99</f>
        <v>25000</v>
      </c>
      <c r="DN99" s="178">
        <f>'All Respondents'!DO100-'All Respondents'!DO99</f>
        <v>-1.0000000000000009E-2</v>
      </c>
      <c r="DO99" s="178">
        <f>'All Respondents'!DP100-'All Respondents'!DP99</f>
        <v>-2.9999999999999971E-2</v>
      </c>
      <c r="DP99" s="178">
        <f>'All Respondents'!DQ100-'All Respondents'!DQ99</f>
        <v>2.0000000000000018E-2</v>
      </c>
      <c r="DQ99" s="178">
        <f>'All Respondents'!DR100-'All Respondents'!DR99</f>
        <v>0</v>
      </c>
      <c r="DR99" s="179">
        <f>'All Respondents'!DS100-'All Respondents'!DS99</f>
        <v>0</v>
      </c>
    </row>
    <row r="100" spans="1:122" x14ac:dyDescent="0.25">
      <c r="A100" s="56" t="s">
        <v>239</v>
      </c>
      <c r="B100" s="191">
        <f>'All Respondents'!B101-'All Respondents'!B100</f>
        <v>1.5</v>
      </c>
      <c r="C100" s="191">
        <f>'All Respondents'!D101-'All Respondents'!D100</f>
        <v>1.7999999999999972</v>
      </c>
      <c r="D100" s="177">
        <f>'All Respondents'!E101-'All Respondents'!E100</f>
        <v>-1.0000000000000009E-2</v>
      </c>
      <c r="E100" s="178">
        <f>'All Respondents'!F101-'All Respondents'!F100</f>
        <v>0</v>
      </c>
      <c r="F100" s="178">
        <f>'All Respondents'!G101-'All Respondents'!G100</f>
        <v>1.0000000000000009E-2</v>
      </c>
      <c r="G100" s="179">
        <f>'All Respondents'!H101-'All Respondents'!H100</f>
        <v>-1.0000000000000009E-2</v>
      </c>
      <c r="H100" s="59">
        <f>'All Respondents'!I101-'All Respondents'!I100</f>
        <v>5.9000000000000025E-3</v>
      </c>
      <c r="I100" s="44">
        <f>'All Respondents'!J101-'All Respondents'!J100</f>
        <v>9.099999999999997E-3</v>
      </c>
      <c r="J100" s="154">
        <f>'All Respondents'!K101-'All Respondents'!K100</f>
        <v>4.3070000000000018E-3</v>
      </c>
      <c r="K100" s="178">
        <f>'All Respondents'!L101-'All Respondents'!L100</f>
        <v>0</v>
      </c>
      <c r="L100" s="178">
        <f>'All Respondents'!M101-'All Respondents'!M100</f>
        <v>0</v>
      </c>
      <c r="M100" s="178">
        <f>'All Respondents'!N101-'All Respondents'!N100</f>
        <v>1.0000000000000009E-2</v>
      </c>
      <c r="N100" s="178">
        <f>'All Respondents'!O101-'All Respondents'!O100</f>
        <v>0</v>
      </c>
      <c r="O100" s="233"/>
      <c r="P100" s="258">
        <f>'All Respondents'!Q101-'All Respondents'!Q100</f>
        <v>-2.9999999999999472E-4</v>
      </c>
      <c r="Q100" s="177">
        <f>'All Respondents'!R101-'All Respondents'!R100</f>
        <v>1.0000000000000009E-2</v>
      </c>
      <c r="R100" s="178">
        <f>'All Respondents'!S101-'All Respondents'!S100</f>
        <v>-2.0000000000000018E-2</v>
      </c>
      <c r="S100" s="32">
        <f>'All Respondents'!T101-'All Respondents'!T100</f>
        <v>-1.0000000000000009E-2</v>
      </c>
      <c r="T100" s="178">
        <f>'All Respondents'!U101-'All Respondents'!U100</f>
        <v>0.03</v>
      </c>
      <c r="U100" s="178">
        <f>'All Respondents'!V101-'All Respondents'!V100</f>
        <v>-9.999999999999995E-3</v>
      </c>
      <c r="V100" s="32">
        <f>'All Respondents'!W101-'All Respondents'!W100</f>
        <v>2.0000000000000018E-2</v>
      </c>
      <c r="W100" s="179">
        <f>'All Respondents'!X101-'All Respondents'!X100</f>
        <v>-3.0000000000000027E-2</v>
      </c>
      <c r="X100" s="81">
        <f>'All Respondents'!Y101-'All Respondents'!Y100</f>
        <v>0</v>
      </c>
      <c r="Y100" s="82">
        <f>'All Respondents'!Z101-'All Respondents'!Z100</f>
        <v>0.03</v>
      </c>
      <c r="Z100" s="82">
        <f>'All Respondents'!AA101-'All Respondents'!AA100</f>
        <v>9.9999999999999811E-3</v>
      </c>
      <c r="AA100" s="82">
        <f>'All Respondents'!AB101-'All Respondents'!AB100</f>
        <v>-4.0000000000000008E-2</v>
      </c>
      <c r="AB100" s="83">
        <f>'All Respondents'!AC101-'All Respondents'!AC100</f>
        <v>7.0000000000000007E-2</v>
      </c>
      <c r="AC100" s="81">
        <f>'All Respondents'!AD101-'All Respondents'!AD100</f>
        <v>2.0000000000000018E-2</v>
      </c>
      <c r="AD100" s="82">
        <f>'All Respondents'!AE101-'All Respondents'!AE100</f>
        <v>-3.9999999999999994E-2</v>
      </c>
      <c r="AE100" s="82">
        <f>'All Respondents'!AF101-'All Respondents'!AF100</f>
        <v>-9.999999999999995E-3</v>
      </c>
      <c r="AF100" s="82">
        <f>'All Respondents'!AG101-'All Respondents'!AG100</f>
        <v>0</v>
      </c>
      <c r="AG100" s="83">
        <f>'All Respondents'!AH101-'All Respondents'!AH100</f>
        <v>1.999999999999999E-2</v>
      </c>
      <c r="AH100" s="177">
        <f>'All Respondents'!AI101-'All Respondents'!AI100</f>
        <v>-0.06</v>
      </c>
      <c r="AI100" s="178">
        <f>'All Respondents'!AJ101-'All Respondents'!AJ100</f>
        <v>4.0000000000000036E-2</v>
      </c>
      <c r="AJ100" s="33">
        <f>'All Respondents'!AK101-'All Respondents'!AK100</f>
        <v>-1.9999999999999907E-2</v>
      </c>
      <c r="AK100" s="178">
        <f>'All Respondents'!AL101-'All Respondents'!AL100</f>
        <v>-1.0000000000000009E-2</v>
      </c>
      <c r="AL100" s="178">
        <f>'All Respondents'!AM101-'All Respondents'!AM100</f>
        <v>2.0000000000000004E-2</v>
      </c>
      <c r="AM100" s="33">
        <f>'All Respondents'!AN101-'All Respondents'!AN100</f>
        <v>1.0000000000000009E-2</v>
      </c>
      <c r="AN100" s="179">
        <f>'All Respondents'!AO101-'All Respondents'!AO100</f>
        <v>-2.9999999999999916E-2</v>
      </c>
      <c r="AO100" s="85">
        <f>'All Respondents'!AP101-'All Respondents'!AP100</f>
        <v>2.0000000000000018E-2</v>
      </c>
      <c r="AP100" s="84">
        <f>'All Respondents'!AQ101-'All Respondents'!AQ100</f>
        <v>0.05</v>
      </c>
      <c r="AQ100" s="84">
        <f>'All Respondents'!AR101-'All Respondents'!AR100</f>
        <v>0</v>
      </c>
      <c r="AR100" s="84">
        <f>'All Respondents'!AS101-'All Respondents'!AS100</f>
        <v>-3.0000000000000006E-2</v>
      </c>
      <c r="AS100" s="31">
        <f>'All Respondents'!AT101-'All Respondents'!AT100</f>
        <v>1.999999999999999E-2</v>
      </c>
      <c r="AT100" s="85">
        <f>'All Respondents'!AU101-'All Respondents'!AU100</f>
        <v>1.999999999999999E-2</v>
      </c>
      <c r="AU100" s="84">
        <f>'All Respondents'!AV101-'All Respondents'!AV100</f>
        <v>-9.999999999999995E-3</v>
      </c>
      <c r="AV100" s="84">
        <f>'All Respondents'!AW101-'All Respondents'!AW100</f>
        <v>-3.999999999999998E-2</v>
      </c>
      <c r="AW100" s="84">
        <f>'All Respondents'!AX101-'All Respondents'!AX100</f>
        <v>2.0000000000000018E-2</v>
      </c>
      <c r="AX100" s="31">
        <f>'All Respondents'!AY101-'All Respondents'!AY100</f>
        <v>9.9999999999999534E-3</v>
      </c>
      <c r="AY100" s="178">
        <f>'All Respondents'!AZ101-'All Respondents'!AZ100</f>
        <v>-1.0000000000000009E-2</v>
      </c>
      <c r="AZ100" s="178">
        <f>'All Respondents'!BA101-'All Respondents'!BA100</f>
        <v>2.0000000000000004E-2</v>
      </c>
      <c r="BA100" s="178">
        <f>'All Respondents'!BB101-'All Respondents'!BB100</f>
        <v>-1.0000000000000009E-2</v>
      </c>
      <c r="BB100" s="178">
        <f>'All Respondents'!BC101-'All Respondents'!BC100</f>
        <v>-3.0000000000000027E-2</v>
      </c>
      <c r="BC100" s="113">
        <f>'All Respondents'!BD101-'All Respondents'!BD100</f>
        <v>-3.1210000000000057E-3</v>
      </c>
      <c r="BD100" s="178">
        <f>'All Respondents'!BE101-'All Respondents'!BE100</f>
        <v>2.0000000000000018E-2</v>
      </c>
      <c r="BE100" s="178">
        <f>'All Respondents'!BF101-'All Respondents'!BF100</f>
        <v>-1.9999999999999962E-2</v>
      </c>
      <c r="BF100" s="178">
        <f>'All Respondents'!BG101-'All Respondents'!BG100</f>
        <v>3.999999999999998E-2</v>
      </c>
      <c r="BG100" s="177">
        <f>'All Respondents'!BH101-'All Respondents'!BH100</f>
        <v>-4.0000000000000036E-2</v>
      </c>
      <c r="BH100" s="178">
        <f>'All Respondents'!BI101-'All Respondents'!BI100</f>
        <v>3.999999999999998E-2</v>
      </c>
      <c r="BI100" s="179">
        <f>'All Respondents'!BJ101-'All Respondents'!BJ100</f>
        <v>-8.0000000000000016E-2</v>
      </c>
      <c r="BJ100" s="178">
        <f>'All Respondents'!BK101-'All Respondents'!BK100</f>
        <v>9.9999999999999811E-3</v>
      </c>
      <c r="BK100" s="178">
        <f>'All Respondents'!BL101-'All Respondents'!BL100</f>
        <v>9.9999999999999534E-3</v>
      </c>
      <c r="BL100" s="34">
        <f>'All Respondents'!BM101-'All Respondents'!BM100</f>
        <v>2.0000000000000018E-2</v>
      </c>
      <c r="BM100" s="35">
        <f>'All Respondents'!BN101-'All Respondents'!BN100</f>
        <v>-2.0000000000000018E-2</v>
      </c>
      <c r="BN100" s="178">
        <f>'All Respondents'!BO101-'All Respondents'!BO100</f>
        <v>1.0000000000000009E-2</v>
      </c>
      <c r="BO100" s="178">
        <f>'All Respondents'!BP101-'All Respondents'!BP100</f>
        <v>2.0000000000000004E-2</v>
      </c>
      <c r="BP100" s="33">
        <f>'All Respondents'!BQ101-'All Respondents'!BQ100</f>
        <v>3.0000000000000013E-2</v>
      </c>
      <c r="BQ100" s="178">
        <f>'All Respondents'!BR101-'All Respondents'!BR100</f>
        <v>-1.0000000000000009E-2</v>
      </c>
      <c r="BR100" s="177">
        <f>'All Respondents'!BS101-'All Respondents'!BS100</f>
        <v>0</v>
      </c>
      <c r="BS100" s="178">
        <f>'All Respondents'!BT101-'All Respondents'!BT100</f>
        <v>-1.0000000000000009E-2</v>
      </c>
      <c r="BT100" s="178">
        <f>'All Respondents'!BU101-'All Respondents'!BU100</f>
        <v>0</v>
      </c>
      <c r="BU100" s="179">
        <f>'All Respondents'!BV101-'All Respondents'!BV100</f>
        <v>1.0000000000000009E-2</v>
      </c>
      <c r="BV100" s="178">
        <f>'All Respondents'!BW101-'All Respondents'!BW100</f>
        <v>1.9999999999999962E-2</v>
      </c>
      <c r="BW100" s="178">
        <f>'All Respondents'!BX101-'All Respondents'!BX100</f>
        <v>1.0000000000000009E-2</v>
      </c>
      <c r="BX100" s="178">
        <f>'All Respondents'!BY101-'All Respondents'!BY100</f>
        <v>-9.9999999999999534E-3</v>
      </c>
      <c r="BY100" s="177">
        <f>'All Respondents'!BZ101-'All Respondents'!BZ100</f>
        <v>-1.0000000000000009E-2</v>
      </c>
      <c r="BZ100" s="178">
        <f>'All Respondents'!CA101-'All Respondents'!CA100</f>
        <v>1.0000000000000009E-2</v>
      </c>
      <c r="CA100" s="33">
        <f>'All Respondents'!CB101-'All Respondents'!CB100</f>
        <v>0</v>
      </c>
      <c r="CB100" s="32">
        <f>'All Respondents'!CC101-'All Respondents'!CC100</f>
        <v>0</v>
      </c>
      <c r="CC100" s="178">
        <f>'All Respondents'!CD101-'All Respondents'!CD100</f>
        <v>0</v>
      </c>
      <c r="CD100" s="178">
        <f>'All Respondents'!CE101-'All Respondents'!CE100</f>
        <v>-4.0000000000000008E-2</v>
      </c>
      <c r="CE100" s="179">
        <f>'All Respondents'!CF101-'All Respondents'!CF100</f>
        <v>3.999999999999998E-2</v>
      </c>
      <c r="CF100" s="178">
        <f>'All Respondents'!CG101-'All Respondents'!CG100</f>
        <v>-2.0000000000000004E-2</v>
      </c>
      <c r="CG100" s="178">
        <f>'All Respondents'!CH101-'All Respondents'!CH100</f>
        <v>-0.03</v>
      </c>
      <c r="CH100" s="178">
        <f>'All Respondents'!CI101-'All Respondents'!CI100</f>
        <v>1.0000000000000009E-2</v>
      </c>
      <c r="CI100" s="178">
        <f>'All Respondents'!CJ101-'All Respondents'!CJ100</f>
        <v>2.0000000000000018E-2</v>
      </c>
      <c r="CJ100" s="177">
        <f>'All Respondents'!CK101-'All Respondents'!CK100</f>
        <v>-1.0000000000000002E-2</v>
      </c>
      <c r="CK100" s="178">
        <f>'All Respondents'!CL101-'All Respondents'!CL100</f>
        <v>-0.06</v>
      </c>
      <c r="CL100" s="33">
        <f>'All Respondents'!CM101-'All Respondents'!CM100</f>
        <v>-6.9999999999999979E-2</v>
      </c>
      <c r="CM100" s="32">
        <f>'All Respondents'!CN101-'All Respondents'!CN100</f>
        <v>7.9999999999999849E-2</v>
      </c>
      <c r="CN100" s="178">
        <f>'All Respondents'!CO101-'All Respondents'!CO100</f>
        <v>1.999999999999999E-2</v>
      </c>
      <c r="CO100" s="178">
        <f>'All Respondents'!CP101-'All Respondents'!CP100</f>
        <v>5.9999999999999942E-2</v>
      </c>
      <c r="CP100" s="179">
        <f>'All Respondents'!CQ101-'All Respondents'!CQ100</f>
        <v>0.1499999999999998</v>
      </c>
      <c r="CQ100" s="178">
        <f>'All Respondents'!CR101-'All Respondents'!CR100</f>
        <v>2.0000000000000018E-2</v>
      </c>
      <c r="CR100" s="178">
        <f>'All Respondents'!CS101-'All Respondents'!CS100</f>
        <v>0</v>
      </c>
      <c r="CS100" s="178">
        <f>'All Respondents'!CT101-'All Respondents'!CT100</f>
        <v>0</v>
      </c>
      <c r="CT100" s="178">
        <f>'All Respondents'!CU101-'All Respondents'!CU100</f>
        <v>-0.03</v>
      </c>
      <c r="CU100" s="178">
        <f>'All Respondents'!CV101-'All Respondents'!CV100</f>
        <v>-1.0000000000000009E-2</v>
      </c>
      <c r="CV100" s="177">
        <f>'All Respondents'!CW101-'All Respondents'!CW100</f>
        <v>1.0000000000000009E-2</v>
      </c>
      <c r="CW100" s="178">
        <f>'All Respondents'!CX101-'All Respondents'!CX100</f>
        <v>0</v>
      </c>
      <c r="CX100" s="178">
        <f>'All Respondents'!CY101-'All Respondents'!CY100</f>
        <v>-9.9999999999999985E-3</v>
      </c>
      <c r="CY100" s="178">
        <f>'All Respondents'!CZ101-'All Respondents'!CZ100</f>
        <v>0.01</v>
      </c>
      <c r="CZ100" s="179">
        <f>'All Respondents'!DA101-'All Respondents'!DA100</f>
        <v>0</v>
      </c>
      <c r="DA100" s="178">
        <f>'All Respondents'!DB101-'All Respondents'!DB100</f>
        <v>-1.999999999999999E-2</v>
      </c>
      <c r="DB100" s="178">
        <f>'All Respondents'!DC101-'All Respondents'!DC100</f>
        <v>1.0000000000000009E-2</v>
      </c>
      <c r="DC100" s="177">
        <f>'All Respondents'!DD101-'All Respondents'!DD100</f>
        <v>-1.0000000000000009E-2</v>
      </c>
      <c r="DD100" s="179">
        <f>'All Respondents'!DE101-'All Respondents'!DE100</f>
        <v>2.0000000000000018E-2</v>
      </c>
      <c r="DE100" s="178">
        <f>'All Respondents'!DF101-'All Respondents'!DF100</f>
        <v>1.0000000000000009E-2</v>
      </c>
      <c r="DF100" s="178">
        <f>'All Respondents'!DG101-'All Respondents'!DG100</f>
        <v>-9.9999999999999811E-3</v>
      </c>
      <c r="DG100" s="32">
        <f>'All Respondents'!DH101-'All Respondents'!DH100</f>
        <v>0</v>
      </c>
      <c r="DH100" s="178">
        <f>'All Respondents'!DI101-'All Respondents'!DI100</f>
        <v>0.03</v>
      </c>
      <c r="DI100" s="33">
        <f>'All Respondents'!DJ101-'All Respondents'!DJ100</f>
        <v>-2.0000000000000004E-2</v>
      </c>
      <c r="DJ100" s="178">
        <f>'All Respondents'!DK101-'All Respondents'!DK100</f>
        <v>-1.0000000000000002E-2</v>
      </c>
      <c r="DK100" s="178">
        <f>'All Respondents'!DL101-'All Respondents'!DL100</f>
        <v>-9.9999999999999985E-3</v>
      </c>
      <c r="DL100" s="253">
        <f>'All Respondents'!DM101-'All Respondents'!DM100</f>
        <v>-29176.089999999967</v>
      </c>
      <c r="DM100" s="254">
        <f>'All Respondents'!DN101-'All Respondents'!DN100</f>
        <v>-10000</v>
      </c>
      <c r="DN100" s="178">
        <f>'All Respondents'!DO101-'All Respondents'!DO100</f>
        <v>1.0000000000000009E-2</v>
      </c>
      <c r="DO100" s="178">
        <f>'All Respondents'!DP101-'All Respondents'!DP100</f>
        <v>1.9999999999999962E-2</v>
      </c>
      <c r="DP100" s="178">
        <f>'All Respondents'!DQ101-'All Respondents'!DQ100</f>
        <v>-1.0000000000000009E-2</v>
      </c>
      <c r="DQ100" s="178">
        <f>'All Respondents'!DR101-'All Respondents'!DR100</f>
        <v>0</v>
      </c>
      <c r="DR100" s="179">
        <f>'All Respondents'!DS101-'All Respondents'!DS100</f>
        <v>0</v>
      </c>
    </row>
    <row r="101" spans="1:122" x14ac:dyDescent="0.25">
      <c r="A101" s="56" t="s">
        <v>241</v>
      </c>
      <c r="B101" s="191">
        <f>'All Respondents'!B102-'All Respondents'!B101</f>
        <v>-0.29999999999999716</v>
      </c>
      <c r="C101" s="191">
        <f>'All Respondents'!D102-'All Respondents'!D101</f>
        <v>0.40000000000000568</v>
      </c>
      <c r="D101" s="177">
        <f>'All Respondents'!E102-'All Respondents'!E101</f>
        <v>1.0000000000000009E-2</v>
      </c>
      <c r="E101" s="178">
        <f>'All Respondents'!F102-'All Respondents'!F101</f>
        <v>0</v>
      </c>
      <c r="F101" s="178">
        <f>'All Respondents'!G102-'All Respondents'!G101</f>
        <v>0</v>
      </c>
      <c r="G101" s="179">
        <f>'All Respondents'!H102-'All Respondents'!H101</f>
        <v>1.0000000000000009E-2</v>
      </c>
      <c r="H101" s="59">
        <f>'All Respondents'!I102-'All Respondents'!I101</f>
        <v>-1.7100000000000004E-2</v>
      </c>
      <c r="I101" s="44">
        <f>'All Respondents'!J102-'All Respondents'!J101</f>
        <v>-1.7000000000000071E-3</v>
      </c>
      <c r="J101" s="154">
        <f>'All Respondents'!K102-'All Respondents'!K101</f>
        <v>-1.801000000000004E-3</v>
      </c>
      <c r="K101" s="178">
        <f>'All Respondents'!L102-'All Respondents'!L101</f>
        <v>2.0000000000000018E-2</v>
      </c>
      <c r="L101" s="178">
        <f>'All Respondents'!M102-'All Respondents'!M101</f>
        <v>-1.9999999999999997E-2</v>
      </c>
      <c r="M101" s="178">
        <f>'All Respondents'!N102-'All Respondents'!N101</f>
        <v>-2.0000000000000018E-2</v>
      </c>
      <c r="N101" s="178">
        <f>'All Respondents'!O102-'All Respondents'!O101</f>
        <v>-3.9999999999999925E-2</v>
      </c>
      <c r="O101" s="233"/>
      <c r="P101" s="258">
        <f>'All Respondents'!Q102-'All Respondents'!Q101</f>
        <v>2.9999999999999472E-4</v>
      </c>
      <c r="Q101" s="177">
        <f>'All Respondents'!R102-'All Respondents'!R101</f>
        <v>0</v>
      </c>
      <c r="R101" s="178">
        <f>'All Respondents'!S102-'All Respondents'!S101</f>
        <v>1.0000000000000009E-2</v>
      </c>
      <c r="S101" s="32">
        <f>'All Respondents'!T102-'All Respondents'!T101</f>
        <v>1.0000000000000009E-2</v>
      </c>
      <c r="T101" s="178">
        <f>'All Respondents'!U102-'All Respondents'!U101</f>
        <v>-0.03</v>
      </c>
      <c r="U101" s="178">
        <f>'All Respondents'!V102-'All Respondents'!V101</f>
        <v>-9.999999999999995E-3</v>
      </c>
      <c r="V101" s="32">
        <f>'All Respondents'!W102-'All Respondents'!W101</f>
        <v>-3.999999999999998E-2</v>
      </c>
      <c r="W101" s="179">
        <f>'All Respondents'!X102-'All Respondents'!X101</f>
        <v>4.9999999999999989E-2</v>
      </c>
      <c r="X101" s="81">
        <f>'All Respondents'!Y102-'All Respondents'!Y101</f>
        <v>9.999999999999995E-3</v>
      </c>
      <c r="Y101" s="82">
        <f>'All Respondents'!Z102-'All Respondents'!Z101</f>
        <v>-2.0000000000000018E-2</v>
      </c>
      <c r="Z101" s="82">
        <f>'All Respondents'!AA102-'All Respondents'!AA101</f>
        <v>-0.03</v>
      </c>
      <c r="AA101" s="82">
        <f>'All Respondents'!AB102-'All Respondents'!AB101</f>
        <v>2.0000000000000004E-2</v>
      </c>
      <c r="AB101" s="83">
        <f>'All Respondents'!AC102-'All Respondents'!AC101</f>
        <v>1.9999999999999962E-2</v>
      </c>
      <c r="AC101" s="81">
        <f>'All Respondents'!AD102-'All Respondents'!AD101</f>
        <v>2.0000000000000018E-2</v>
      </c>
      <c r="AD101" s="82">
        <f>'All Respondents'!AE102-'All Respondents'!AE101</f>
        <v>0</v>
      </c>
      <c r="AE101" s="82">
        <f>'All Respondents'!AF102-'All Respondents'!AF101</f>
        <v>9.999999999999995E-3</v>
      </c>
      <c r="AF101" s="82">
        <f>'All Respondents'!AG102-'All Respondents'!AG101</f>
        <v>-2.0000000000000004E-2</v>
      </c>
      <c r="AG101" s="83">
        <f>'All Respondents'!AH102-'All Respondents'!AH101</f>
        <v>-1.999999999999999E-2</v>
      </c>
      <c r="AH101" s="177">
        <f>'All Respondents'!AI102-'All Respondents'!AI101</f>
        <v>1.0000000000000009E-2</v>
      </c>
      <c r="AI101" s="178">
        <f>'All Respondents'!AJ102-'All Respondents'!AJ101</f>
        <v>-1.0000000000000009E-2</v>
      </c>
      <c r="AJ101" s="33">
        <f>'All Respondents'!AK102-'All Respondents'!AK101</f>
        <v>0</v>
      </c>
      <c r="AK101" s="178">
        <f>'All Respondents'!AL102-'All Respondents'!AL101</f>
        <v>-1.999999999999999E-2</v>
      </c>
      <c r="AL101" s="178">
        <f>'All Respondents'!AM102-'All Respondents'!AM101</f>
        <v>2.0000000000000004E-2</v>
      </c>
      <c r="AM101" s="33">
        <f>'All Respondents'!AN102-'All Respondents'!AN101</f>
        <v>0</v>
      </c>
      <c r="AN101" s="179">
        <f>'All Respondents'!AO102-'All Respondents'!AO101</f>
        <v>0</v>
      </c>
      <c r="AO101" s="85">
        <f>'All Respondents'!AP102-'All Respondents'!AP101</f>
        <v>-1.0000000000000009E-2</v>
      </c>
      <c r="AP101" s="84">
        <f>'All Respondents'!AQ102-'All Respondents'!AQ101</f>
        <v>-0.05</v>
      </c>
      <c r="AQ101" s="84">
        <f>'All Respondents'!AR102-'All Respondents'!AR101</f>
        <v>-1.0000000000000009E-2</v>
      </c>
      <c r="AR101" s="84">
        <f>'All Respondents'!AS102-'All Respondents'!AS101</f>
        <v>1.9999999999999997E-2</v>
      </c>
      <c r="AS101" s="31">
        <f>'All Respondents'!AT102-'All Respondents'!AT101</f>
        <v>4.0000000000000036E-2</v>
      </c>
      <c r="AT101" s="85">
        <f>'All Respondents'!AU102-'All Respondents'!AU101</f>
        <v>0.06</v>
      </c>
      <c r="AU101" s="84">
        <f>'All Respondents'!AV102-'All Respondents'!AV101</f>
        <v>9.999999999999995E-3</v>
      </c>
      <c r="AV101" s="84">
        <f>'All Respondents'!AW102-'All Respondents'!AW101</f>
        <v>0.06</v>
      </c>
      <c r="AW101" s="84">
        <f>'All Respondents'!AX102-'All Respondents'!AX101</f>
        <v>9.9999999999999811E-3</v>
      </c>
      <c r="AX101" s="31">
        <f>'All Respondents'!AY102-'All Respondents'!AY101</f>
        <v>-7.9999999999999988E-2</v>
      </c>
      <c r="AY101" s="178">
        <f>'All Respondents'!AZ102-'All Respondents'!AZ101</f>
        <v>0</v>
      </c>
      <c r="AZ101" s="178">
        <f>'All Respondents'!BA102-'All Respondents'!BA101</f>
        <v>-3.0000000000000002E-2</v>
      </c>
      <c r="BA101" s="178">
        <f>'All Respondents'!BB102-'All Respondents'!BB101</f>
        <v>2.0000000000000018E-2</v>
      </c>
      <c r="BB101" s="178">
        <f>'All Respondents'!BC102-'All Respondents'!BC101</f>
        <v>3.0000000000000027E-2</v>
      </c>
      <c r="BC101" s="113">
        <f>'All Respondents'!BD102-'All Respondents'!BD101</f>
        <v>3.5999999999999921E-4</v>
      </c>
      <c r="BD101" s="178">
        <f>'All Respondents'!BE102-'All Respondents'!BE101</f>
        <v>-1.0000000000000009E-2</v>
      </c>
      <c r="BE101" s="178">
        <f>'All Respondents'!BF102-'All Respondents'!BF101</f>
        <v>1.9999999999999962E-2</v>
      </c>
      <c r="BF101" s="178">
        <f>'All Respondents'!BG102-'All Respondents'!BG101</f>
        <v>-2.9999999999999971E-2</v>
      </c>
      <c r="BG101" s="177">
        <f>'All Respondents'!BH102-'All Respondents'!BH101</f>
        <v>4.0000000000000036E-2</v>
      </c>
      <c r="BH101" s="178">
        <f>'All Respondents'!BI102-'All Respondents'!BI101</f>
        <v>-6.9999999999999951E-2</v>
      </c>
      <c r="BI101" s="179">
        <f>'All Respondents'!BJ102-'All Respondents'!BJ101</f>
        <v>0.10999999999999999</v>
      </c>
      <c r="BJ101" s="178">
        <f>'All Respondents'!BK102-'All Respondents'!BK101</f>
        <v>2.0000000000000018E-2</v>
      </c>
      <c r="BK101" s="178">
        <f>'All Respondents'!BL102-'All Respondents'!BL101</f>
        <v>-1.9999999999999962E-2</v>
      </c>
      <c r="BL101" s="34">
        <f>'All Respondents'!BM102-'All Respondents'!BM101</f>
        <v>0</v>
      </c>
      <c r="BM101" s="35">
        <f>'All Respondents'!BN102-'All Respondents'!BN101</f>
        <v>3.0000000000000027E-2</v>
      </c>
      <c r="BN101" s="178">
        <f>'All Respondents'!BO102-'All Respondents'!BO101</f>
        <v>-1.0000000000000009E-2</v>
      </c>
      <c r="BO101" s="178">
        <f>'All Respondents'!BP102-'All Respondents'!BP101</f>
        <v>-3.0000000000000002E-2</v>
      </c>
      <c r="BP101" s="33">
        <f>'All Respondents'!BQ102-'All Respondents'!BQ101</f>
        <v>-4.0000000000000008E-2</v>
      </c>
      <c r="BQ101" s="178">
        <f>'All Respondents'!BR102-'All Respondents'!BR101</f>
        <v>3.999999999999998E-2</v>
      </c>
      <c r="BR101" s="177">
        <f>'All Respondents'!BS102-'All Respondents'!BS101</f>
        <v>-2.9999999999999971E-2</v>
      </c>
      <c r="BS101" s="178">
        <f>'All Respondents'!BT102-'All Respondents'!BT101</f>
        <v>0</v>
      </c>
      <c r="BT101" s="178">
        <f>'All Respondents'!BU102-'All Respondents'!BU101</f>
        <v>2.0000000000000018E-2</v>
      </c>
      <c r="BU101" s="179">
        <f>'All Respondents'!BV102-'All Respondents'!BV101</f>
        <v>-2.9999999999999971E-2</v>
      </c>
      <c r="BV101" s="178">
        <f>'All Respondents'!BW102-'All Respondents'!BW101</f>
        <v>0</v>
      </c>
      <c r="BW101" s="178">
        <f>'All Respondents'!BX102-'All Respondents'!BX101</f>
        <v>-1.9999999999999907E-2</v>
      </c>
      <c r="BX101" s="178">
        <f>'All Respondents'!BY102-'All Respondents'!BY101</f>
        <v>-1.9999999999999907E-2</v>
      </c>
      <c r="BY101" s="177">
        <f>'All Respondents'!BZ102-'All Respondents'!BZ101</f>
        <v>0.03</v>
      </c>
      <c r="BZ101" s="178">
        <f>'All Respondents'!CA102-'All Respondents'!CA101</f>
        <v>9.999999999999995E-3</v>
      </c>
      <c r="CA101" s="33">
        <f>'All Respondents'!CB102-'All Respondents'!CB101</f>
        <v>4.0000000000000008E-2</v>
      </c>
      <c r="CB101" s="32">
        <f>'All Respondents'!CC102-'All Respondents'!CC101</f>
        <v>-7.999999999999996E-2</v>
      </c>
      <c r="CC101" s="178">
        <f>'All Respondents'!CD102-'All Respondents'!CD101</f>
        <v>9.999999999999995E-3</v>
      </c>
      <c r="CD101" s="178">
        <f>'All Respondents'!CE102-'All Respondents'!CE101</f>
        <v>-0.05</v>
      </c>
      <c r="CE101" s="179">
        <f>'All Respondents'!CF102-'All Respondents'!CF101</f>
        <v>-3.999999999999998E-2</v>
      </c>
      <c r="CF101" s="178">
        <f>'All Respondents'!CG102-'All Respondents'!CG101</f>
        <v>0</v>
      </c>
      <c r="CG101" s="178">
        <f>'All Respondents'!CH102-'All Respondents'!CH101</f>
        <v>-9.999999999999995E-3</v>
      </c>
      <c r="CH101" s="178">
        <f>'All Respondents'!CI102-'All Respondents'!CI101</f>
        <v>9.9999999999999811E-3</v>
      </c>
      <c r="CI101" s="178">
        <f>'All Respondents'!CJ102-'All Respondents'!CJ101</f>
        <v>1.0000000000000009E-2</v>
      </c>
      <c r="CJ101" s="177">
        <f>'All Respondents'!CK102-'All Respondents'!CK101</f>
        <v>-1.0000000000000002E-2</v>
      </c>
      <c r="CK101" s="178">
        <f>'All Respondents'!CL102-'All Respondents'!CL101</f>
        <v>1.0000000000000009E-2</v>
      </c>
      <c r="CL101" s="33">
        <f>'All Respondents'!CM102-'All Respondents'!CM101</f>
        <v>0</v>
      </c>
      <c r="CM101" s="32">
        <f>'All Respondents'!CN102-'All Respondents'!CN101</f>
        <v>-1.0000000000000009E-2</v>
      </c>
      <c r="CN101" s="178">
        <f>'All Respondents'!CO102-'All Respondents'!CO101</f>
        <v>0</v>
      </c>
      <c r="CO101" s="178">
        <f>'All Respondents'!CP102-'All Respondents'!CP101</f>
        <v>-1.0000000000000009E-2</v>
      </c>
      <c r="CP101" s="179">
        <f>'All Respondents'!CQ102-'All Respondents'!CQ101</f>
        <v>-1.0000000000000009E-2</v>
      </c>
      <c r="CQ101" s="178">
        <f>'All Respondents'!CR102-'All Respondents'!CR101</f>
        <v>1.0000000000000009E-2</v>
      </c>
      <c r="CR101" s="178">
        <f>'All Respondents'!CS102-'All Respondents'!CS101</f>
        <v>-3.0000000000000013E-2</v>
      </c>
      <c r="CS101" s="178">
        <f>'All Respondents'!CT102-'All Respondents'!CT101</f>
        <v>-1.0000000000000009E-2</v>
      </c>
      <c r="CT101" s="178">
        <f>'All Respondents'!CU102-'All Respondents'!CU101</f>
        <v>1.0000000000000009E-2</v>
      </c>
      <c r="CU101" s="178">
        <f>'All Respondents'!CV102-'All Respondents'!CV101</f>
        <v>1.0000000000000009E-2</v>
      </c>
      <c r="CV101" s="177">
        <f>'All Respondents'!CW102-'All Respondents'!CW101</f>
        <v>2.9999999999999916E-2</v>
      </c>
      <c r="CW101" s="178">
        <f>'All Respondents'!CX102-'All Respondents'!CX101</f>
        <v>-1.999999999999999E-2</v>
      </c>
      <c r="CX101" s="178">
        <f>'All Respondents'!CY102-'All Respondents'!CY101</f>
        <v>0</v>
      </c>
      <c r="CY101" s="178">
        <f>'All Respondents'!CZ102-'All Respondents'!CZ101</f>
        <v>0</v>
      </c>
      <c r="CZ101" s="179">
        <f>'All Respondents'!DA102-'All Respondents'!DA101</f>
        <v>-0.01</v>
      </c>
      <c r="DA101" s="178">
        <f>'All Respondents'!DB102-'All Respondents'!DB101</f>
        <v>-0.03</v>
      </c>
      <c r="DB101" s="178">
        <f>'All Respondents'!DC102-'All Respondents'!DC101</f>
        <v>2.9999999999999916E-2</v>
      </c>
      <c r="DC101" s="177">
        <f>'All Respondents'!DD102-'All Respondents'!DD101</f>
        <v>1.0000000000000009E-2</v>
      </c>
      <c r="DD101" s="179">
        <f>'All Respondents'!DE102-'All Respondents'!DE101</f>
        <v>-2.0000000000000018E-2</v>
      </c>
      <c r="DE101" s="178">
        <f>'All Respondents'!DF102-'All Respondents'!DF101</f>
        <v>-3.0000000000000027E-2</v>
      </c>
      <c r="DF101" s="178">
        <f>'All Respondents'!DG102-'All Respondents'!DG101</f>
        <v>9.9999999999999811E-3</v>
      </c>
      <c r="DG101" s="32">
        <f>'All Respondents'!DH102-'All Respondents'!DH101</f>
        <v>-2.0000000000000129E-2</v>
      </c>
      <c r="DH101" s="178">
        <f>'All Respondents'!DI102-'All Respondents'!DI101</f>
        <v>9.999999999999995E-3</v>
      </c>
      <c r="DI101" s="33">
        <f>'All Respondents'!DJ102-'All Respondents'!DJ101</f>
        <v>-1.0000000000000002E-2</v>
      </c>
      <c r="DJ101" s="178">
        <f>'All Respondents'!DK102-'All Respondents'!DK101</f>
        <v>-9.9999999999999985E-3</v>
      </c>
      <c r="DK101" s="178">
        <f>'All Respondents'!DL102-'All Respondents'!DL101</f>
        <v>0</v>
      </c>
      <c r="DL101" s="253">
        <f>'All Respondents'!DM102-'All Respondents'!DM101</f>
        <v>22007.359999999986</v>
      </c>
      <c r="DM101" s="254">
        <f>'All Respondents'!DN102-'All Respondents'!DN101</f>
        <v>10000</v>
      </c>
      <c r="DN101" s="178">
        <f>'All Respondents'!DO102-'All Respondents'!DO101</f>
        <v>-0.03</v>
      </c>
      <c r="DO101" s="178">
        <f>'All Respondents'!DP102-'All Respondents'!DP101</f>
        <v>0</v>
      </c>
      <c r="DP101" s="178">
        <f>'All Respondents'!DQ102-'All Respondents'!DQ101</f>
        <v>-1.0000000000000009E-2</v>
      </c>
      <c r="DQ101" s="178">
        <f>'All Respondents'!DR102-'All Respondents'!DR101</f>
        <v>0</v>
      </c>
      <c r="DR101" s="179">
        <f>'All Respondents'!DS102-'All Respondents'!DS101</f>
        <v>0.03</v>
      </c>
    </row>
    <row r="102" spans="1:122" x14ac:dyDescent="0.25">
      <c r="A102" s="56" t="s">
        <v>243</v>
      </c>
      <c r="B102" s="191">
        <f>'All Respondents'!B103-'All Respondents'!B102</f>
        <v>-2</v>
      </c>
      <c r="C102" s="191">
        <f>'All Respondents'!D103-'All Respondents'!D102</f>
        <v>-2.2000000000000028</v>
      </c>
      <c r="D102" s="177">
        <f>'All Respondents'!E103-'All Respondents'!E102</f>
        <v>-2.9999999999999971E-2</v>
      </c>
      <c r="E102" s="178">
        <f>'All Respondents'!F103-'All Respondents'!F102</f>
        <v>-1.0000000000000009E-2</v>
      </c>
      <c r="F102" s="178">
        <f>'All Respondents'!G103-'All Respondents'!G102</f>
        <v>1.0000000000000009E-2</v>
      </c>
      <c r="G102" s="179">
        <f>'All Respondents'!H103-'All Respondents'!H102</f>
        <v>-2.0000000000000018E-2</v>
      </c>
      <c r="H102" s="59">
        <f>'All Respondents'!I103-'All Respondents'!I102</f>
        <v>-1.1399999999999993E-2</v>
      </c>
      <c r="I102" s="44">
        <f>'All Respondents'!J103-'All Respondents'!J102</f>
        <v>6.3E-3</v>
      </c>
      <c r="J102" s="154">
        <f>'All Respondents'!K103-'All Respondents'!K102</f>
        <v>6.7200000000000593E-4</v>
      </c>
      <c r="K102" s="178">
        <f>'All Respondents'!L103-'All Respondents'!L102</f>
        <v>1.0000000000000009E-2</v>
      </c>
      <c r="L102" s="178">
        <f>'All Respondents'!M103-'All Respondents'!M102</f>
        <v>0</v>
      </c>
      <c r="M102" s="178">
        <f>'All Respondents'!N103-'All Respondents'!N102</f>
        <v>-9.9999999999999534E-3</v>
      </c>
      <c r="N102" s="178">
        <f>'All Respondents'!O103-'All Respondents'!O102</f>
        <v>-1.0000000000000009E-2</v>
      </c>
      <c r="O102" s="233"/>
      <c r="P102" s="258">
        <f>'All Respondents'!Q103-'All Respondents'!Q102</f>
        <v>1.3000000000000025E-3</v>
      </c>
      <c r="Q102" s="177">
        <f>'All Respondents'!R103-'All Respondents'!R102</f>
        <v>-1.0000000000000009E-2</v>
      </c>
      <c r="R102" s="178">
        <f>'All Respondents'!S103-'All Respondents'!S102</f>
        <v>-1.9999999999999962E-2</v>
      </c>
      <c r="S102" s="32">
        <f>'All Respondents'!T103-'All Respondents'!T102</f>
        <v>-2.9999999999999916E-2</v>
      </c>
      <c r="T102" s="178">
        <f>'All Respondents'!U103-'All Respondents'!U102</f>
        <v>1.999999999999999E-2</v>
      </c>
      <c r="U102" s="178">
        <f>'All Respondents'!V103-'All Respondents'!V102</f>
        <v>0</v>
      </c>
      <c r="V102" s="32">
        <f>'All Respondents'!W103-'All Respondents'!W102</f>
        <v>1.9999999999999962E-2</v>
      </c>
      <c r="W102" s="179">
        <f>'All Respondents'!X103-'All Respondents'!X102</f>
        <v>-4.9999999999999878E-2</v>
      </c>
      <c r="X102" s="81">
        <f>'All Respondents'!Y103-'All Respondents'!Y102</f>
        <v>0</v>
      </c>
      <c r="Y102" s="82">
        <f>'All Respondents'!Z103-'All Respondents'!Z102</f>
        <v>-9.9999999999999811E-3</v>
      </c>
      <c r="Z102" s="82">
        <f>'All Respondents'!AA103-'All Respondents'!AA102</f>
        <v>-1.999999999999999E-2</v>
      </c>
      <c r="AA102" s="82">
        <f>'All Respondents'!AB103-'All Respondents'!AB102</f>
        <v>0</v>
      </c>
      <c r="AB102" s="83">
        <f>'All Respondents'!AC103-'All Respondents'!AC102</f>
        <v>1.0000000000000009E-2</v>
      </c>
      <c r="AC102" s="81">
        <f>'All Respondents'!AD103-'All Respondents'!AD102</f>
        <v>-9.0000000000000024E-2</v>
      </c>
      <c r="AD102" s="82">
        <f>'All Respondents'!AE103-'All Respondents'!AE102</f>
        <v>0.06</v>
      </c>
      <c r="AE102" s="82">
        <f>'All Respondents'!AF103-'All Respondents'!AF102</f>
        <v>2.0000000000000004E-2</v>
      </c>
      <c r="AF102" s="82">
        <f>'All Respondents'!AG103-'All Respondents'!AG102</f>
        <v>-9.999999999999995E-3</v>
      </c>
      <c r="AG102" s="83">
        <f>'All Respondents'!AH103-'All Respondents'!AH102</f>
        <v>3.999999999999998E-2</v>
      </c>
      <c r="AH102" s="177">
        <f>'All Respondents'!AI103-'All Respondents'!AI102</f>
        <v>-1.0000000000000009E-2</v>
      </c>
      <c r="AI102" s="178">
        <f>'All Respondents'!AJ103-'All Respondents'!AJ102</f>
        <v>-1.0000000000000009E-2</v>
      </c>
      <c r="AJ102" s="33">
        <f>'All Respondents'!AK103-'All Respondents'!AK102</f>
        <v>-2.0000000000000018E-2</v>
      </c>
      <c r="AK102" s="178">
        <f>'All Respondents'!AL103-'All Respondents'!AL102</f>
        <v>4.9999999999999989E-2</v>
      </c>
      <c r="AL102" s="178">
        <f>'All Respondents'!AM103-'All Respondents'!AM102</f>
        <v>-4.0000000000000008E-2</v>
      </c>
      <c r="AM102" s="33">
        <f>'All Respondents'!AN103-'All Respondents'!AN102</f>
        <v>1.0000000000000009E-2</v>
      </c>
      <c r="AN102" s="179">
        <f>'All Respondents'!AO103-'All Respondents'!AO102</f>
        <v>-3.0000000000000027E-2</v>
      </c>
      <c r="AO102" s="85">
        <f>'All Respondents'!AP103-'All Respondents'!AP102</f>
        <v>-2.9999999999999971E-2</v>
      </c>
      <c r="AP102" s="84">
        <f>'All Respondents'!AQ103-'All Respondents'!AQ102</f>
        <v>2.0000000000000004E-2</v>
      </c>
      <c r="AQ102" s="84">
        <f>'All Respondents'!AR103-'All Respondents'!AR102</f>
        <v>4.0000000000000008E-2</v>
      </c>
      <c r="AR102" s="84">
        <f>'All Respondents'!AS103-'All Respondents'!AS102</f>
        <v>1.0000000000000009E-2</v>
      </c>
      <c r="AS102" s="31">
        <f>'All Respondents'!AT103-'All Respondents'!AT102</f>
        <v>-2.0000000000000018E-2</v>
      </c>
      <c r="AT102" s="85">
        <f>'All Respondents'!AU103-'All Respondents'!AU102</f>
        <v>-4.0000000000000008E-2</v>
      </c>
      <c r="AU102" s="84">
        <f>'All Respondents'!AV103-'All Respondents'!AV102</f>
        <v>4.0000000000000008E-2</v>
      </c>
      <c r="AV102" s="84">
        <f>'All Respondents'!AW103-'All Respondents'!AW102</f>
        <v>-1.0000000000000009E-2</v>
      </c>
      <c r="AW102" s="84">
        <f>'All Respondents'!AX103-'All Respondents'!AX102</f>
        <v>-3.999999999999998E-2</v>
      </c>
      <c r="AX102" s="31">
        <f>'All Respondents'!AY103-'All Respondents'!AY102</f>
        <v>0.03</v>
      </c>
      <c r="AY102" s="178">
        <f>'All Respondents'!AZ103-'All Respondents'!AZ102</f>
        <v>-2.0000000000000018E-2</v>
      </c>
      <c r="AZ102" s="178">
        <f>'All Respondents'!BA103-'All Respondents'!BA102</f>
        <v>0.02</v>
      </c>
      <c r="BA102" s="178">
        <f>'All Respondents'!BB103-'All Respondents'!BB102</f>
        <v>-1.0000000000000009E-2</v>
      </c>
      <c r="BB102" s="178">
        <f>'All Respondents'!BC103-'All Respondents'!BC102</f>
        <v>-4.0000000000000036E-2</v>
      </c>
      <c r="BC102" s="113">
        <f>'All Respondents'!BD103-'All Respondents'!BD102</f>
        <v>-1.6179999999999944E-3</v>
      </c>
      <c r="BD102" s="178">
        <f>'All Respondents'!BE103-'All Respondents'!BE102</f>
        <v>2.9999999999999916E-2</v>
      </c>
      <c r="BE102" s="178">
        <f>'All Respondents'!BF103-'All Respondents'!BF102</f>
        <v>-3.999999999999998E-2</v>
      </c>
      <c r="BF102" s="178">
        <f>'All Respondents'!BG103-'All Respondents'!BG102</f>
        <v>6.9999999999999896E-2</v>
      </c>
      <c r="BG102" s="177">
        <f>'All Respondents'!BH103-'All Respondents'!BH102</f>
        <v>3.9999999999999925E-2</v>
      </c>
      <c r="BH102" s="178">
        <f>'All Respondents'!BI103-'All Respondents'!BI102</f>
        <v>-1.0000000000000009E-2</v>
      </c>
      <c r="BI102" s="179">
        <f>'All Respondents'!BJ103-'All Respondents'!BJ102</f>
        <v>4.9999999999999933E-2</v>
      </c>
      <c r="BJ102" s="178">
        <f>'All Respondents'!BK103-'All Respondents'!BK102</f>
        <v>-4.0000000000000008E-2</v>
      </c>
      <c r="BK102" s="178">
        <f>'All Respondents'!BL103-'All Respondents'!BL102</f>
        <v>-2.0000000000000018E-2</v>
      </c>
      <c r="BL102" s="34">
        <f>'All Respondents'!BM103-'All Respondents'!BM102</f>
        <v>-6.0000000000000053E-2</v>
      </c>
      <c r="BM102" s="35">
        <f>'All Respondents'!BN103-'All Respondents'!BN102</f>
        <v>2.0000000000000018E-2</v>
      </c>
      <c r="BN102" s="178">
        <f>'All Respondents'!BO103-'All Respondents'!BO102</f>
        <v>0.03</v>
      </c>
      <c r="BO102" s="178">
        <f>'All Respondents'!BP103-'All Respondents'!BP102</f>
        <v>0</v>
      </c>
      <c r="BP102" s="33">
        <f>'All Respondents'!BQ103-'All Respondents'!BQ102</f>
        <v>0.03</v>
      </c>
      <c r="BQ102" s="178">
        <f>'All Respondents'!BR103-'All Respondents'!BR102</f>
        <v>-9.0000000000000024E-2</v>
      </c>
      <c r="BR102" s="177">
        <f>'All Respondents'!BS103-'All Respondents'!BS102</f>
        <v>9.9999999999999534E-3</v>
      </c>
      <c r="BS102" s="178">
        <f>'All Respondents'!BT103-'All Respondents'!BT102</f>
        <v>1.0000000000000009E-2</v>
      </c>
      <c r="BT102" s="178">
        <f>'All Respondents'!BU103-'All Respondents'!BU102</f>
        <v>-3.0000000000000027E-2</v>
      </c>
      <c r="BU102" s="179">
        <f>'All Respondents'!BV103-'All Respondents'!BV102</f>
        <v>0</v>
      </c>
      <c r="BV102" s="178">
        <f>'All Respondents'!BW103-'All Respondents'!BW102</f>
        <v>4.0000000000000036E-2</v>
      </c>
      <c r="BW102" s="178">
        <f>'All Respondents'!BX103-'All Respondents'!BX102</f>
        <v>-4.0000000000000036E-2</v>
      </c>
      <c r="BX102" s="178">
        <f>'All Respondents'!BY103-'All Respondents'!BY102</f>
        <v>-8.0000000000000071E-2</v>
      </c>
      <c r="BY102" s="177">
        <f>'All Respondents'!BZ103-'All Respondents'!BZ102</f>
        <v>-1.0000000000000009E-2</v>
      </c>
      <c r="BZ102" s="178">
        <f>'All Respondents'!CA103-'All Respondents'!CA102</f>
        <v>-9.999999999999995E-3</v>
      </c>
      <c r="CA102" s="33">
        <f>'All Respondents'!CB103-'All Respondents'!CB102</f>
        <v>-2.0000000000000018E-2</v>
      </c>
      <c r="CB102" s="32">
        <f>'All Respondents'!CC103-'All Respondents'!CC102</f>
        <v>8.0000000000000071E-2</v>
      </c>
      <c r="CC102" s="178">
        <f>'All Respondents'!CD103-'All Respondents'!CD102</f>
        <v>2.0000000000000004E-2</v>
      </c>
      <c r="CD102" s="178">
        <f>'All Respondents'!CE103-'All Respondents'!CE102</f>
        <v>3.0000000000000013E-2</v>
      </c>
      <c r="CE102" s="179">
        <f>'All Respondents'!CF103-'All Respondents'!CF102</f>
        <v>3.0000000000000027E-2</v>
      </c>
      <c r="CF102" s="178">
        <f>'All Respondents'!CG103-'All Respondents'!CG102</f>
        <v>0</v>
      </c>
      <c r="CG102" s="178">
        <f>'All Respondents'!CH103-'All Respondents'!CH102</f>
        <v>9.999999999999995E-3</v>
      </c>
      <c r="CH102" s="178">
        <f>'All Respondents'!CI103-'All Respondents'!CI102</f>
        <v>-9.9999999999999811E-3</v>
      </c>
      <c r="CI102" s="178">
        <f>'All Respondents'!CJ103-'All Respondents'!CJ102</f>
        <v>-2.0000000000000018E-2</v>
      </c>
      <c r="CJ102" s="177">
        <f>'All Respondents'!CK103-'All Respondents'!CK102</f>
        <v>1.0000000000000002E-2</v>
      </c>
      <c r="CK102" s="178">
        <f>'All Respondents'!CL103-'All Respondents'!CL102</f>
        <v>0</v>
      </c>
      <c r="CL102" s="33">
        <f>'All Respondents'!CM103-'All Respondents'!CM102</f>
        <v>1.0000000000000009E-2</v>
      </c>
      <c r="CM102" s="32">
        <f>'All Respondents'!CN103-'All Respondents'!CN102</f>
        <v>0</v>
      </c>
      <c r="CN102" s="178">
        <f>'All Respondents'!CO103-'All Respondents'!CO102</f>
        <v>0</v>
      </c>
      <c r="CO102" s="178">
        <f>'All Respondents'!CP103-'All Respondents'!CP102</f>
        <v>0</v>
      </c>
      <c r="CP102" s="179">
        <f>'All Respondents'!CQ103-'All Respondents'!CQ102</f>
        <v>-1.0000000000000009E-2</v>
      </c>
      <c r="CQ102" s="178">
        <f>'All Respondents'!CR103-'All Respondents'!CR102</f>
        <v>-0.06</v>
      </c>
      <c r="CR102" s="178">
        <f>'All Respondents'!CS103-'All Respondents'!CS102</f>
        <v>3.0000000000000013E-2</v>
      </c>
      <c r="CS102" s="178">
        <f>'All Respondents'!CT103-'All Respondents'!CT102</f>
        <v>-9.9999999999999811E-3</v>
      </c>
      <c r="CT102" s="178">
        <f>'All Respondents'!CU103-'All Respondents'!CU102</f>
        <v>9.999999999999995E-3</v>
      </c>
      <c r="CU102" s="178">
        <f>'All Respondents'!CV103-'All Respondents'!CV102</f>
        <v>3.999999999999998E-2</v>
      </c>
      <c r="CV102" s="177">
        <f>'All Respondents'!CW103-'All Respondents'!CW102</f>
        <v>-1.0000000000000009E-2</v>
      </c>
      <c r="CW102" s="178">
        <f>'All Respondents'!CX103-'All Respondents'!CX102</f>
        <v>0</v>
      </c>
      <c r="CX102" s="178">
        <f>'All Respondents'!CY103-'All Respondents'!CY102</f>
        <v>0</v>
      </c>
      <c r="CY102" s="178">
        <f>'All Respondents'!CZ103-'All Respondents'!CZ102</f>
        <v>0</v>
      </c>
      <c r="CZ102" s="179">
        <f>'All Respondents'!DA103-'All Respondents'!DA102</f>
        <v>0</v>
      </c>
      <c r="DA102" s="178">
        <f>'All Respondents'!DB103-'All Respondents'!DB102</f>
        <v>-2.0000000000000018E-2</v>
      </c>
      <c r="DB102" s="178">
        <f>'All Respondents'!DC103-'All Respondents'!DC102</f>
        <v>4.0000000000000036E-2</v>
      </c>
      <c r="DC102" s="177">
        <f>'All Respondents'!DD103-'All Respondents'!DD102</f>
        <v>-0.03</v>
      </c>
      <c r="DD102" s="179">
        <f>'All Respondents'!DE103-'All Respondents'!DE102</f>
        <v>2.0000000000000018E-2</v>
      </c>
      <c r="DE102" s="178">
        <f>'All Respondents'!DF103-'All Respondents'!DF102</f>
        <v>-6.9999999999999951E-2</v>
      </c>
      <c r="DF102" s="178">
        <f>'All Respondents'!DG103-'All Respondents'!DG102</f>
        <v>0.03</v>
      </c>
      <c r="DG102" s="32">
        <f>'All Respondents'!DH103-'All Respondents'!DH102</f>
        <v>-3.9999999999999925E-2</v>
      </c>
      <c r="DH102" s="178">
        <f>'All Respondents'!DI103-'All Respondents'!DI102</f>
        <v>9.999999999999995E-3</v>
      </c>
      <c r="DI102" s="33">
        <f>'All Respondents'!DJ103-'All Respondents'!DJ102</f>
        <v>0.04</v>
      </c>
      <c r="DJ102" s="178">
        <f>'All Respondents'!DK103-'All Respondents'!DK102</f>
        <v>9.9999999999999985E-3</v>
      </c>
      <c r="DK102" s="178">
        <f>'All Respondents'!DL103-'All Respondents'!DL102</f>
        <v>3.0000000000000002E-2</v>
      </c>
      <c r="DL102" s="253">
        <f>'All Respondents'!DM103-'All Respondents'!DM102</f>
        <v>57813.260000000009</v>
      </c>
      <c r="DM102" s="254">
        <f>'All Respondents'!DN103-'All Respondents'!DN102</f>
        <v>0</v>
      </c>
      <c r="DN102" s="178">
        <f>'All Respondents'!DO103-'All Respondents'!DO102</f>
        <v>9.999999999999995E-3</v>
      </c>
      <c r="DO102" s="178">
        <f>'All Respondents'!DP103-'All Respondents'!DP102</f>
        <v>1.0000000000000009E-2</v>
      </c>
      <c r="DP102" s="178">
        <f>'All Respondents'!DQ103-'All Respondents'!DQ102</f>
        <v>0</v>
      </c>
      <c r="DQ102" s="178">
        <f>'All Respondents'!DR103-'All Respondents'!DR102</f>
        <v>-9.999999999999995E-3</v>
      </c>
      <c r="DR102" s="179">
        <f>'All Respondents'!DS103-'All Respondents'!DS102</f>
        <v>0</v>
      </c>
    </row>
    <row r="103" spans="1:122" x14ac:dyDescent="0.25">
      <c r="A103" s="56" t="s">
        <v>244</v>
      </c>
      <c r="B103" s="191">
        <f>'All Respondents'!B104-'All Respondents'!B103</f>
        <v>0.5</v>
      </c>
      <c r="C103" s="191">
        <f>'All Respondents'!D104-'All Respondents'!D103</f>
        <v>0.40000000000000568</v>
      </c>
      <c r="D103" s="177">
        <f>'All Respondents'!E104-'All Respondents'!E103</f>
        <v>0</v>
      </c>
      <c r="E103" s="178">
        <f>'All Respondents'!F104-'All Respondents'!F103</f>
        <v>4.0000000000000008E-2</v>
      </c>
      <c r="F103" s="178">
        <f>'All Respondents'!G104-'All Respondents'!G103</f>
        <v>0</v>
      </c>
      <c r="G103" s="179">
        <f>'All Respondents'!H104-'All Respondents'!H103</f>
        <v>-3.999999999999998E-2</v>
      </c>
      <c r="H103" s="59">
        <f>'All Respondents'!I104-'All Respondents'!I103</f>
        <v>2.629999999999999E-2</v>
      </c>
      <c r="I103" s="44">
        <f>'All Respondents'!J104-'All Respondents'!J103</f>
        <v>-1.2999999999999956E-3</v>
      </c>
      <c r="J103" s="154">
        <f>'All Respondents'!K104-'All Respondents'!K103</f>
        <v>-1.5350000000000016E-3</v>
      </c>
      <c r="K103" s="178">
        <f>'All Respondents'!L104-'All Respondents'!L103</f>
        <v>-1.0000000000000009E-2</v>
      </c>
      <c r="L103" s="178">
        <f>'All Respondents'!M104-'All Respondents'!M103</f>
        <v>0</v>
      </c>
      <c r="M103" s="178">
        <f>'All Respondents'!N104-'All Respondents'!N103</f>
        <v>9.9999999999999534E-3</v>
      </c>
      <c r="N103" s="178">
        <f>'All Respondents'!O104-'All Respondents'!O103</f>
        <v>1.0000000000000009E-2</v>
      </c>
      <c r="O103" s="233"/>
      <c r="P103" s="258">
        <f>'All Respondents'!Q104-'All Respondents'!Q103</f>
        <v>8.9999999999999802E-4</v>
      </c>
      <c r="Q103" s="177">
        <f>'All Respondents'!R104-'All Respondents'!R103</f>
        <v>-0.03</v>
      </c>
      <c r="R103" s="178">
        <f>'All Respondents'!S104-'All Respondents'!S103</f>
        <v>4.9999999999999989E-2</v>
      </c>
      <c r="S103" s="32">
        <f>'All Respondents'!T104-'All Respondents'!T103</f>
        <v>2.0000000000000018E-2</v>
      </c>
      <c r="T103" s="178">
        <f>'All Respondents'!U104-'All Respondents'!U103</f>
        <v>0</v>
      </c>
      <c r="U103" s="178">
        <f>'All Respondents'!V104-'All Respondents'!V103</f>
        <v>0</v>
      </c>
      <c r="V103" s="32">
        <f>'All Respondents'!W104-'All Respondents'!W103</f>
        <v>0</v>
      </c>
      <c r="W103" s="179">
        <f>'All Respondents'!X104-'All Respondents'!X103</f>
        <v>2.0000000000000018E-2</v>
      </c>
      <c r="X103" s="81">
        <f>'All Respondents'!Y104-'All Respondents'!Y103</f>
        <v>0</v>
      </c>
      <c r="Y103" s="82">
        <f>'All Respondents'!Z104-'All Respondents'!Z103</f>
        <v>4.0000000000000008E-2</v>
      </c>
      <c r="Z103" s="82">
        <f>'All Respondents'!AA104-'All Respondents'!AA103</f>
        <v>1.0000000000000009E-2</v>
      </c>
      <c r="AA103" s="82">
        <f>'All Respondents'!AB104-'All Respondents'!AB103</f>
        <v>3.9999999999999994E-2</v>
      </c>
      <c r="AB103" s="83">
        <f>'All Respondents'!AC104-'All Respondents'!AC103</f>
        <v>-7.9999999999999988E-2</v>
      </c>
      <c r="AC103" s="81">
        <f>'All Respondents'!AD104-'All Respondents'!AD103</f>
        <v>3.0000000000000027E-2</v>
      </c>
      <c r="AD103" s="82">
        <f>'All Respondents'!AE104-'All Respondents'!AE103</f>
        <v>-2.0000000000000004E-2</v>
      </c>
      <c r="AE103" s="82">
        <f>'All Respondents'!AF104-'All Respondents'!AF103</f>
        <v>-0.03</v>
      </c>
      <c r="AF103" s="82">
        <f>'All Respondents'!AG104-'All Respondents'!AG103</f>
        <v>3.9999999999999994E-2</v>
      </c>
      <c r="AG103" s="83">
        <f>'All Respondents'!AH104-'All Respondents'!AH103</f>
        <v>-1.999999999999999E-2</v>
      </c>
      <c r="AH103" s="177">
        <f>'All Respondents'!AI104-'All Respondents'!AI103</f>
        <v>-4.9999999999999989E-2</v>
      </c>
      <c r="AI103" s="178">
        <f>'All Respondents'!AJ104-'All Respondents'!AJ103</f>
        <v>0.06</v>
      </c>
      <c r="AJ103" s="33">
        <f>'All Respondents'!AK104-'All Respondents'!AK103</f>
        <v>1.0000000000000009E-2</v>
      </c>
      <c r="AK103" s="178">
        <f>'All Respondents'!AL104-'All Respondents'!AL103</f>
        <v>0</v>
      </c>
      <c r="AL103" s="178">
        <f>'All Respondents'!AM104-'All Respondents'!AM103</f>
        <v>1.0000000000000009E-2</v>
      </c>
      <c r="AM103" s="33">
        <f>'All Respondents'!AN104-'All Respondents'!AN103</f>
        <v>1.0000000000000009E-2</v>
      </c>
      <c r="AN103" s="179">
        <f>'All Respondents'!AO104-'All Respondents'!AO103</f>
        <v>0</v>
      </c>
      <c r="AO103" s="85">
        <f>'All Respondents'!AP104-'All Respondents'!AP103</f>
        <v>0</v>
      </c>
      <c r="AP103" s="84">
        <f>'All Respondents'!AQ104-'All Respondents'!AQ103</f>
        <v>-1.0000000000000009E-2</v>
      </c>
      <c r="AQ103" s="84">
        <f>'All Respondents'!AR104-'All Respondents'!AR103</f>
        <v>-1.0000000000000009E-2</v>
      </c>
      <c r="AR103" s="84">
        <f>'All Respondents'!AS104-'All Respondents'!AS103</f>
        <v>1.999999999999999E-2</v>
      </c>
      <c r="AS103" s="31">
        <f>'All Respondents'!AT104-'All Respondents'!AT103</f>
        <v>-2.0000000000000018E-2</v>
      </c>
      <c r="AT103" s="85">
        <f>'All Respondents'!AU104-'All Respondents'!AU103</f>
        <v>-0.03</v>
      </c>
      <c r="AU103" s="84">
        <f>'All Respondents'!AV104-'All Respondents'!AV103</f>
        <v>-2.0000000000000004E-2</v>
      </c>
      <c r="AV103" s="84">
        <f>'All Respondents'!AW104-'All Respondents'!AW103</f>
        <v>0</v>
      </c>
      <c r="AW103" s="84">
        <f>'All Respondents'!AX104-'All Respondents'!AX103</f>
        <v>0.03</v>
      </c>
      <c r="AX103" s="31">
        <f>'All Respondents'!AY104-'All Respondents'!AY103</f>
        <v>-9.9999999999999811E-3</v>
      </c>
      <c r="AY103" s="178">
        <f>'All Respondents'!AZ104-'All Respondents'!AZ103</f>
        <v>3.0000000000000027E-2</v>
      </c>
      <c r="AZ103" s="178">
        <f>'All Respondents'!BA104-'All Respondents'!BA103</f>
        <v>0</v>
      </c>
      <c r="BA103" s="178">
        <f>'All Respondents'!BB104-'All Respondents'!BB103</f>
        <v>1.0000000000000009E-2</v>
      </c>
      <c r="BB103" s="178">
        <f>'All Respondents'!BC104-'All Respondents'!BC103</f>
        <v>3.0000000000000027E-2</v>
      </c>
      <c r="BC103" s="113">
        <f>'All Respondents'!BD104-'All Respondents'!BD103</f>
        <v>5.2200000000000163E-4</v>
      </c>
      <c r="BD103" s="178">
        <f>'All Respondents'!BE104-'All Respondents'!BE103</f>
        <v>-9.9999999999998979E-3</v>
      </c>
      <c r="BE103" s="178">
        <f>'All Respondents'!BF104-'All Respondents'!BF103</f>
        <v>2.0000000000000018E-2</v>
      </c>
      <c r="BF103" s="178">
        <f>'All Respondents'!BG104-'All Respondents'!BG103</f>
        <v>-2.9999999999999916E-2</v>
      </c>
      <c r="BG103" s="177">
        <f>'All Respondents'!BH104-'All Respondents'!BH103</f>
        <v>-5.9999999999999942E-2</v>
      </c>
      <c r="BH103" s="178">
        <f>'All Respondents'!BI104-'All Respondents'!BI103</f>
        <v>3.999999999999998E-2</v>
      </c>
      <c r="BI103" s="179">
        <f>'All Respondents'!BJ104-'All Respondents'!BJ103</f>
        <v>-9.9999999999999922E-2</v>
      </c>
      <c r="BJ103" s="178">
        <f>'All Respondents'!BK104-'All Respondents'!BK103</f>
        <v>-1.999999999999999E-2</v>
      </c>
      <c r="BK103" s="178">
        <f>'All Respondents'!BL104-'All Respondents'!BL103</f>
        <v>0.06</v>
      </c>
      <c r="BL103" s="34">
        <f>'All Respondents'!BM104-'All Respondents'!BM103</f>
        <v>4.0000000000000036E-2</v>
      </c>
      <c r="BM103" s="35">
        <f>'All Respondents'!BN104-'All Respondents'!BN103</f>
        <v>-2.0000000000000018E-2</v>
      </c>
      <c r="BN103" s="178">
        <f>'All Respondents'!BO104-'All Respondents'!BO103</f>
        <v>-1.999999999999999E-2</v>
      </c>
      <c r="BO103" s="178">
        <f>'All Respondents'!BP104-'All Respondents'!BP103</f>
        <v>9.9999999999999985E-3</v>
      </c>
      <c r="BP103" s="33">
        <f>'All Respondents'!BQ104-'All Respondents'!BQ103</f>
        <v>-9.999999999999995E-3</v>
      </c>
      <c r="BQ103" s="178">
        <f>'All Respondents'!BR104-'All Respondents'!BR103</f>
        <v>5.0000000000000044E-2</v>
      </c>
      <c r="BR103" s="177">
        <f>'All Respondents'!BS104-'All Respondents'!BS103</f>
        <v>3.0000000000000027E-2</v>
      </c>
      <c r="BS103" s="178">
        <f>'All Respondents'!BT104-'All Respondents'!BT103</f>
        <v>-2.0000000000000004E-2</v>
      </c>
      <c r="BT103" s="178">
        <f>'All Respondents'!BU104-'All Respondents'!BU103</f>
        <v>0</v>
      </c>
      <c r="BU103" s="179">
        <f>'All Respondents'!BV104-'All Respondents'!BV103</f>
        <v>5.0000000000000017E-2</v>
      </c>
      <c r="BV103" s="178">
        <f>'All Respondents'!BW104-'All Respondents'!BW103</f>
        <v>-4.9999999999999989E-2</v>
      </c>
      <c r="BW103" s="178">
        <f>'All Respondents'!BX104-'All Respondents'!BX103</f>
        <v>4.9999999999999933E-2</v>
      </c>
      <c r="BX103" s="178">
        <f>'All Respondents'!BY104-'All Respondents'!BY103</f>
        <v>9.9999999999999922E-2</v>
      </c>
      <c r="BY103" s="177">
        <f>'All Respondents'!BZ104-'All Respondents'!BZ103</f>
        <v>1.0000000000000009E-2</v>
      </c>
      <c r="BZ103" s="178">
        <f>'All Respondents'!CA104-'All Respondents'!CA103</f>
        <v>1.999999999999999E-2</v>
      </c>
      <c r="CA103" s="33">
        <f>'All Respondents'!CB104-'All Respondents'!CB103</f>
        <v>3.0000000000000027E-2</v>
      </c>
      <c r="CB103" s="32">
        <f>'All Respondents'!CC104-'All Respondents'!CC103</f>
        <v>-1.000000000000012E-2</v>
      </c>
      <c r="CC103" s="178">
        <f>'All Respondents'!CD104-'All Respondents'!CD103</f>
        <v>0</v>
      </c>
      <c r="CD103" s="178">
        <f>'All Respondents'!CE104-'All Respondents'!CE103</f>
        <v>9.9999999999999811E-3</v>
      </c>
      <c r="CE103" s="179">
        <f>'All Respondents'!CF104-'All Respondents'!CF103</f>
        <v>-2.0000000000000018E-2</v>
      </c>
      <c r="CF103" s="178">
        <f>'All Respondents'!CG104-'All Respondents'!CG103</f>
        <v>1.0000000000000002E-2</v>
      </c>
      <c r="CG103" s="178">
        <f>'All Respondents'!CH104-'All Respondents'!CH103</f>
        <v>-9.999999999999995E-3</v>
      </c>
      <c r="CH103" s="178">
        <f>'All Respondents'!CI104-'All Respondents'!CI103</f>
        <v>-2.0000000000000018E-2</v>
      </c>
      <c r="CI103" s="178">
        <f>'All Respondents'!CJ104-'All Respondents'!CJ103</f>
        <v>1.0000000000000009E-2</v>
      </c>
      <c r="CJ103" s="177">
        <f>'All Respondents'!CK104-'All Respondents'!CK103</f>
        <v>1.0000000000000002E-2</v>
      </c>
      <c r="CK103" s="178">
        <f>'All Respondents'!CL104-'All Respondents'!CL103</f>
        <v>-1.0000000000000009E-2</v>
      </c>
      <c r="CL103" s="33">
        <f>'All Respondents'!CM104-'All Respondents'!CM103</f>
        <v>0</v>
      </c>
      <c r="CM103" s="32">
        <f>'All Respondents'!CN104-'All Respondents'!CN103</f>
        <v>-9.9999999999998979E-3</v>
      </c>
      <c r="CN103" s="178">
        <f>'All Respondents'!CO104-'All Respondents'!CO103</f>
        <v>-1.999999999999999E-2</v>
      </c>
      <c r="CO103" s="178">
        <f>'All Respondents'!CP104-'All Respondents'!CP103</f>
        <v>1.0000000000000009E-2</v>
      </c>
      <c r="CP103" s="179">
        <f>'All Respondents'!CQ104-'All Respondents'!CQ103</f>
        <v>-9.9999999999998979E-3</v>
      </c>
      <c r="CQ103" s="178">
        <f>'All Respondents'!CR104-'All Respondents'!CR103</f>
        <v>0.06</v>
      </c>
      <c r="CR103" s="178">
        <f>'All Respondents'!CS104-'All Respondents'!CS103</f>
        <v>-3.0000000000000013E-2</v>
      </c>
      <c r="CS103" s="178">
        <f>'All Respondents'!CT104-'All Respondents'!CT103</f>
        <v>1.999999999999999E-2</v>
      </c>
      <c r="CT103" s="178">
        <f>'All Respondents'!CU104-'All Respondents'!CU103</f>
        <v>0</v>
      </c>
      <c r="CU103" s="178">
        <f>'All Respondents'!CV104-'All Respondents'!CV103</f>
        <v>-0.06</v>
      </c>
      <c r="CV103" s="177">
        <f>'All Respondents'!CW104-'All Respondents'!CW103</f>
        <v>0</v>
      </c>
      <c r="CW103" s="178">
        <f>'All Respondents'!CX104-'All Respondents'!CX103</f>
        <v>9.9999999999999811E-3</v>
      </c>
      <c r="CX103" s="178">
        <f>'All Respondents'!CY104-'All Respondents'!CY103</f>
        <v>-0.01</v>
      </c>
      <c r="CY103" s="178">
        <f>'All Respondents'!CZ104-'All Respondents'!CZ103</f>
        <v>0</v>
      </c>
      <c r="CZ103" s="179">
        <f>'All Respondents'!DA104-'All Respondents'!DA103</f>
        <v>0</v>
      </c>
      <c r="DA103" s="178">
        <f>'All Respondents'!DB104-'All Respondents'!DB103</f>
        <v>-1.999999999999999E-2</v>
      </c>
      <c r="DB103" s="178">
        <f>'All Respondents'!DC104-'All Respondents'!DC103</f>
        <v>1.0000000000000009E-2</v>
      </c>
      <c r="DC103" s="177">
        <f>'All Respondents'!DD104-'All Respondents'!DD103</f>
        <v>0</v>
      </c>
      <c r="DD103" s="179">
        <f>'All Respondents'!DE104-'All Respondents'!DE103</f>
        <v>0</v>
      </c>
      <c r="DE103" s="178">
        <f>'All Respondents'!DF104-'All Respondents'!DF103</f>
        <v>3.9999999999999925E-2</v>
      </c>
      <c r="DF103" s="178">
        <f>'All Respondents'!DG104-'All Respondents'!DG103</f>
        <v>0</v>
      </c>
      <c r="DG103" s="32">
        <f>'All Respondents'!DH104-'All Respondents'!DH103</f>
        <v>3.9999999999999925E-2</v>
      </c>
      <c r="DH103" s="178">
        <f>'All Respondents'!DI104-'All Respondents'!DI103</f>
        <v>0</v>
      </c>
      <c r="DI103" s="33">
        <f>'All Respondents'!DJ104-'All Respondents'!DJ103</f>
        <v>-0.03</v>
      </c>
      <c r="DJ103" s="178">
        <f>'All Respondents'!DK104-'All Respondents'!DK103</f>
        <v>0</v>
      </c>
      <c r="DK103" s="178">
        <f>'All Respondents'!DL104-'All Respondents'!DL103</f>
        <v>-3.0000000000000002E-2</v>
      </c>
      <c r="DL103" s="253">
        <f>'All Respondents'!DM104-'All Respondents'!DM103</f>
        <v>-42460.090000000026</v>
      </c>
      <c r="DM103" s="254">
        <f>'All Respondents'!DN104-'All Respondents'!DN103</f>
        <v>-28262.369999999995</v>
      </c>
      <c r="DN103" s="178">
        <f>'All Respondents'!DO104-'All Respondents'!DO103</f>
        <v>2.0000000000000004E-2</v>
      </c>
      <c r="DO103" s="178">
        <f>'All Respondents'!DP104-'All Respondents'!DP103</f>
        <v>0</v>
      </c>
      <c r="DP103" s="178">
        <f>'All Respondents'!DQ104-'All Respondents'!DQ103</f>
        <v>-1.0000000000000009E-2</v>
      </c>
      <c r="DQ103" s="178">
        <f>'All Respondents'!DR104-'All Respondents'!DR103</f>
        <v>9.999999999999995E-3</v>
      </c>
      <c r="DR103" s="179">
        <f>'All Respondents'!DS104-'All Respondents'!DS103</f>
        <v>-2.0000000000000004E-2</v>
      </c>
    </row>
    <row r="104" spans="1:122" x14ac:dyDescent="0.25">
      <c r="A104" s="56" t="s">
        <v>245</v>
      </c>
      <c r="B104" s="191">
        <f>'All Respondents'!B105-'All Respondents'!B104</f>
        <v>-2.7000000000000028</v>
      </c>
      <c r="C104" s="191">
        <f>'All Respondents'!D105-'All Respondents'!D104</f>
        <v>-3.2000000000000028</v>
      </c>
      <c r="D104" s="177">
        <f>'All Respondents'!E105-'All Respondents'!E104</f>
        <v>-1.0000000000000009E-2</v>
      </c>
      <c r="E104" s="178">
        <f>'All Respondents'!F105-'All Respondents'!F104</f>
        <v>1.0000000000000009E-2</v>
      </c>
      <c r="F104" s="178">
        <f>'All Respondents'!G105-'All Respondents'!G104</f>
        <v>0</v>
      </c>
      <c r="G104" s="179">
        <f>'All Respondents'!H105-'All Respondents'!H104</f>
        <v>-2.0000000000000018E-2</v>
      </c>
      <c r="H104" s="59">
        <f>'All Respondents'!I105-'All Respondents'!I104</f>
        <v>-8.9999999999999802E-4</v>
      </c>
      <c r="I104" s="44">
        <f>'All Respondents'!J105-'All Respondents'!J104</f>
        <v>-7.0000000000000617E-4</v>
      </c>
      <c r="J104" s="154">
        <f>'All Respondents'!K105-'All Respondents'!K104</f>
        <v>-2.0420000000000021E-3</v>
      </c>
      <c r="K104" s="178">
        <f>'All Respondents'!L105-'All Respondents'!L104</f>
        <v>1.0000000000000009E-2</v>
      </c>
      <c r="L104" s="178">
        <f>'All Respondents'!M105-'All Respondents'!M104</f>
        <v>1.0000000000000002E-2</v>
      </c>
      <c r="M104" s="178">
        <f>'All Respondents'!N105-'All Respondents'!N104</f>
        <v>-2.9999999999999971E-2</v>
      </c>
      <c r="N104" s="178">
        <f>'All Respondents'!O105-'All Respondents'!O104</f>
        <v>0</v>
      </c>
      <c r="O104" s="233"/>
      <c r="P104" s="258">
        <f>'All Respondents'!Q105-'All Respondents'!Q104</f>
        <v>-1.1999999999999997E-3</v>
      </c>
      <c r="Q104" s="177">
        <f>'All Respondents'!R105-'All Respondents'!R104</f>
        <v>0</v>
      </c>
      <c r="R104" s="178">
        <f>'All Respondents'!S105-'All Respondents'!S104</f>
        <v>-4.9999999999999989E-2</v>
      </c>
      <c r="S104" s="32">
        <f>'All Respondents'!T105-'All Respondents'!T104</f>
        <v>-5.0000000000000044E-2</v>
      </c>
      <c r="T104" s="178">
        <f>'All Respondents'!U105-'All Respondents'!U104</f>
        <v>3.0000000000000027E-2</v>
      </c>
      <c r="U104" s="178">
        <f>'All Respondents'!V105-'All Respondents'!V104</f>
        <v>4.0000000000000008E-2</v>
      </c>
      <c r="V104" s="32">
        <f>'All Respondents'!W105-'All Respondents'!W104</f>
        <v>7.0000000000000062E-2</v>
      </c>
      <c r="W104" s="179">
        <f>'All Respondents'!X105-'All Respondents'!X104</f>
        <v>-0.12000000000000011</v>
      </c>
      <c r="X104" s="81">
        <f>'All Respondents'!Y105-'All Respondents'!Y104</f>
        <v>0.05</v>
      </c>
      <c r="Y104" s="82">
        <f>'All Respondents'!Z105-'All Respondents'!Z104</f>
        <v>1.0000000000000009E-2</v>
      </c>
      <c r="Z104" s="82">
        <f>'All Respondents'!AA105-'All Respondents'!AA104</f>
        <v>0</v>
      </c>
      <c r="AA104" s="82">
        <f>'All Respondents'!AB105-'All Respondents'!AB104</f>
        <v>-4.9999999999999996E-2</v>
      </c>
      <c r="AB104" s="83">
        <f>'All Respondents'!AC105-'All Respondents'!AC104</f>
        <v>1.0000000000000009E-2</v>
      </c>
      <c r="AC104" s="81">
        <f>'All Respondents'!AD105-'All Respondents'!AD104</f>
        <v>7.0000000000000007E-2</v>
      </c>
      <c r="AD104" s="82">
        <f>'All Respondents'!AE105-'All Respondents'!AE104</f>
        <v>-0.03</v>
      </c>
      <c r="AE104" s="82">
        <f>'All Respondents'!AF105-'All Respondents'!AF104</f>
        <v>0</v>
      </c>
      <c r="AF104" s="82">
        <f>'All Respondents'!AG105-'All Respondents'!AG104</f>
        <v>-4.9999999999999989E-2</v>
      </c>
      <c r="AG104" s="83">
        <f>'All Respondents'!AH105-'All Respondents'!AH104</f>
        <v>-4.0000000000000008E-2</v>
      </c>
      <c r="AH104" s="177">
        <f>'All Respondents'!AI105-'All Respondents'!AI104</f>
        <v>9.9999999999999811E-3</v>
      </c>
      <c r="AI104" s="178">
        <f>'All Respondents'!AJ105-'All Respondents'!AJ104</f>
        <v>0</v>
      </c>
      <c r="AJ104" s="33">
        <f>'All Respondents'!AK105-'All Respondents'!AK104</f>
        <v>1.0000000000000009E-2</v>
      </c>
      <c r="AK104" s="178">
        <f>'All Respondents'!AL105-'All Respondents'!AL104</f>
        <v>-0.03</v>
      </c>
      <c r="AL104" s="178">
        <f>'All Respondents'!AM105-'All Respondents'!AM104</f>
        <v>0.03</v>
      </c>
      <c r="AM104" s="33">
        <f>'All Respondents'!AN105-'All Respondents'!AN104</f>
        <v>0</v>
      </c>
      <c r="AN104" s="179">
        <f>'All Respondents'!AO105-'All Respondents'!AO104</f>
        <v>1.0000000000000009E-2</v>
      </c>
      <c r="AO104" s="85">
        <f>'All Respondents'!AP105-'All Respondents'!AP104</f>
        <v>2.9999999999999971E-2</v>
      </c>
      <c r="AP104" s="84">
        <f>'All Respondents'!AQ105-'All Respondents'!AQ104</f>
        <v>4.0000000000000008E-2</v>
      </c>
      <c r="AQ104" s="84">
        <f>'All Respondents'!AR105-'All Respondents'!AR104</f>
        <v>-4.9999999999999989E-2</v>
      </c>
      <c r="AR104" s="84">
        <f>'All Respondents'!AS105-'All Respondents'!AS104</f>
        <v>-1.999999999999999E-2</v>
      </c>
      <c r="AS104" s="31">
        <f>'All Respondents'!AT105-'All Respondents'!AT104</f>
        <v>1.0000000000000009E-2</v>
      </c>
      <c r="AT104" s="85">
        <f>'All Respondents'!AU105-'All Respondents'!AU104</f>
        <v>-1.999999999999999E-2</v>
      </c>
      <c r="AU104" s="84">
        <f>'All Respondents'!AV105-'All Respondents'!AV104</f>
        <v>3.9999999999999994E-2</v>
      </c>
      <c r="AV104" s="84">
        <f>'All Respondents'!AW105-'All Respondents'!AW104</f>
        <v>-7.9999999999999988E-2</v>
      </c>
      <c r="AW104" s="84">
        <f>'All Respondents'!AX105-'All Respondents'!AX104</f>
        <v>-2.0000000000000018E-2</v>
      </c>
      <c r="AX104" s="31">
        <f>'All Respondents'!AY105-'All Respondents'!AY104</f>
        <v>9.9999999999999811E-3</v>
      </c>
      <c r="AY104" s="178">
        <f>'All Respondents'!AZ105-'All Respondents'!AZ104</f>
        <v>-2.0000000000000018E-2</v>
      </c>
      <c r="AZ104" s="178">
        <f>'All Respondents'!BA105-'All Respondents'!BA104</f>
        <v>-1.0000000000000002E-2</v>
      </c>
      <c r="BA104" s="178">
        <f>'All Respondents'!BB105-'All Respondents'!BB104</f>
        <v>0</v>
      </c>
      <c r="BB104" s="178">
        <f>'All Respondents'!BC105-'All Respondents'!BC104</f>
        <v>-1.0000000000000009E-2</v>
      </c>
      <c r="BC104" s="113">
        <f>'All Respondents'!BD105-'All Respondents'!BD104</f>
        <v>2.8219999999999912E-3</v>
      </c>
      <c r="BD104" s="178">
        <f>'All Respondents'!BE105-'All Respondents'!BE104</f>
        <v>-2.0000000000000018E-2</v>
      </c>
      <c r="BE104" s="178">
        <f>'All Respondents'!BF105-'All Respondents'!BF104</f>
        <v>9.9999999999999534E-3</v>
      </c>
      <c r="BF104" s="178">
        <f>'All Respondents'!BG105-'All Respondents'!BG104</f>
        <v>-2.9999999999999971E-2</v>
      </c>
      <c r="BG104" s="177">
        <f>'All Respondents'!BH105-'All Respondents'!BH104</f>
        <v>-3.0000000000000027E-2</v>
      </c>
      <c r="BH104" s="178">
        <f>'All Respondents'!BI105-'All Respondents'!BI104</f>
        <v>3.0000000000000027E-2</v>
      </c>
      <c r="BI104" s="179">
        <f>'All Respondents'!BJ105-'All Respondents'!BJ104</f>
        <v>-6.0000000000000053E-2</v>
      </c>
      <c r="BJ104" s="178">
        <f>'All Respondents'!BK105-'All Respondents'!BK104</f>
        <v>1.999999999999999E-2</v>
      </c>
      <c r="BK104" s="178">
        <f>'All Respondents'!BL105-'All Respondents'!BL104</f>
        <v>-4.9999999999999989E-2</v>
      </c>
      <c r="BL104" s="34">
        <f>'All Respondents'!BM105-'All Respondents'!BM104</f>
        <v>-3.0000000000000027E-2</v>
      </c>
      <c r="BM104" s="35">
        <f>'All Respondents'!BN105-'All Respondents'!BN104</f>
        <v>0</v>
      </c>
      <c r="BN104" s="178">
        <f>'All Respondents'!BO105-'All Respondents'!BO104</f>
        <v>1.999999999999999E-2</v>
      </c>
      <c r="BO104" s="178">
        <f>'All Respondents'!BP105-'All Respondents'!BP104</f>
        <v>0</v>
      </c>
      <c r="BP104" s="33">
        <f>'All Respondents'!BQ105-'All Respondents'!BQ104</f>
        <v>1.999999999999999E-2</v>
      </c>
      <c r="BQ104" s="178">
        <f>'All Respondents'!BR105-'All Respondents'!BR104</f>
        <v>-5.0000000000000044E-2</v>
      </c>
      <c r="BR104" s="177">
        <f>'All Respondents'!BS105-'All Respondents'!BS104</f>
        <v>-1.0000000000000009E-2</v>
      </c>
      <c r="BS104" s="178">
        <f>'All Respondents'!BT105-'All Respondents'!BT104</f>
        <v>3.9999999999999994E-2</v>
      </c>
      <c r="BT104" s="178">
        <f>'All Respondents'!BU105-'All Respondents'!BU104</f>
        <v>-3.9999999999999925E-2</v>
      </c>
      <c r="BU104" s="179">
        <f>'All Respondents'!BV105-'All Respondents'!BV104</f>
        <v>-4.9999999999999989E-2</v>
      </c>
      <c r="BV104" s="178">
        <f>'All Respondents'!BW105-'All Respondents'!BW104</f>
        <v>2.9999999999999971E-2</v>
      </c>
      <c r="BW104" s="178">
        <f>'All Respondents'!BX105-'All Respondents'!BX104</f>
        <v>-1.9999999999999907E-2</v>
      </c>
      <c r="BX104" s="178">
        <f>'All Respondents'!BY105-'All Respondents'!BY104</f>
        <v>-4.9999999999999878E-2</v>
      </c>
      <c r="BY104" s="177">
        <f>'All Respondents'!BZ105-'All Respondents'!BZ104</f>
        <v>1.0000000000000009E-2</v>
      </c>
      <c r="BZ104" s="178">
        <f>'All Respondents'!CA105-'All Respondents'!CA104</f>
        <v>-4.9999999999999996E-2</v>
      </c>
      <c r="CA104" s="33">
        <f>'All Respondents'!CB105-'All Respondents'!CB104</f>
        <v>-4.0000000000000008E-2</v>
      </c>
      <c r="CB104" s="32">
        <f>'All Respondents'!CC105-'All Respondents'!CC104</f>
        <v>0</v>
      </c>
      <c r="CC104" s="178">
        <f>'All Respondents'!CD105-'All Respondents'!CD104</f>
        <v>0</v>
      </c>
      <c r="CD104" s="178">
        <f>'All Respondents'!CE105-'All Respondents'!CE104</f>
        <v>0</v>
      </c>
      <c r="CE104" s="179">
        <f>'All Respondents'!CF105-'All Respondents'!CF104</f>
        <v>0</v>
      </c>
      <c r="CF104" s="178">
        <f>'All Respondents'!CG105-'All Respondents'!CG104</f>
        <v>0</v>
      </c>
      <c r="CG104" s="178">
        <f>'All Respondents'!CH105-'All Respondents'!CH104</f>
        <v>0</v>
      </c>
      <c r="CH104" s="178">
        <f>'All Respondents'!CI105-'All Respondents'!CI104</f>
        <v>1.0000000000000009E-2</v>
      </c>
      <c r="CI104" s="178">
        <f>'All Respondents'!CJ105-'All Respondents'!CJ104</f>
        <v>0</v>
      </c>
      <c r="CJ104" s="177">
        <f>'All Respondents'!CK105-'All Respondents'!CK104</f>
        <v>-1.0000000000000002E-2</v>
      </c>
      <c r="CK104" s="178">
        <f>'All Respondents'!CL105-'All Respondents'!CL104</f>
        <v>0</v>
      </c>
      <c r="CL104" s="33">
        <f>'All Respondents'!CM105-'All Respondents'!CM104</f>
        <v>-9.999999999999995E-3</v>
      </c>
      <c r="CM104" s="32">
        <f>'All Respondents'!CN105-'All Respondents'!CN104</f>
        <v>1.0000000000000009E-2</v>
      </c>
      <c r="CN104" s="178">
        <f>'All Respondents'!CO105-'All Respondents'!CO104</f>
        <v>0</v>
      </c>
      <c r="CO104" s="178">
        <f>'All Respondents'!CP105-'All Respondents'!CP104</f>
        <v>1.0000000000000009E-2</v>
      </c>
      <c r="CP104" s="179">
        <f>'All Respondents'!CQ105-'All Respondents'!CQ104</f>
        <v>2.0000000000000018E-2</v>
      </c>
      <c r="CQ104" s="178">
        <f>'All Respondents'!CR105-'All Respondents'!CR104</f>
        <v>9.9999999999999534E-3</v>
      </c>
      <c r="CR104" s="178">
        <f>'All Respondents'!CS105-'All Respondents'!CS104</f>
        <v>9.999999999999995E-3</v>
      </c>
      <c r="CS104" s="178">
        <f>'All Respondents'!CT105-'All Respondents'!CT104</f>
        <v>-1.0000000000000009E-2</v>
      </c>
      <c r="CT104" s="178">
        <f>'All Respondents'!CU105-'All Respondents'!CU104</f>
        <v>9.999999999999995E-3</v>
      </c>
      <c r="CU104" s="178">
        <f>'All Respondents'!CV105-'All Respondents'!CV104</f>
        <v>2.0000000000000018E-2</v>
      </c>
      <c r="CV104" s="177">
        <f>'All Respondents'!CW105-'All Respondents'!CW104</f>
        <v>0</v>
      </c>
      <c r="CW104" s="178">
        <f>'All Respondents'!CX105-'All Respondents'!CX104</f>
        <v>-1.999999999999999E-2</v>
      </c>
      <c r="CX104" s="178">
        <f>'All Respondents'!CY105-'All Respondents'!CY104</f>
        <v>0.03</v>
      </c>
      <c r="CY104" s="178">
        <f>'All Respondents'!CZ105-'All Respondents'!CZ104</f>
        <v>0</v>
      </c>
      <c r="CZ104" s="179">
        <f>'All Respondents'!DA105-'All Respondents'!DA104</f>
        <v>0</v>
      </c>
      <c r="DA104" s="178">
        <f>'All Respondents'!DB105-'All Respondents'!DB104</f>
        <v>0.03</v>
      </c>
      <c r="DB104" s="178">
        <f>'All Respondents'!DC105-'All Respondents'!DC104</f>
        <v>-1.0000000000000009E-2</v>
      </c>
      <c r="DC104" s="177">
        <f>'All Respondents'!DD105-'All Respondents'!DD104</f>
        <v>1.0000000000000009E-2</v>
      </c>
      <c r="DD104" s="179">
        <f>'All Respondents'!DE105-'All Respondents'!DE104</f>
        <v>0</v>
      </c>
      <c r="DE104" s="178">
        <f>'All Respondents'!DF105-'All Respondents'!DF104</f>
        <v>5.0000000000000044E-2</v>
      </c>
      <c r="DF104" s="178">
        <f>'All Respondents'!DG105-'All Respondents'!DG104</f>
        <v>-6.9999999999999979E-2</v>
      </c>
      <c r="DG104" s="32">
        <f>'All Respondents'!DH105-'All Respondents'!DH104</f>
        <v>-1.9999999999999907E-2</v>
      </c>
      <c r="DH104" s="178">
        <f>'All Respondents'!DI105-'All Respondents'!DI104</f>
        <v>-9.999999999999995E-3</v>
      </c>
      <c r="DI104" s="33">
        <f>'All Respondents'!DJ105-'All Respondents'!DJ104</f>
        <v>2.0000000000000004E-2</v>
      </c>
      <c r="DJ104" s="178">
        <f>'All Respondents'!DK105-'All Respondents'!DK104</f>
        <v>1.0000000000000002E-2</v>
      </c>
      <c r="DK104" s="178">
        <f>'All Respondents'!DL105-'All Respondents'!DL104</f>
        <v>9.9999999999999985E-3</v>
      </c>
      <c r="DL104" s="253">
        <f>'All Respondents'!DM105-'All Respondents'!DM104</f>
        <v>45389.94</v>
      </c>
      <c r="DM104" s="254">
        <f>'All Respondents'!DN105-'All Respondents'!DN104</f>
        <v>23594.760000000009</v>
      </c>
      <c r="DN104" s="178">
        <f>'All Respondents'!DO105-'All Respondents'!DO104</f>
        <v>-2.0000000000000004E-2</v>
      </c>
      <c r="DO104" s="178">
        <f>'All Respondents'!DP105-'All Respondents'!DP104</f>
        <v>-1.0000000000000009E-2</v>
      </c>
      <c r="DP104" s="178">
        <f>'All Respondents'!DQ105-'All Respondents'!DQ104</f>
        <v>0</v>
      </c>
      <c r="DQ104" s="178">
        <f>'All Respondents'!DR105-'All Respondents'!DR104</f>
        <v>-9.999999999999995E-3</v>
      </c>
      <c r="DR104" s="179">
        <f>'All Respondents'!DS105-'All Respondents'!DS104</f>
        <v>9.999999999999995E-3</v>
      </c>
    </row>
    <row r="105" spans="1:122" x14ac:dyDescent="0.25">
      <c r="A105" s="56" t="s">
        <v>246</v>
      </c>
      <c r="B105" s="191">
        <f>'All Respondents'!B106-'All Respondents'!B105</f>
        <v>1.2000000000000028</v>
      </c>
      <c r="C105" s="191">
        <f>'All Respondents'!D106-'All Respondents'!D105</f>
        <v>0.79999999999999716</v>
      </c>
      <c r="D105" s="177">
        <f>'All Respondents'!E106-'All Respondents'!E105</f>
        <v>0</v>
      </c>
      <c r="E105" s="178">
        <f>'All Respondents'!F106-'All Respondents'!F105</f>
        <v>9.9999999999999811E-3</v>
      </c>
      <c r="F105" s="178">
        <f>'All Respondents'!G106-'All Respondents'!G105</f>
        <v>-1.0000000000000009E-2</v>
      </c>
      <c r="G105" s="179">
        <f>'All Respondents'!H106-'All Respondents'!H105</f>
        <v>-9.9999999999999534E-3</v>
      </c>
      <c r="H105" s="59">
        <f>'All Respondents'!I106-'All Respondents'!I105</f>
        <v>-1.5099999999999988E-2</v>
      </c>
      <c r="I105" s="44">
        <f>'All Respondents'!J106-'All Respondents'!J105</f>
        <v>-8.4999999999999937E-3</v>
      </c>
      <c r="J105" s="154">
        <f>'All Respondents'!K106-'All Respondents'!K105</f>
        <v>-6.9249999999999971E-3</v>
      </c>
      <c r="K105" s="178">
        <f>'All Respondents'!L106-'All Respondents'!L105</f>
        <v>-2.0000000000000018E-2</v>
      </c>
      <c r="L105" s="178">
        <f>'All Respondents'!M106-'All Respondents'!M105</f>
        <v>9.999999999999995E-3</v>
      </c>
      <c r="M105" s="178">
        <f>'All Respondents'!N106-'All Respondents'!N105</f>
        <v>3.999999999999998E-2</v>
      </c>
      <c r="N105" s="178">
        <f>'All Respondents'!O106-'All Respondents'!O105</f>
        <v>2.9999999999999916E-2</v>
      </c>
      <c r="O105" s="233"/>
      <c r="P105" s="258">
        <f>'All Respondents'!Q106-'All Respondents'!Q105</f>
        <v>-1.3999999999999985E-3</v>
      </c>
      <c r="Q105" s="177">
        <f>'All Respondents'!R106-'All Respondents'!R105</f>
        <v>2.0000000000000018E-2</v>
      </c>
      <c r="R105" s="178">
        <f>'All Respondents'!S106-'All Respondents'!S105</f>
        <v>-1.0000000000000009E-2</v>
      </c>
      <c r="S105" s="32">
        <f>'All Respondents'!T106-'All Respondents'!T105</f>
        <v>1.0000000000000009E-2</v>
      </c>
      <c r="T105" s="178">
        <f>'All Respondents'!U106-'All Respondents'!U105</f>
        <v>-1.0000000000000009E-2</v>
      </c>
      <c r="U105" s="178">
        <f>'All Respondents'!V106-'All Respondents'!V105</f>
        <v>-2.0000000000000018E-2</v>
      </c>
      <c r="V105" s="32">
        <f>'All Respondents'!W106-'All Respondents'!W105</f>
        <v>-3.0000000000000027E-2</v>
      </c>
      <c r="W105" s="179">
        <f>'All Respondents'!X106-'All Respondents'!X105</f>
        <v>4.0000000000000036E-2</v>
      </c>
      <c r="X105" s="81">
        <f>'All Respondents'!Y106-'All Respondents'!Y105</f>
        <v>-0.06</v>
      </c>
      <c r="Y105" s="82">
        <f>'All Respondents'!Z106-'All Respondents'!Z105</f>
        <v>-5.0000000000000017E-2</v>
      </c>
      <c r="Z105" s="82">
        <f>'All Respondents'!AA106-'All Respondents'!AA105</f>
        <v>4.9999999999999989E-2</v>
      </c>
      <c r="AA105" s="82">
        <f>'All Respondents'!AB106-'All Respondents'!AB105</f>
        <v>1.9999999999999997E-2</v>
      </c>
      <c r="AB105" s="83">
        <f>'All Respondents'!AC106-'All Respondents'!AC105</f>
        <v>0.03</v>
      </c>
      <c r="AC105" s="81">
        <f>'All Respondents'!AD106-'All Respondents'!AD105</f>
        <v>-0.16000000000000003</v>
      </c>
      <c r="AD105" s="82">
        <f>'All Respondents'!AE106-'All Respondents'!AE105</f>
        <v>3.9999999999999994E-2</v>
      </c>
      <c r="AE105" s="82">
        <f>'All Respondents'!AF106-'All Respondents'!AF105</f>
        <v>0.03</v>
      </c>
      <c r="AF105" s="82">
        <f>'All Respondents'!AG106-'All Respondents'!AG105</f>
        <v>1.999999999999999E-2</v>
      </c>
      <c r="AG105" s="83">
        <f>'All Respondents'!AH106-'All Respondents'!AH105</f>
        <v>0.1</v>
      </c>
      <c r="AH105" s="177">
        <f>'All Respondents'!AI106-'All Respondents'!AI105</f>
        <v>-9.9999999999999811E-3</v>
      </c>
      <c r="AI105" s="178">
        <f>'All Respondents'!AJ106-'All Respondents'!AJ105</f>
        <v>0</v>
      </c>
      <c r="AJ105" s="33">
        <f>'All Respondents'!AK106-'All Respondents'!AK105</f>
        <v>-1.0000000000000009E-2</v>
      </c>
      <c r="AK105" s="178">
        <f>'All Respondents'!AL106-'All Respondents'!AL105</f>
        <v>2.0000000000000018E-2</v>
      </c>
      <c r="AL105" s="178">
        <f>'All Respondents'!AM106-'All Respondents'!AM105</f>
        <v>-2.0000000000000004E-2</v>
      </c>
      <c r="AM105" s="33">
        <f>'All Respondents'!AN106-'All Respondents'!AN105</f>
        <v>0</v>
      </c>
      <c r="AN105" s="179">
        <f>'All Respondents'!AO106-'All Respondents'!AO105</f>
        <v>-1.0000000000000009E-2</v>
      </c>
      <c r="AO105" s="85">
        <f>'All Respondents'!AP106-'All Respondents'!AP105</f>
        <v>-2.0000000000000018E-2</v>
      </c>
      <c r="AP105" s="84">
        <f>'All Respondents'!AQ106-'All Respondents'!AQ105</f>
        <v>1.0000000000000009E-2</v>
      </c>
      <c r="AQ105" s="84">
        <f>'All Respondents'!AR106-'All Respondents'!AR105</f>
        <v>1.999999999999999E-2</v>
      </c>
      <c r="AR105" s="84">
        <f>'All Respondents'!AS106-'All Respondents'!AS105</f>
        <v>0</v>
      </c>
      <c r="AS105" s="31">
        <f>'All Respondents'!AT106-'All Respondents'!AT105</f>
        <v>-0.03</v>
      </c>
      <c r="AT105" s="85">
        <f>'All Respondents'!AU106-'All Respondents'!AU105</f>
        <v>0</v>
      </c>
      <c r="AU105" s="84">
        <f>'All Respondents'!AV106-'All Respondents'!AV105</f>
        <v>-1.999999999999999E-2</v>
      </c>
      <c r="AV105" s="84">
        <f>'All Respondents'!AW106-'All Respondents'!AW105</f>
        <v>1.999999999999999E-2</v>
      </c>
      <c r="AW105" s="84">
        <f>'All Respondents'!AX106-'All Respondents'!AX105</f>
        <v>-1.999999999999999E-2</v>
      </c>
      <c r="AX105" s="31">
        <f>'All Respondents'!AY106-'All Respondents'!AY105</f>
        <v>0.12</v>
      </c>
      <c r="AY105" s="178">
        <f>'All Respondents'!AZ106-'All Respondents'!AZ105</f>
        <v>0</v>
      </c>
      <c r="AZ105" s="178">
        <f>'All Respondents'!BA106-'All Respondents'!BA105</f>
        <v>0.03</v>
      </c>
      <c r="BA105" s="178">
        <f>'All Respondents'!BB106-'All Respondents'!BB105</f>
        <v>1.0000000000000009E-2</v>
      </c>
      <c r="BB105" s="178">
        <f>'All Respondents'!BC106-'All Respondents'!BC105</f>
        <v>-2.9999999999999916E-2</v>
      </c>
      <c r="BC105" s="113">
        <f>'All Respondents'!BD106-'All Respondents'!BD105</f>
        <v>-8.539999999999992E-3</v>
      </c>
      <c r="BD105" s="178">
        <f>'All Respondents'!BE106-'All Respondents'!BE105</f>
        <v>2.0000000000000018E-2</v>
      </c>
      <c r="BE105" s="178">
        <f>'All Respondents'!BF106-'All Respondents'!BF105</f>
        <v>-1.9999999999999962E-2</v>
      </c>
      <c r="BF105" s="178">
        <f>'All Respondents'!BG106-'All Respondents'!BG105</f>
        <v>3.999999999999998E-2</v>
      </c>
      <c r="BG105" s="177">
        <f>'All Respondents'!BH106-'All Respondents'!BH105</f>
        <v>-1.0000000000000009E-2</v>
      </c>
      <c r="BH105" s="178">
        <f>'All Respondents'!BI106-'All Respondents'!BI105</f>
        <v>2.9999999999999971E-2</v>
      </c>
      <c r="BI105" s="179">
        <f>'All Respondents'!BJ106-'All Respondents'!BJ105</f>
        <v>-3.999999999999998E-2</v>
      </c>
      <c r="BJ105" s="178">
        <f>'All Respondents'!BK106-'All Respondents'!BK105</f>
        <v>0</v>
      </c>
      <c r="BK105" s="178">
        <f>'All Respondents'!BL106-'All Respondents'!BL105</f>
        <v>2.9999999999999971E-2</v>
      </c>
      <c r="BL105" s="34">
        <f>'All Respondents'!BM106-'All Respondents'!BM105</f>
        <v>3.0000000000000027E-2</v>
      </c>
      <c r="BM105" s="35">
        <f>'All Respondents'!BN106-'All Respondents'!BN105</f>
        <v>0</v>
      </c>
      <c r="BN105" s="178">
        <f>'All Respondents'!BO106-'All Respondents'!BO105</f>
        <v>-1.999999999999999E-2</v>
      </c>
      <c r="BO105" s="178">
        <f>'All Respondents'!BP106-'All Respondents'!BP105</f>
        <v>1.0000000000000002E-2</v>
      </c>
      <c r="BP105" s="33">
        <f>'All Respondents'!BQ106-'All Respondents'!BQ105</f>
        <v>-9.9999999999999811E-3</v>
      </c>
      <c r="BQ105" s="178">
        <f>'All Respondents'!BR106-'All Respondents'!BR105</f>
        <v>4.0000000000000036E-2</v>
      </c>
      <c r="BR105" s="177">
        <f>'All Respondents'!BS106-'All Respondents'!BS105</f>
        <v>3.0000000000000027E-2</v>
      </c>
      <c r="BS105" s="178">
        <f>'All Respondents'!BT106-'All Respondents'!BT105</f>
        <v>-4.9999999999999989E-2</v>
      </c>
      <c r="BT105" s="178">
        <f>'All Respondents'!BU106-'All Respondents'!BU105</f>
        <v>2.9999999999999916E-2</v>
      </c>
      <c r="BU105" s="179">
        <f>'All Respondents'!BV106-'All Respondents'!BV105</f>
        <v>8.0000000000000016E-2</v>
      </c>
      <c r="BV105" s="178">
        <f>'All Respondents'!BW106-'All Respondents'!BW105</f>
        <v>-1.0000000000000009E-2</v>
      </c>
      <c r="BW105" s="178">
        <f>'All Respondents'!BX106-'All Respondents'!BX105</f>
        <v>0</v>
      </c>
      <c r="BX105" s="178">
        <f>'All Respondents'!BY106-'All Respondents'!BY105</f>
        <v>1.0000000000000009E-2</v>
      </c>
      <c r="BY105" s="177">
        <f>'All Respondents'!BZ106-'All Respondents'!BZ105</f>
        <v>-5.0000000000000017E-2</v>
      </c>
      <c r="BZ105" s="178">
        <f>'All Respondents'!CA106-'All Respondents'!CA105</f>
        <v>1.9999999999999997E-2</v>
      </c>
      <c r="CA105" s="33">
        <f>'All Respondents'!CB106-'All Respondents'!CB105</f>
        <v>-3.0000000000000027E-2</v>
      </c>
      <c r="CB105" s="32">
        <f>'All Respondents'!CC106-'All Respondents'!CC105</f>
        <v>5.0000000000000044E-2</v>
      </c>
      <c r="CC105" s="178">
        <f>'All Respondents'!CD106-'All Respondents'!CD105</f>
        <v>0</v>
      </c>
      <c r="CD105" s="178">
        <f>'All Respondents'!CE106-'All Respondents'!CE105</f>
        <v>1.0000000000000009E-2</v>
      </c>
      <c r="CE105" s="179">
        <f>'All Respondents'!CF106-'All Respondents'!CF105</f>
        <v>3.999999999999998E-2</v>
      </c>
      <c r="CF105" s="178">
        <f>'All Respondents'!CG106-'All Respondents'!CG105</f>
        <v>-1.0000000000000002E-2</v>
      </c>
      <c r="CG105" s="178">
        <f>'All Respondents'!CH106-'All Respondents'!CH105</f>
        <v>0.03</v>
      </c>
      <c r="CH105" s="178">
        <f>'All Respondents'!CI106-'All Respondents'!CI105</f>
        <v>-1.0000000000000009E-2</v>
      </c>
      <c r="CI105" s="178">
        <f>'All Respondents'!CJ106-'All Respondents'!CJ105</f>
        <v>-1.0000000000000009E-2</v>
      </c>
      <c r="CJ105" s="177">
        <f>'All Respondents'!CK106-'All Respondents'!CK105</f>
        <v>-1.0000000000000002E-2</v>
      </c>
      <c r="CK105" s="178">
        <f>'All Respondents'!CL106-'All Respondents'!CL105</f>
        <v>4.0000000000000008E-2</v>
      </c>
      <c r="CL105" s="33">
        <f>'All Respondents'!CM106-'All Respondents'!CM105</f>
        <v>0.03</v>
      </c>
      <c r="CM105" s="32">
        <f>'All Respondents'!CN106-'All Respondents'!CN105</f>
        <v>-3.0000000000000027E-2</v>
      </c>
      <c r="CN105" s="178">
        <f>'All Respondents'!CO106-'All Respondents'!CO105</f>
        <v>0</v>
      </c>
      <c r="CO105" s="178">
        <f>'All Respondents'!CP106-'All Respondents'!CP105</f>
        <v>-3.0000000000000027E-2</v>
      </c>
      <c r="CP105" s="179">
        <f>'All Respondents'!CQ106-'All Respondents'!CQ105</f>
        <v>-6.0000000000000053E-2</v>
      </c>
      <c r="CQ105" s="178">
        <f>'All Respondents'!CR106-'All Respondents'!CR105</f>
        <v>1.0000000000000009E-2</v>
      </c>
      <c r="CR105" s="178">
        <f>'All Respondents'!CS106-'All Respondents'!CS105</f>
        <v>0</v>
      </c>
      <c r="CS105" s="178">
        <f>'All Respondents'!CT106-'All Respondents'!CT105</f>
        <v>1.0000000000000009E-2</v>
      </c>
      <c r="CT105" s="178">
        <f>'All Respondents'!CU106-'All Respondents'!CU105</f>
        <v>1.0000000000000009E-2</v>
      </c>
      <c r="CU105" s="178">
        <f>'All Respondents'!CV106-'All Respondents'!CV105</f>
        <v>-2.0000000000000018E-2</v>
      </c>
      <c r="CV105" s="177">
        <f>'All Respondents'!CW106-'All Respondents'!CW105</f>
        <v>-1.0000000000000009E-2</v>
      </c>
      <c r="CW105" s="178">
        <f>'All Respondents'!CX106-'All Respondents'!CX105</f>
        <v>1.0000000000000009E-2</v>
      </c>
      <c r="CX105" s="178">
        <f>'All Respondents'!CY106-'All Respondents'!CY105</f>
        <v>-1.0000000000000002E-2</v>
      </c>
      <c r="CY105" s="178">
        <f>'All Respondents'!CZ106-'All Respondents'!CZ105</f>
        <v>0</v>
      </c>
      <c r="CZ105" s="179">
        <f>'All Respondents'!DA106-'All Respondents'!DA105</f>
        <v>0</v>
      </c>
      <c r="DA105" s="178">
        <f>'All Respondents'!DB106-'All Respondents'!DB105</f>
        <v>4.0000000000000008E-2</v>
      </c>
      <c r="DB105" s="178">
        <f>'All Respondents'!DC106-'All Respondents'!DC105</f>
        <v>-5.9999999999999942E-2</v>
      </c>
      <c r="DC105" s="177">
        <f>'All Respondents'!DD106-'All Respondents'!DD105</f>
        <v>9.9999999999999811E-3</v>
      </c>
      <c r="DD105" s="179">
        <f>'All Respondents'!DE106-'All Respondents'!DE105</f>
        <v>0</v>
      </c>
      <c r="DE105" s="178">
        <f>'All Respondents'!DF106-'All Respondents'!DF105</f>
        <v>-5.0000000000000044E-2</v>
      </c>
      <c r="DF105" s="178">
        <f>'All Respondents'!DG106-'All Respondents'!DG105</f>
        <v>0.06</v>
      </c>
      <c r="DG105" s="32">
        <f>'All Respondents'!DH106-'All Respondents'!DH105</f>
        <v>9.9999999999998979E-3</v>
      </c>
      <c r="DH105" s="178">
        <f>'All Respondents'!DI106-'All Respondents'!DI105</f>
        <v>9.999999999999995E-3</v>
      </c>
      <c r="DI105" s="33">
        <f>'All Respondents'!DJ106-'All Respondents'!DJ105</f>
        <v>-2.0000000000000004E-2</v>
      </c>
      <c r="DJ105" s="178">
        <f>'All Respondents'!DK106-'All Respondents'!DK105</f>
        <v>-1.0000000000000002E-2</v>
      </c>
      <c r="DK105" s="178">
        <f>'All Respondents'!DL106-'All Respondents'!DL105</f>
        <v>-9.9999999999999985E-3</v>
      </c>
      <c r="DL105" s="253">
        <f>'All Respondents'!DM106-'All Respondents'!DM105</f>
        <v>-65504.52999999997</v>
      </c>
      <c r="DM105" s="254">
        <f>'All Respondents'!DN106-'All Respondents'!DN105</f>
        <v>-18333.98000000001</v>
      </c>
      <c r="DN105" s="178">
        <f>'All Respondents'!DO106-'All Respondents'!DO105</f>
        <v>2.0000000000000004E-2</v>
      </c>
      <c r="DO105" s="178">
        <f>'All Respondents'!DP106-'All Respondents'!DP105</f>
        <v>3.0000000000000027E-2</v>
      </c>
      <c r="DP105" s="178">
        <f>'All Respondents'!DQ106-'All Respondents'!DQ105</f>
        <v>0</v>
      </c>
      <c r="DQ105" s="178">
        <f>'All Respondents'!DR106-'All Respondents'!DR105</f>
        <v>-1.0000000000000009E-2</v>
      </c>
      <c r="DR105" s="179">
        <f>'All Respondents'!DS106-'All Respondents'!DS105</f>
        <v>-9.999999999999995E-3</v>
      </c>
    </row>
    <row r="106" spans="1:122" x14ac:dyDescent="0.25">
      <c r="A106" s="56" t="s">
        <v>247</v>
      </c>
      <c r="B106" s="191">
        <f>'All Respondents'!B107-'All Respondents'!B106</f>
        <v>-0.40000000000000568</v>
      </c>
      <c r="C106" s="191">
        <f>'All Respondents'!D107-'All Respondents'!D106</f>
        <v>-0.59999999999999432</v>
      </c>
      <c r="D106" s="177">
        <f>'All Respondents'!E107-'All Respondents'!E106</f>
        <v>-2.0000000000000018E-2</v>
      </c>
      <c r="E106" s="178">
        <f>'All Respondents'!F107-'All Respondents'!F106</f>
        <v>-4.9999999999999989E-2</v>
      </c>
      <c r="F106" s="178">
        <f>'All Respondents'!G107-'All Respondents'!G106</f>
        <v>4.9999999999999989E-2</v>
      </c>
      <c r="G106" s="179">
        <f>'All Respondents'!H107-'All Respondents'!H106</f>
        <v>2.9999999999999916E-2</v>
      </c>
      <c r="H106" s="59">
        <f>'All Respondents'!I107-'All Respondents'!I106</f>
        <v>2.0099999999999993E-2</v>
      </c>
      <c r="I106" s="44">
        <f>'All Respondents'!J107-'All Respondents'!J106</f>
        <v>8.9000000000000051E-3</v>
      </c>
      <c r="J106" s="154">
        <f>'All Respondents'!K107-'All Respondents'!K106</f>
        <v>9.4009999999999962E-3</v>
      </c>
      <c r="K106" s="178">
        <f>'All Respondents'!L107-'All Respondents'!L106</f>
        <v>-3.9999999999999925E-2</v>
      </c>
      <c r="L106" s="178">
        <f>'All Respondents'!M107-'All Respondents'!M106</f>
        <v>-0.03</v>
      </c>
      <c r="M106" s="178">
        <f>'All Respondents'!N107-'All Respondents'!N106</f>
        <v>4.0000000000000036E-2</v>
      </c>
      <c r="N106" s="178">
        <f>'All Respondents'!O107-'All Respondents'!O106</f>
        <v>1.0000000000000009E-2</v>
      </c>
      <c r="O106" s="233"/>
      <c r="P106" s="258">
        <f>'All Respondents'!Q107-'All Respondents'!Q106</f>
        <v>1.9999999999999879E-4</v>
      </c>
      <c r="Q106" s="177">
        <f>'All Respondents'!R107-'All Respondents'!R106</f>
        <v>-1.0000000000000009E-2</v>
      </c>
      <c r="R106" s="178">
        <f>'All Respondents'!S107-'All Respondents'!S106</f>
        <v>1.0000000000000009E-2</v>
      </c>
      <c r="S106" s="32">
        <f>'All Respondents'!T107-'All Respondents'!T106</f>
        <v>0</v>
      </c>
      <c r="T106" s="178">
        <f>'All Respondents'!U107-'All Respondents'!U106</f>
        <v>0</v>
      </c>
      <c r="U106" s="178">
        <f>'All Respondents'!V107-'All Respondents'!V106</f>
        <v>0</v>
      </c>
      <c r="V106" s="32">
        <f>'All Respondents'!W107-'All Respondents'!W106</f>
        <v>0</v>
      </c>
      <c r="W106" s="179">
        <f>'All Respondents'!X107-'All Respondents'!X106</f>
        <v>0</v>
      </c>
      <c r="X106" s="81">
        <f>'All Respondents'!Y107-'All Respondents'!Y106</f>
        <v>-0.03</v>
      </c>
      <c r="Y106" s="82">
        <f>'All Respondents'!Z107-'All Respondents'!Z106</f>
        <v>5.999999999999997E-2</v>
      </c>
      <c r="Z106" s="82">
        <f>'All Respondents'!AA107-'All Respondents'!AA106</f>
        <v>-7.9999999999999988E-2</v>
      </c>
      <c r="AA106" s="82">
        <f>'All Respondents'!AB107-'All Respondents'!AB106</f>
        <v>-9.999999999999995E-3</v>
      </c>
      <c r="AB106" s="83">
        <f>'All Respondents'!AC107-'All Respondents'!AC106</f>
        <v>-1.0000000000000009E-2</v>
      </c>
      <c r="AC106" s="81">
        <f>'All Respondents'!AD107-'All Respondents'!AD106</f>
        <v>9.0000000000000024E-2</v>
      </c>
      <c r="AD106" s="82">
        <f>'All Respondents'!AE107-'All Respondents'!AE106</f>
        <v>-1.999999999999999E-2</v>
      </c>
      <c r="AE106" s="82">
        <f>'All Respondents'!AF107-'All Respondents'!AF106</f>
        <v>-0.06</v>
      </c>
      <c r="AF106" s="82">
        <f>'All Respondents'!AG107-'All Respondents'!AG106</f>
        <v>2.0000000000000004E-2</v>
      </c>
      <c r="AG106" s="83">
        <f>'All Respondents'!AH107-'All Respondents'!AH106</f>
        <v>-0.03</v>
      </c>
      <c r="AH106" s="177">
        <f>'All Respondents'!AI107-'All Respondents'!AI106</f>
        <v>0</v>
      </c>
      <c r="AI106" s="178">
        <f>'All Respondents'!AJ107-'All Respondents'!AJ106</f>
        <v>-2.9999999999999971E-2</v>
      </c>
      <c r="AJ106" s="33">
        <f>'All Respondents'!AK107-'All Respondents'!AK106</f>
        <v>-2.9999999999999916E-2</v>
      </c>
      <c r="AK106" s="178">
        <f>'All Respondents'!AL107-'All Respondents'!AL106</f>
        <v>0.03</v>
      </c>
      <c r="AL106" s="178">
        <f>'All Respondents'!AM107-'All Respondents'!AM106</f>
        <v>-9.999999999999995E-3</v>
      </c>
      <c r="AM106" s="33">
        <f>'All Respondents'!AN107-'All Respondents'!AN106</f>
        <v>2.0000000000000018E-2</v>
      </c>
      <c r="AN106" s="179">
        <f>'All Respondents'!AO107-'All Respondents'!AO106</f>
        <v>-4.9999999999999933E-2</v>
      </c>
      <c r="AO106" s="85">
        <f>'All Respondents'!AP107-'All Respondents'!AP106</f>
        <v>-9.9999999999999534E-3</v>
      </c>
      <c r="AP106" s="84">
        <f>'All Respondents'!AQ107-'All Respondents'!AQ106</f>
        <v>-4.0000000000000008E-2</v>
      </c>
      <c r="AQ106" s="84">
        <f>'All Respondents'!AR107-'All Respondents'!AR106</f>
        <v>0</v>
      </c>
      <c r="AR106" s="84">
        <f>'All Respondents'!AS107-'All Respondents'!AS106</f>
        <v>1.999999999999999E-2</v>
      </c>
      <c r="AS106" s="31">
        <f>'All Respondents'!AT107-'All Respondents'!AT106</f>
        <v>6.0000000000000026E-2</v>
      </c>
      <c r="AT106" s="85">
        <f>'All Respondents'!AU107-'All Respondents'!AU106</f>
        <v>0.06</v>
      </c>
      <c r="AU106" s="84">
        <f>'All Respondents'!AV107-'All Respondents'!AV106</f>
        <v>-0.03</v>
      </c>
      <c r="AV106" s="84">
        <f>'All Respondents'!AW107-'All Respondents'!AW106</f>
        <v>1.999999999999999E-2</v>
      </c>
      <c r="AW106" s="84">
        <f>'All Respondents'!AX107-'All Respondents'!AX106</f>
        <v>-1.0000000000000009E-2</v>
      </c>
      <c r="AX106" s="31">
        <f>'All Respondents'!AY107-'All Respondents'!AY106</f>
        <v>-1.9999999999999962E-2</v>
      </c>
      <c r="AY106" s="178">
        <f>'All Respondents'!AZ107-'All Respondents'!AZ106</f>
        <v>-1.9999999999999907E-2</v>
      </c>
      <c r="AZ106" s="178">
        <f>'All Respondents'!BA107-'All Respondents'!BA106</f>
        <v>-0.03</v>
      </c>
      <c r="BA106" s="178">
        <f>'All Respondents'!BB107-'All Respondents'!BB106</f>
        <v>9.9999999999999534E-3</v>
      </c>
      <c r="BB106" s="178">
        <f>'All Respondents'!BC107-'All Respondents'!BC106</f>
        <v>1.0000000000000009E-2</v>
      </c>
      <c r="BC106" s="113">
        <f>'All Respondents'!BD107-'All Respondents'!BD106</f>
        <v>5.0800000000000012E-3</v>
      </c>
      <c r="BD106" s="178">
        <f>'All Respondents'!BE107-'All Respondents'!BE106</f>
        <v>-3.0000000000000027E-2</v>
      </c>
      <c r="BE106" s="178">
        <f>'All Respondents'!BF107-'All Respondents'!BF106</f>
        <v>2.9999999999999971E-2</v>
      </c>
      <c r="BF106" s="178">
        <f>'All Respondents'!BG107-'All Respondents'!BG106</f>
        <v>-0.06</v>
      </c>
      <c r="BG106" s="177">
        <f>'All Respondents'!BH107-'All Respondents'!BH106</f>
        <v>3.0000000000000027E-2</v>
      </c>
      <c r="BH106" s="178">
        <f>'All Respondents'!BI107-'All Respondents'!BI106</f>
        <v>-4.9999999999999989E-2</v>
      </c>
      <c r="BI106" s="179">
        <f>'All Respondents'!BJ107-'All Respondents'!BJ106</f>
        <v>8.0000000000000016E-2</v>
      </c>
      <c r="BJ106" s="178">
        <f>'All Respondents'!BK107-'All Respondents'!BK106</f>
        <v>-0.06</v>
      </c>
      <c r="BK106" s="178">
        <f>'All Respondents'!BL107-'All Respondents'!BL106</f>
        <v>0</v>
      </c>
      <c r="BL106" s="34">
        <f>'All Respondents'!BM107-'All Respondents'!BM106</f>
        <v>-6.0000000000000053E-2</v>
      </c>
      <c r="BM106" s="35">
        <f>'All Respondents'!BN107-'All Respondents'!BN106</f>
        <v>3.999999999999998E-2</v>
      </c>
      <c r="BN106" s="178">
        <f>'All Respondents'!BO107-'All Respondents'!BO106</f>
        <v>0</v>
      </c>
      <c r="BO106" s="178">
        <f>'All Respondents'!BP107-'All Respondents'!BP106</f>
        <v>1.0000000000000002E-2</v>
      </c>
      <c r="BP106" s="33">
        <f>'All Respondents'!BQ107-'All Respondents'!BQ106</f>
        <v>9.999999999999995E-3</v>
      </c>
      <c r="BQ106" s="178">
        <f>'All Respondents'!BR107-'All Respondents'!BR106</f>
        <v>-7.0000000000000062E-2</v>
      </c>
      <c r="BR106" s="177">
        <f>'All Respondents'!BS107-'All Respondents'!BS106</f>
        <v>-7.0000000000000007E-2</v>
      </c>
      <c r="BS106" s="178">
        <f>'All Respondents'!BT107-'All Respondents'!BT106</f>
        <v>1.999999999999999E-2</v>
      </c>
      <c r="BT106" s="178">
        <f>'All Respondents'!BU107-'All Respondents'!BU106</f>
        <v>5.0000000000000044E-2</v>
      </c>
      <c r="BU106" s="179">
        <f>'All Respondents'!BV107-'All Respondents'!BV106</f>
        <v>-0.09</v>
      </c>
      <c r="BV106" s="178">
        <f>'All Respondents'!BW107-'All Respondents'!BW106</f>
        <v>-1.9999999999999962E-2</v>
      </c>
      <c r="BW106" s="178">
        <f>'All Respondents'!BX107-'All Respondents'!BX106</f>
        <v>2.9999999999999916E-2</v>
      </c>
      <c r="BX106" s="178">
        <f>'All Respondents'!BY107-'All Respondents'!BY106</f>
        <v>4.9999999999999878E-2</v>
      </c>
      <c r="BY106" s="177">
        <f>'All Respondents'!BZ107-'All Respondents'!BZ106</f>
        <v>4.0000000000000008E-2</v>
      </c>
      <c r="BZ106" s="178">
        <f>'All Respondents'!CA107-'All Respondents'!CA106</f>
        <v>-9.999999999999995E-3</v>
      </c>
      <c r="CA106" s="33">
        <f>'All Respondents'!CB107-'All Respondents'!CB106</f>
        <v>0.03</v>
      </c>
      <c r="CB106" s="32">
        <f>'All Respondents'!CC107-'All Respondents'!CC106</f>
        <v>-5.0000000000000044E-2</v>
      </c>
      <c r="CC106" s="178">
        <f>'All Respondents'!CD107-'All Respondents'!CD106</f>
        <v>-0.03</v>
      </c>
      <c r="CD106" s="178">
        <f>'All Respondents'!CE107-'All Respondents'!CE106</f>
        <v>-4.0000000000000008E-2</v>
      </c>
      <c r="CE106" s="179">
        <f>'All Respondents'!CF107-'All Respondents'!CF106</f>
        <v>2.0000000000000018E-2</v>
      </c>
      <c r="CF106" s="178">
        <f>'All Respondents'!CG107-'All Respondents'!CG106</f>
        <v>1.0000000000000002E-2</v>
      </c>
      <c r="CG106" s="178">
        <f>'All Respondents'!CH107-'All Respondents'!CH106</f>
        <v>-2.0000000000000004E-2</v>
      </c>
      <c r="CH106" s="178">
        <f>'All Respondents'!CI107-'All Respondents'!CI106</f>
        <v>0.03</v>
      </c>
      <c r="CI106" s="178">
        <f>'All Respondents'!CJ107-'All Respondents'!CJ106</f>
        <v>-1.0000000000000009E-2</v>
      </c>
      <c r="CJ106" s="177">
        <f>'All Respondents'!CK107-'All Respondents'!CK106</f>
        <v>0</v>
      </c>
      <c r="CK106" s="178">
        <f>'All Respondents'!CL107-'All Respondents'!CL106</f>
        <v>-4.0000000000000008E-2</v>
      </c>
      <c r="CL106" s="33">
        <f>'All Respondents'!CM107-'All Respondents'!CM106</f>
        <v>-4.0000000000000008E-2</v>
      </c>
      <c r="CM106" s="32">
        <f>'All Respondents'!CN107-'All Respondents'!CN106</f>
        <v>3.9999999999999925E-2</v>
      </c>
      <c r="CN106" s="178">
        <f>'All Respondents'!CO107-'All Respondents'!CO106</f>
        <v>0.03</v>
      </c>
      <c r="CO106" s="178">
        <f>'All Respondents'!CP107-'All Respondents'!CP106</f>
        <v>1.0000000000000009E-2</v>
      </c>
      <c r="CP106" s="179">
        <f>'All Respondents'!CQ107-'All Respondents'!CQ106</f>
        <v>7.999999999999996E-2</v>
      </c>
      <c r="CQ106" s="178">
        <f>'All Respondents'!CR107-'All Respondents'!CR106</f>
        <v>1.0000000000000009E-2</v>
      </c>
      <c r="CR106" s="178">
        <f>'All Respondents'!CS107-'All Respondents'!CS106</f>
        <v>2.0000000000000018E-2</v>
      </c>
      <c r="CS106" s="178">
        <f>'All Respondents'!CT107-'All Respondents'!CT106</f>
        <v>-4.0000000000000008E-2</v>
      </c>
      <c r="CT106" s="178">
        <f>'All Respondents'!CU107-'All Respondents'!CU106</f>
        <v>-0.03</v>
      </c>
      <c r="CU106" s="178">
        <f>'All Respondents'!CV107-'All Respondents'!CV106</f>
        <v>0</v>
      </c>
      <c r="CV106" s="177">
        <f>'All Respondents'!CW107-'All Respondents'!CW106</f>
        <v>4.0000000000000036E-2</v>
      </c>
      <c r="CW106" s="178">
        <f>'All Respondents'!CX107-'All Respondents'!CX106</f>
        <v>-3.0000000000000013E-2</v>
      </c>
      <c r="CX106" s="178">
        <f>'All Respondents'!CY107-'All Respondents'!CY106</f>
        <v>-9.9999999999999985E-3</v>
      </c>
      <c r="CY106" s="178">
        <f>'All Respondents'!CZ107-'All Respondents'!CZ106</f>
        <v>-0.01</v>
      </c>
      <c r="CZ106" s="179">
        <f>'All Respondents'!DA107-'All Respondents'!DA106</f>
        <v>0</v>
      </c>
      <c r="DA106" s="178">
        <f>'All Respondents'!DB107-'All Respondents'!DB106</f>
        <v>-1.0000000000000009E-2</v>
      </c>
      <c r="DB106" s="178">
        <f>'All Respondents'!DC107-'All Respondents'!DC106</f>
        <v>1.0000000000000009E-2</v>
      </c>
      <c r="DC106" s="177">
        <f>'All Respondents'!DD107-'All Respondents'!DD106</f>
        <v>2.0000000000000018E-2</v>
      </c>
      <c r="DD106" s="179">
        <f>'All Respondents'!DE107-'All Respondents'!DE106</f>
        <v>-2.0000000000000018E-2</v>
      </c>
      <c r="DE106" s="178">
        <f>'All Respondents'!DF107-'All Respondents'!DF106</f>
        <v>6.0000000000000053E-2</v>
      </c>
      <c r="DF106" s="178">
        <f>'All Respondents'!DG107-'All Respondents'!DG106</f>
        <v>-1.0000000000000009E-2</v>
      </c>
      <c r="DG106" s="32">
        <f>'All Respondents'!DH107-'All Respondents'!DH106</f>
        <v>5.0000000000000044E-2</v>
      </c>
      <c r="DH106" s="178">
        <f>'All Respondents'!DI107-'All Respondents'!DI106</f>
        <v>-3.9999999999999994E-2</v>
      </c>
      <c r="DI106" s="33">
        <f>'All Respondents'!DJ107-'All Respondents'!DJ106</f>
        <v>0</v>
      </c>
      <c r="DJ106" s="178">
        <f>'All Respondents'!DK107-'All Respondents'!DK106</f>
        <v>0</v>
      </c>
      <c r="DK106" s="178">
        <f>'All Respondents'!DL107-'All Respondents'!DL106</f>
        <v>0</v>
      </c>
      <c r="DL106" s="253">
        <f>'All Respondents'!DM107-'All Respondents'!DM106</f>
        <v>6537.6499999999651</v>
      </c>
      <c r="DM106" s="254">
        <f>'All Respondents'!DN107-'All Respondents'!DN106</f>
        <v>23001.589999999997</v>
      </c>
      <c r="DN106" s="178">
        <f>'All Respondents'!DO107-'All Respondents'!DO106</f>
        <v>-1.0000000000000009E-2</v>
      </c>
      <c r="DO106" s="178">
        <f>'All Respondents'!DP107-'All Respondents'!DP106</f>
        <v>-2.0000000000000018E-2</v>
      </c>
      <c r="DP106" s="178">
        <f>'All Respondents'!DQ107-'All Respondents'!DQ106</f>
        <v>2.0000000000000018E-2</v>
      </c>
      <c r="DQ106" s="178">
        <f>'All Respondents'!DR107-'All Respondents'!DR106</f>
        <v>2.0000000000000004E-2</v>
      </c>
      <c r="DR106" s="179">
        <f>'All Respondents'!DS107-'All Respondents'!DS106</f>
        <v>0</v>
      </c>
    </row>
    <row r="107" spans="1:122" x14ac:dyDescent="0.25">
      <c r="A107" s="56" t="s">
        <v>248</v>
      </c>
      <c r="B107" s="191">
        <f>'All Respondents'!B108-'All Respondents'!B107</f>
        <v>5.5</v>
      </c>
      <c r="C107" s="191">
        <f>'All Respondents'!D108-'All Respondents'!D107</f>
        <v>5.1999999999999886</v>
      </c>
      <c r="D107" s="177">
        <f>'All Respondents'!E108-'All Respondents'!E107</f>
        <v>0.06</v>
      </c>
      <c r="E107" s="178">
        <f>'All Respondents'!F108-'All Respondents'!F107</f>
        <v>9.999999999999995E-3</v>
      </c>
      <c r="F107" s="178">
        <f>'All Respondents'!G108-'All Respondents'!G107</f>
        <v>-0.06</v>
      </c>
      <c r="G107" s="179">
        <f>'All Respondents'!H108-'All Respondents'!H107</f>
        <v>5.0000000000000044E-2</v>
      </c>
      <c r="H107" s="59">
        <f>'All Respondents'!I108-'All Respondents'!I107</f>
        <v>2.0000000000000018E-3</v>
      </c>
      <c r="I107" s="44">
        <f>'All Respondents'!J108-'All Respondents'!J107</f>
        <v>-9.6000000000000113E-3</v>
      </c>
      <c r="J107" s="154">
        <f>'All Respondents'!K108-'All Respondents'!K107</f>
        <v>-6.3699999999999868E-4</v>
      </c>
      <c r="K107" s="178">
        <f>'All Respondents'!L108-'All Respondents'!L107</f>
        <v>-4.0000000000000036E-2</v>
      </c>
      <c r="L107" s="178">
        <f>'All Respondents'!M108-'All Respondents'!M107</f>
        <v>0.03</v>
      </c>
      <c r="M107" s="178">
        <f>'All Respondents'!N108-'All Respondents'!N107</f>
        <v>9.9999999999999534E-3</v>
      </c>
      <c r="N107" s="178">
        <f>'All Respondents'!O108-'All Respondents'!O107</f>
        <v>7.0000000000000007E-2</v>
      </c>
      <c r="O107" s="233"/>
      <c r="P107" s="258">
        <f>'All Respondents'!Q108-'All Respondents'!Q107</f>
        <v>-1.5999999999999973E-3</v>
      </c>
      <c r="Q107" s="177">
        <f>'All Respondents'!R108-'All Respondents'!R107</f>
        <v>1.0000000000000009E-2</v>
      </c>
      <c r="R107" s="178">
        <f>'All Respondents'!S108-'All Respondents'!S107</f>
        <v>1.9999999999999962E-2</v>
      </c>
      <c r="S107" s="32">
        <f>'All Respondents'!T108-'All Respondents'!T107</f>
        <v>3.0000000000000027E-2</v>
      </c>
      <c r="T107" s="178">
        <f>'All Respondents'!U108-'All Respondents'!U107</f>
        <v>-2.0000000000000018E-2</v>
      </c>
      <c r="U107" s="178">
        <f>'All Respondents'!V108-'All Respondents'!V107</f>
        <v>-1.999999999999999E-2</v>
      </c>
      <c r="V107" s="32">
        <f>'All Respondents'!W108-'All Respondents'!W107</f>
        <v>-4.0000000000000036E-2</v>
      </c>
      <c r="W107" s="179">
        <f>'All Respondents'!X108-'All Respondents'!X107</f>
        <v>7.0000000000000062E-2</v>
      </c>
      <c r="X107" s="81">
        <f>'All Respondents'!Y108-'All Respondents'!Y107</f>
        <v>7.0000000000000007E-2</v>
      </c>
      <c r="Y107" s="82">
        <f>'All Respondents'!Z108-'All Respondents'!Z107</f>
        <v>-5.999999999999997E-2</v>
      </c>
      <c r="Z107" s="82">
        <f>'All Respondents'!AA108-'All Respondents'!AA107</f>
        <v>3.999999999999998E-2</v>
      </c>
      <c r="AA107" s="82">
        <f>'All Respondents'!AB108-'All Respondents'!AB107</f>
        <v>-1.0000000000000002E-2</v>
      </c>
      <c r="AB107" s="83">
        <f>'All Respondents'!AC108-'All Respondents'!AC107</f>
        <v>-1.0000000000000009E-2</v>
      </c>
      <c r="AC107" s="81">
        <f>'All Respondents'!AD108-'All Respondents'!AD107</f>
        <v>0.06</v>
      </c>
      <c r="AD107" s="82">
        <f>'All Respondents'!AE108-'All Respondents'!AE107</f>
        <v>-0.05</v>
      </c>
      <c r="AE107" s="82">
        <f>'All Respondents'!AF108-'All Respondents'!AF107</f>
        <v>3.9999999999999994E-2</v>
      </c>
      <c r="AF107" s="82">
        <f>'All Respondents'!AG108-'All Respondents'!AG107</f>
        <v>-3.9999999999999994E-2</v>
      </c>
      <c r="AG107" s="83">
        <f>'All Respondents'!AH108-'All Respondents'!AH107</f>
        <v>-4.9999999999999989E-2</v>
      </c>
      <c r="AH107" s="177">
        <f>'All Respondents'!AI108-'All Respondents'!AI107</f>
        <v>9.9999999999999811E-3</v>
      </c>
      <c r="AI107" s="178">
        <f>'All Respondents'!AJ108-'All Respondents'!AJ107</f>
        <v>4.9999999999999989E-2</v>
      </c>
      <c r="AJ107" s="33">
        <f>'All Respondents'!AK108-'All Respondents'!AK107</f>
        <v>5.9999999999999942E-2</v>
      </c>
      <c r="AK107" s="178">
        <f>'All Respondents'!AL108-'All Respondents'!AL107</f>
        <v>-0.06</v>
      </c>
      <c r="AL107" s="178">
        <f>'All Respondents'!AM108-'All Respondents'!AM107</f>
        <v>-1.0000000000000009E-2</v>
      </c>
      <c r="AM107" s="33">
        <f>'All Respondents'!AN108-'All Respondents'!AN107</f>
        <v>-7.0000000000000034E-2</v>
      </c>
      <c r="AN107" s="179">
        <f>'All Respondents'!AO108-'All Respondents'!AO107</f>
        <v>0.13</v>
      </c>
      <c r="AO107" s="85">
        <f>'All Respondents'!AP108-'All Respondents'!AP107</f>
        <v>0</v>
      </c>
      <c r="AP107" s="84">
        <f>'All Respondents'!AQ108-'All Respondents'!AQ107</f>
        <v>-1.0000000000000009E-2</v>
      </c>
      <c r="AQ107" s="84">
        <f>'All Respondents'!AR108-'All Respondents'!AR107</f>
        <v>2.0000000000000018E-2</v>
      </c>
      <c r="AR107" s="84">
        <f>'All Respondents'!AS108-'All Respondents'!AS107</f>
        <v>-3.9999999999999994E-2</v>
      </c>
      <c r="AS107" s="31">
        <f>'All Respondents'!AT108-'All Respondents'!AT107</f>
        <v>-1.0000000000000009E-2</v>
      </c>
      <c r="AT107" s="85">
        <f>'All Respondents'!AU108-'All Respondents'!AU107</f>
        <v>1.999999999999999E-2</v>
      </c>
      <c r="AU107" s="84">
        <f>'All Respondents'!AV108-'All Respondents'!AV107</f>
        <v>3.9999999999999994E-2</v>
      </c>
      <c r="AV107" s="84">
        <f>'All Respondents'!AW108-'All Respondents'!AW107</f>
        <v>-1.999999999999999E-2</v>
      </c>
      <c r="AW107" s="84">
        <f>'All Respondents'!AX108-'All Respondents'!AX107</f>
        <v>5.0000000000000017E-2</v>
      </c>
      <c r="AX107" s="31">
        <f>'All Respondents'!AY108-'All Respondents'!AY107</f>
        <v>-0.11000000000000001</v>
      </c>
      <c r="AY107" s="178">
        <f>'All Respondents'!AZ108-'All Respondents'!AZ107</f>
        <v>2.9999999999999916E-2</v>
      </c>
      <c r="AZ107" s="178">
        <f>'All Respondents'!BA108-'All Respondents'!BA107</f>
        <v>1.0000000000000002E-2</v>
      </c>
      <c r="BA107" s="178">
        <f>'All Respondents'!BB108-'All Respondents'!BB107</f>
        <v>-3.999999999999998E-2</v>
      </c>
      <c r="BB107" s="178">
        <f>'All Respondents'!BC108-'All Respondents'!BC107</f>
        <v>1.9999999999999907E-2</v>
      </c>
      <c r="BC107" s="113">
        <f>'All Respondents'!BD108-'All Respondents'!BD107</f>
        <v>-1.6149999999999984E-3</v>
      </c>
      <c r="BD107" s="178">
        <f>'All Respondents'!BE108-'All Respondents'!BE107</f>
        <v>3.9999999999999925E-2</v>
      </c>
      <c r="BE107" s="178">
        <f>'All Respondents'!BF108-'All Respondents'!BF107</f>
        <v>-3.999999999999998E-2</v>
      </c>
      <c r="BF107" s="178">
        <f>'All Respondents'!BG108-'All Respondents'!BG107</f>
        <v>7.9999999999999905E-2</v>
      </c>
      <c r="BG107" s="177">
        <f>'All Respondents'!BH108-'All Respondents'!BH107</f>
        <v>-1.0000000000000009E-2</v>
      </c>
      <c r="BH107" s="178">
        <f>'All Respondents'!BI108-'All Respondents'!BI107</f>
        <v>1.0000000000000009E-2</v>
      </c>
      <c r="BI107" s="179">
        <f>'All Respondents'!BJ108-'All Respondents'!BJ107</f>
        <v>-2.0000000000000018E-2</v>
      </c>
      <c r="BJ107" s="178">
        <f>'All Respondents'!BK108-'All Respondents'!BK107</f>
        <v>4.0000000000000008E-2</v>
      </c>
      <c r="BK107" s="178">
        <f>'All Respondents'!BL108-'All Respondents'!BL107</f>
        <v>1.0000000000000009E-2</v>
      </c>
      <c r="BL107" s="34">
        <f>'All Respondents'!BM108-'All Respondents'!BM107</f>
        <v>5.0000000000000044E-2</v>
      </c>
      <c r="BM107" s="35">
        <f>'All Respondents'!BN108-'All Respondents'!BN107</f>
        <v>-1.9999999999999962E-2</v>
      </c>
      <c r="BN107" s="178">
        <f>'All Respondents'!BO108-'All Respondents'!BO107</f>
        <v>0</v>
      </c>
      <c r="BO107" s="178">
        <f>'All Respondents'!BP108-'All Respondents'!BP107</f>
        <v>-2.0000000000000004E-2</v>
      </c>
      <c r="BP107" s="33">
        <f>'All Respondents'!BQ108-'All Respondents'!BQ107</f>
        <v>-2.0000000000000004E-2</v>
      </c>
      <c r="BQ107" s="178">
        <f>'All Respondents'!BR108-'All Respondents'!BR107</f>
        <v>7.0000000000000062E-2</v>
      </c>
      <c r="BR107" s="177">
        <f>'All Respondents'!BS108-'All Respondents'!BS107</f>
        <v>0</v>
      </c>
      <c r="BS107" s="178">
        <f>'All Respondents'!BT108-'All Respondents'!BT107</f>
        <v>-1.999999999999999E-2</v>
      </c>
      <c r="BT107" s="178">
        <f>'All Respondents'!BU108-'All Respondents'!BU107</f>
        <v>1.0000000000000009E-2</v>
      </c>
      <c r="BU107" s="179">
        <f>'All Respondents'!BV108-'All Respondents'!BV107</f>
        <v>1.999999999999999E-2</v>
      </c>
      <c r="BV107" s="178">
        <f>'All Respondents'!BW108-'All Respondents'!BW107</f>
        <v>0</v>
      </c>
      <c r="BW107" s="178">
        <f>'All Respondents'!BX108-'All Respondents'!BX107</f>
        <v>0</v>
      </c>
      <c r="BX107" s="178">
        <f>'All Respondents'!BY108-'All Respondents'!BY107</f>
        <v>0</v>
      </c>
      <c r="BY107" s="177">
        <f>'All Respondents'!BZ108-'All Respondents'!BZ107</f>
        <v>-1.0000000000000009E-2</v>
      </c>
      <c r="BZ107" s="178">
        <f>'All Respondents'!CA108-'All Respondents'!CA107</f>
        <v>-1.0000000000000002E-2</v>
      </c>
      <c r="CA107" s="33">
        <f>'All Respondents'!CB108-'All Respondents'!CB107</f>
        <v>-1.999999999999999E-2</v>
      </c>
      <c r="CB107" s="32">
        <f>'All Respondents'!CC108-'All Respondents'!CC107</f>
        <v>5.0000000000000044E-2</v>
      </c>
      <c r="CC107" s="178">
        <f>'All Respondents'!CD108-'All Respondents'!CD107</f>
        <v>9.999999999999995E-3</v>
      </c>
      <c r="CD107" s="178">
        <f>'All Respondents'!CE108-'All Respondents'!CE107</f>
        <v>5.0000000000000017E-2</v>
      </c>
      <c r="CE107" s="179">
        <f>'All Respondents'!CF108-'All Respondents'!CF107</f>
        <v>-1.0000000000000009E-2</v>
      </c>
      <c r="CF107" s="178">
        <f>'All Respondents'!CG108-'All Respondents'!CG107</f>
        <v>-1.0000000000000002E-2</v>
      </c>
      <c r="CG107" s="178">
        <f>'All Respondents'!CH108-'All Respondents'!CH107</f>
        <v>-9.999999999999995E-3</v>
      </c>
      <c r="CH107" s="178">
        <f>'All Respondents'!CI108-'All Respondents'!CI107</f>
        <v>-4.9999999999999989E-2</v>
      </c>
      <c r="CI107" s="178">
        <f>'All Respondents'!CJ108-'All Respondents'!CJ107</f>
        <v>6.0000000000000053E-2</v>
      </c>
      <c r="CJ107" s="177">
        <f>'All Respondents'!CK108-'All Respondents'!CK107</f>
        <v>0</v>
      </c>
      <c r="CK107" s="178">
        <f>'All Respondents'!CL108-'All Respondents'!CL107</f>
        <v>1.0000000000000009E-2</v>
      </c>
      <c r="CL107" s="33">
        <f>'All Respondents'!CM108-'All Respondents'!CM107</f>
        <v>1.0000000000000009E-2</v>
      </c>
      <c r="CM107" s="32">
        <f>'All Respondents'!CN108-'All Respondents'!CN107</f>
        <v>0</v>
      </c>
      <c r="CN107" s="178">
        <f>'All Respondents'!CO108-'All Respondents'!CO107</f>
        <v>-0.06</v>
      </c>
      <c r="CO107" s="178">
        <f>'All Respondents'!CP108-'All Respondents'!CP107</f>
        <v>6.0000000000000053E-2</v>
      </c>
      <c r="CP107" s="179">
        <f>'All Respondents'!CQ108-'All Respondents'!CQ107</f>
        <v>-9.9999999999998979E-3</v>
      </c>
      <c r="CQ107" s="178">
        <f>'All Respondents'!CR108-'All Respondents'!CR107</f>
        <v>-1.0000000000000009E-2</v>
      </c>
      <c r="CR107" s="178">
        <f>'All Respondents'!CS108-'All Respondents'!CS107</f>
        <v>1.999999999999999E-2</v>
      </c>
      <c r="CS107" s="178">
        <f>'All Respondents'!CT108-'All Respondents'!CT107</f>
        <v>0</v>
      </c>
      <c r="CT107" s="178">
        <f>'All Respondents'!CU108-'All Respondents'!CU107</f>
        <v>0</v>
      </c>
      <c r="CU107" s="178">
        <f>'All Respondents'!CV108-'All Respondents'!CV107</f>
        <v>1.0000000000000009E-2</v>
      </c>
      <c r="CV107" s="177">
        <f>'All Respondents'!CW108-'All Respondents'!CW107</f>
        <v>-1.0000000000000009E-2</v>
      </c>
      <c r="CW107" s="178">
        <f>'All Respondents'!CX108-'All Respondents'!CX107</f>
        <v>9.999999999999995E-3</v>
      </c>
      <c r="CX107" s="178">
        <f>'All Respondents'!CY108-'All Respondents'!CY107</f>
        <v>9.9999999999999985E-3</v>
      </c>
      <c r="CY107" s="178">
        <f>'All Respondents'!CZ108-'All Respondents'!CZ107</f>
        <v>0</v>
      </c>
      <c r="CZ107" s="179">
        <f>'All Respondents'!DA108-'All Respondents'!DA107</f>
        <v>0</v>
      </c>
      <c r="DA107" s="178">
        <f>'All Respondents'!DB108-'All Respondents'!DB107</f>
        <v>-1.0000000000000009E-2</v>
      </c>
      <c r="DB107" s="178">
        <f>'All Respondents'!DC108-'All Respondents'!DC107</f>
        <v>0</v>
      </c>
      <c r="DC107" s="177">
        <f>'All Respondents'!DD108-'All Respondents'!DD107</f>
        <v>-4.0000000000000008E-2</v>
      </c>
      <c r="DD107" s="179">
        <f>'All Respondents'!DE108-'All Respondents'!DE107</f>
        <v>3.0000000000000027E-2</v>
      </c>
      <c r="DE107" s="178">
        <f>'All Respondents'!DF108-'All Respondents'!DF107</f>
        <v>2.0000000000000018E-2</v>
      </c>
      <c r="DF107" s="178">
        <f>'All Respondents'!DG108-'All Respondents'!DG107</f>
        <v>-0.03</v>
      </c>
      <c r="DG107" s="32">
        <f>'All Respondents'!DH108-'All Respondents'!DH107</f>
        <v>-9.9999999999998979E-3</v>
      </c>
      <c r="DH107" s="178">
        <f>'All Respondents'!DI108-'All Respondents'!DI107</f>
        <v>0</v>
      </c>
      <c r="DI107" s="33">
        <f>'All Respondents'!DJ108-'All Respondents'!DJ107</f>
        <v>0</v>
      </c>
      <c r="DJ107" s="178">
        <f>'All Respondents'!DK108-'All Respondents'!DK107</f>
        <v>1.0000000000000002E-2</v>
      </c>
      <c r="DK107" s="178">
        <f>'All Respondents'!DL108-'All Respondents'!DL107</f>
        <v>-0.01</v>
      </c>
      <c r="DL107" s="253">
        <f>'All Respondents'!DM108-'All Respondents'!DM107</f>
        <v>-23926.509999999951</v>
      </c>
      <c r="DM107" s="254">
        <f>'All Respondents'!DN108-'All Respondents'!DN107</f>
        <v>-25000</v>
      </c>
      <c r="DN107" s="178">
        <f>'All Respondents'!DO108-'All Respondents'!DO107</f>
        <v>-0.03</v>
      </c>
      <c r="DO107" s="178">
        <f>'All Respondents'!DP108-'All Respondents'!DP107</f>
        <v>3.999999999999998E-2</v>
      </c>
      <c r="DP107" s="178">
        <f>'All Respondents'!DQ108-'All Respondents'!DQ107</f>
        <v>-4.0000000000000008E-2</v>
      </c>
      <c r="DQ107" s="178">
        <f>'All Respondents'!DR108-'All Respondents'!DR107</f>
        <v>0</v>
      </c>
      <c r="DR107" s="179">
        <f>'All Respondents'!DS108-'All Respondents'!DS107</f>
        <v>-9.999999999999995E-3</v>
      </c>
    </row>
    <row r="108" spans="1:122" x14ac:dyDescent="0.25">
      <c r="A108" s="56" t="s">
        <v>249</v>
      </c>
      <c r="B108" s="191">
        <f>'All Respondents'!B109-'All Respondents'!B108</f>
        <v>-1.5</v>
      </c>
      <c r="C108" s="191">
        <f>'All Respondents'!D109-'All Respondents'!D108</f>
        <v>-2.7999999999999972</v>
      </c>
      <c r="D108" s="177">
        <f>'All Respondents'!E109-'All Respondents'!E108</f>
        <v>-3.999999999999998E-2</v>
      </c>
      <c r="E108" s="178">
        <f>'All Respondents'!F109-'All Respondents'!F108</f>
        <v>-2.0000000000000004E-2</v>
      </c>
      <c r="F108" s="178">
        <f>'All Respondents'!G109-'All Respondents'!G108</f>
        <v>7.0000000000000007E-2</v>
      </c>
      <c r="G108" s="179">
        <f>'All Respondents'!H109-'All Respondents'!H108</f>
        <v>-2.0000000000000018E-2</v>
      </c>
      <c r="H108" s="59">
        <f>'All Respondents'!I109-'All Respondents'!I108</f>
        <v>4.7999999999999987E-3</v>
      </c>
      <c r="I108" s="44">
        <f>'All Respondents'!J109-'All Respondents'!J108</f>
        <v>-5.9999999999998943E-4</v>
      </c>
      <c r="J108" s="154">
        <f>'All Respondents'!K109-'All Respondents'!K108</f>
        <v>-1.011999999999999E-3</v>
      </c>
      <c r="K108" s="178">
        <f>'All Respondents'!L109-'All Respondents'!L108</f>
        <v>-4.9999999999999989E-2</v>
      </c>
      <c r="L108" s="178">
        <f>'All Respondents'!M109-'All Respondents'!M108</f>
        <v>0</v>
      </c>
      <c r="M108" s="178">
        <f>'All Respondents'!N109-'All Respondents'!N108</f>
        <v>0.06</v>
      </c>
      <c r="N108" s="178">
        <f>'All Respondents'!O109-'All Respondents'!O108</f>
        <v>4.9999999999999989E-2</v>
      </c>
      <c r="O108" s="233"/>
      <c r="P108" s="258">
        <f>'All Respondents'!Q109-'All Respondents'!Q108</f>
        <v>-8.000000000000021E-4</v>
      </c>
      <c r="Q108" s="177">
        <f>'All Respondents'!R109-'All Respondents'!R108</f>
        <v>9.9999999999999811E-3</v>
      </c>
      <c r="R108" s="178">
        <f>'All Respondents'!S109-'All Respondents'!S108</f>
        <v>-3.999999999999998E-2</v>
      </c>
      <c r="S108" s="32">
        <f>'All Respondents'!T109-'All Respondents'!T108</f>
        <v>-3.0000000000000027E-2</v>
      </c>
      <c r="T108" s="178">
        <f>'All Respondents'!U109-'All Respondents'!U108</f>
        <v>2.0000000000000018E-2</v>
      </c>
      <c r="U108" s="178">
        <f>'All Respondents'!V109-'All Respondents'!V108</f>
        <v>0.03</v>
      </c>
      <c r="V108" s="32">
        <f>'All Respondents'!W109-'All Respondents'!W108</f>
        <v>5.0000000000000044E-2</v>
      </c>
      <c r="W108" s="179">
        <f>'All Respondents'!X109-'All Respondents'!X108</f>
        <v>-8.0000000000000071E-2</v>
      </c>
      <c r="X108" s="81">
        <f>'All Respondents'!Y109-'All Respondents'!Y108</f>
        <v>-5.0000000000000017E-2</v>
      </c>
      <c r="Y108" s="82">
        <f>'All Respondents'!Z109-'All Respondents'!Z108</f>
        <v>5.999999999999997E-2</v>
      </c>
      <c r="Z108" s="82">
        <f>'All Respondents'!AA109-'All Respondents'!AA108</f>
        <v>0</v>
      </c>
      <c r="AA108" s="82">
        <f>'All Respondents'!AB109-'All Respondents'!AB108</f>
        <v>1.9999999999999997E-2</v>
      </c>
      <c r="AB108" s="83">
        <f>'All Respondents'!AC109-'All Respondents'!AC108</f>
        <v>1.0000000000000009E-2</v>
      </c>
      <c r="AC108" s="81">
        <f>'All Respondents'!AD109-'All Respondents'!AD108</f>
        <v>-4.0000000000000036E-2</v>
      </c>
      <c r="AD108" s="82">
        <f>'All Respondents'!AE109-'All Respondents'!AE108</f>
        <v>3.9999999999999994E-2</v>
      </c>
      <c r="AE108" s="82">
        <f>'All Respondents'!AF109-'All Respondents'!AF108</f>
        <v>-0.03</v>
      </c>
      <c r="AF108" s="82">
        <f>'All Respondents'!AG109-'All Respondents'!AG108</f>
        <v>4.9999999999999989E-2</v>
      </c>
      <c r="AG108" s="83">
        <f>'All Respondents'!AH109-'All Respondents'!AH108</f>
        <v>0</v>
      </c>
      <c r="AH108" s="177">
        <f>'All Respondents'!AI109-'All Respondents'!AI108</f>
        <v>4.0000000000000008E-2</v>
      </c>
      <c r="AI108" s="178">
        <f>'All Respondents'!AJ109-'All Respondents'!AJ108</f>
        <v>-3.0000000000000027E-2</v>
      </c>
      <c r="AJ108" s="33">
        <f>'All Respondents'!AK109-'All Respondents'!AK108</f>
        <v>9.9999999999998979E-3</v>
      </c>
      <c r="AK108" s="178">
        <f>'All Respondents'!AL109-'All Respondents'!AL108</f>
        <v>0</v>
      </c>
      <c r="AL108" s="178">
        <f>'All Respondents'!AM109-'All Respondents'!AM108</f>
        <v>1.0000000000000009E-2</v>
      </c>
      <c r="AM108" s="33">
        <f>'All Respondents'!AN109-'All Respondents'!AN108</f>
        <v>1.0000000000000009E-2</v>
      </c>
      <c r="AN108" s="179">
        <f>'All Respondents'!AO109-'All Respondents'!AO108</f>
        <v>0</v>
      </c>
      <c r="AO108" s="85">
        <f>'All Respondents'!AP109-'All Respondents'!AP108</f>
        <v>-3.0000000000000027E-2</v>
      </c>
      <c r="AP108" s="84">
        <f>'All Respondents'!AQ109-'All Respondents'!AQ108</f>
        <v>0.03</v>
      </c>
      <c r="AQ108" s="84">
        <f>'All Respondents'!AR109-'All Respondents'!AR108</f>
        <v>-1.0000000000000009E-2</v>
      </c>
      <c r="AR108" s="84">
        <f>'All Respondents'!AS109-'All Respondents'!AS108</f>
        <v>3.9999999999999994E-2</v>
      </c>
      <c r="AS108" s="31">
        <f>'All Respondents'!AT109-'All Respondents'!AT108</f>
        <v>-1.0000000000000009E-2</v>
      </c>
      <c r="AT108" s="85">
        <f>'All Respondents'!AU109-'All Respondents'!AU108</f>
        <v>-1.999999999999999E-2</v>
      </c>
      <c r="AU108" s="84">
        <f>'All Respondents'!AV109-'All Respondents'!AV108</f>
        <v>-9.999999999999995E-3</v>
      </c>
      <c r="AV108" s="84">
        <f>'All Respondents'!AW109-'All Respondents'!AW108</f>
        <v>1.999999999999999E-2</v>
      </c>
      <c r="AW108" s="84">
        <f>'All Respondents'!AX109-'All Respondents'!AX108</f>
        <v>-2.0000000000000018E-2</v>
      </c>
      <c r="AX108" s="31">
        <f>'All Respondents'!AY109-'All Respondents'!AY108</f>
        <v>5.999999999999997E-2</v>
      </c>
      <c r="AY108" s="178">
        <f>'All Respondents'!AZ109-'All Respondents'!AZ108</f>
        <v>2.0000000000000018E-2</v>
      </c>
      <c r="AZ108" s="178">
        <f>'All Respondents'!BA109-'All Respondents'!BA108</f>
        <v>-0.02</v>
      </c>
      <c r="BA108" s="178">
        <f>'All Respondents'!BB109-'All Respondents'!BB108</f>
        <v>0</v>
      </c>
      <c r="BB108" s="178">
        <f>'All Respondents'!BC109-'All Respondents'!BC108</f>
        <v>4.0000000000000036E-2</v>
      </c>
      <c r="BC108" s="113">
        <f>'All Respondents'!BD109-'All Respondents'!BD108</f>
        <v>4.0760000000000032E-3</v>
      </c>
      <c r="BD108" s="178">
        <f>'All Respondents'!BE109-'All Respondents'!BE108</f>
        <v>-1.9999999999999907E-2</v>
      </c>
      <c r="BE108" s="178">
        <f>'All Respondents'!BF109-'All Respondents'!BF108</f>
        <v>2.9999999999999971E-2</v>
      </c>
      <c r="BF108" s="178">
        <f>'All Respondents'!BG109-'All Respondents'!BG108</f>
        <v>-4.9999999999999878E-2</v>
      </c>
      <c r="BG108" s="177">
        <f>'All Respondents'!BH109-'All Respondents'!BH108</f>
        <v>1.0000000000000009E-2</v>
      </c>
      <c r="BH108" s="178">
        <f>'All Respondents'!BI109-'All Respondents'!BI108</f>
        <v>-2.0000000000000018E-2</v>
      </c>
      <c r="BI108" s="179">
        <f>'All Respondents'!BJ109-'All Respondents'!BJ108</f>
        <v>3.0000000000000027E-2</v>
      </c>
      <c r="BJ108" s="178">
        <f>'All Respondents'!BK109-'All Respondents'!BK108</f>
        <v>3.999999999999998E-2</v>
      </c>
      <c r="BK108" s="178">
        <f>'All Respondents'!BL109-'All Respondents'!BL108</f>
        <v>-2.9999999999999971E-2</v>
      </c>
      <c r="BL108" s="34">
        <f>'All Respondents'!BM109-'All Respondents'!BM108</f>
        <v>1.0000000000000009E-2</v>
      </c>
      <c r="BM108" s="35">
        <f>'All Respondents'!BN109-'All Respondents'!BN108</f>
        <v>-1.0000000000000009E-2</v>
      </c>
      <c r="BN108" s="178">
        <f>'All Respondents'!BO109-'All Respondents'!BO108</f>
        <v>-1.0000000000000009E-2</v>
      </c>
      <c r="BO108" s="178">
        <f>'All Respondents'!BP109-'All Respondents'!BP108</f>
        <v>-9.9999999999999985E-3</v>
      </c>
      <c r="BP108" s="33">
        <f>'All Respondents'!BQ109-'All Respondents'!BQ108</f>
        <v>-2.0000000000000004E-2</v>
      </c>
      <c r="BQ108" s="178">
        <f>'All Respondents'!BR109-'All Respondents'!BR108</f>
        <v>2.9999999999999971E-2</v>
      </c>
      <c r="BR108" s="177">
        <f>'All Respondents'!BS109-'All Respondents'!BS108</f>
        <v>4.9999999999999989E-2</v>
      </c>
      <c r="BS108" s="178">
        <f>'All Respondents'!BT109-'All Respondents'!BT108</f>
        <v>0.03</v>
      </c>
      <c r="BT108" s="178">
        <f>'All Respondents'!BU109-'All Respondents'!BU108</f>
        <v>-6.0000000000000053E-2</v>
      </c>
      <c r="BU108" s="179">
        <f>'All Respondents'!BV109-'All Respondents'!BV108</f>
        <v>1.999999999999999E-2</v>
      </c>
      <c r="BV108" s="178">
        <f>'All Respondents'!BW109-'All Respondents'!BW108</f>
        <v>1.9999999999999962E-2</v>
      </c>
      <c r="BW108" s="178">
        <f>'All Respondents'!BX109-'All Respondents'!BX108</f>
        <v>-2.9999999999999916E-2</v>
      </c>
      <c r="BX108" s="178">
        <f>'All Respondents'!BY109-'All Respondents'!BY108</f>
        <v>-4.9999999999999878E-2</v>
      </c>
      <c r="BY108" s="177">
        <f>'All Respondents'!BZ109-'All Respondents'!BZ108</f>
        <v>1.0000000000000009E-2</v>
      </c>
      <c r="BZ108" s="178">
        <f>'All Respondents'!CA109-'All Respondents'!CA108</f>
        <v>0</v>
      </c>
      <c r="CA108" s="33">
        <f>'All Respondents'!CB109-'All Respondents'!CB108</f>
        <v>1.0000000000000009E-2</v>
      </c>
      <c r="CB108" s="32">
        <f>'All Respondents'!CC109-'All Respondents'!CC108</f>
        <v>-4.0000000000000036E-2</v>
      </c>
      <c r="CC108" s="178">
        <f>'All Respondents'!CD109-'All Respondents'!CD108</f>
        <v>0.03</v>
      </c>
      <c r="CD108" s="178">
        <f>'All Respondents'!CE109-'All Respondents'!CE108</f>
        <v>-4.0000000000000008E-2</v>
      </c>
      <c r="CE108" s="179">
        <f>'All Respondents'!CF109-'All Respondents'!CF108</f>
        <v>-2.9999999999999971E-2</v>
      </c>
      <c r="CF108" s="178">
        <f>'All Respondents'!CG109-'All Respondents'!CG108</f>
        <v>0</v>
      </c>
      <c r="CG108" s="178">
        <f>'All Respondents'!CH109-'All Respondents'!CH108</f>
        <v>0.03</v>
      </c>
      <c r="CH108" s="178">
        <f>'All Respondents'!CI109-'All Respondents'!CI108</f>
        <v>1.999999999999999E-2</v>
      </c>
      <c r="CI108" s="178">
        <f>'All Respondents'!CJ109-'All Respondents'!CJ108</f>
        <v>-2.0000000000000018E-2</v>
      </c>
      <c r="CJ108" s="177">
        <f>'All Respondents'!CK109-'All Respondents'!CK108</f>
        <v>0</v>
      </c>
      <c r="CK108" s="178">
        <f>'All Respondents'!CL109-'All Respondents'!CL108</f>
        <v>0.03</v>
      </c>
      <c r="CL108" s="33">
        <f>'All Respondents'!CM109-'All Respondents'!CM108</f>
        <v>0.03</v>
      </c>
      <c r="CM108" s="32">
        <f>'All Respondents'!CN109-'All Respondents'!CN108</f>
        <v>-3.0000000000000027E-2</v>
      </c>
      <c r="CN108" s="178">
        <f>'All Respondents'!CO109-'All Respondents'!CO108</f>
        <v>1.999999999999999E-2</v>
      </c>
      <c r="CO108" s="178">
        <f>'All Respondents'!CP109-'All Respondents'!CP108</f>
        <v>-5.0000000000000044E-2</v>
      </c>
      <c r="CP108" s="179">
        <f>'All Respondents'!CQ109-'All Respondents'!CQ108</f>
        <v>-6.0000000000000053E-2</v>
      </c>
      <c r="CQ108" s="178">
        <f>'All Respondents'!CR109-'All Respondents'!CR108</f>
        <v>-4.9999999999999989E-2</v>
      </c>
      <c r="CR108" s="178">
        <f>'All Respondents'!CS109-'All Respondents'!CS108</f>
        <v>-4.0000000000000008E-2</v>
      </c>
      <c r="CS108" s="178">
        <f>'All Respondents'!CT109-'All Respondents'!CT108</f>
        <v>7.0000000000000007E-2</v>
      </c>
      <c r="CT108" s="178">
        <f>'All Respondents'!CU109-'All Respondents'!CU108</f>
        <v>1.999999999999999E-2</v>
      </c>
      <c r="CU108" s="178">
        <f>'All Respondents'!CV109-'All Respondents'!CV108</f>
        <v>1.0000000000000009E-2</v>
      </c>
      <c r="CV108" s="177">
        <f>'All Respondents'!CW109-'All Respondents'!CW108</f>
        <v>1.0000000000000009E-2</v>
      </c>
      <c r="CW108" s="178">
        <f>'All Respondents'!CX109-'All Respondents'!CX108</f>
        <v>-9.999999999999995E-3</v>
      </c>
      <c r="CX108" s="178">
        <f>'All Respondents'!CY109-'All Respondents'!CY108</f>
        <v>-9.9999999999999985E-3</v>
      </c>
      <c r="CY108" s="178">
        <f>'All Respondents'!CZ109-'All Respondents'!CZ108</f>
        <v>0</v>
      </c>
      <c r="CZ108" s="179">
        <f>'All Respondents'!DA109-'All Respondents'!DA108</f>
        <v>0</v>
      </c>
      <c r="DA108" s="178">
        <f>'All Respondents'!DB109-'All Respondents'!DB108</f>
        <v>0.03</v>
      </c>
      <c r="DB108" s="178">
        <f>'All Respondents'!DC109-'All Respondents'!DC108</f>
        <v>-2.0000000000000018E-2</v>
      </c>
      <c r="DC108" s="177">
        <f>'All Respondents'!DD109-'All Respondents'!DD108</f>
        <v>0.03</v>
      </c>
      <c r="DD108" s="179">
        <f>'All Respondents'!DE109-'All Respondents'!DE108</f>
        <v>-3.0000000000000027E-2</v>
      </c>
      <c r="DE108" s="178">
        <f>'All Respondents'!DF109-'All Respondents'!DF108</f>
        <v>-2.0000000000000018E-2</v>
      </c>
      <c r="DF108" s="178">
        <f>'All Respondents'!DG109-'All Respondents'!DG108</f>
        <v>0</v>
      </c>
      <c r="DG108" s="32">
        <f>'All Respondents'!DH109-'All Respondents'!DH108</f>
        <v>-2.0000000000000018E-2</v>
      </c>
      <c r="DH108" s="178">
        <f>'All Respondents'!DI109-'All Respondents'!DI108</f>
        <v>0.03</v>
      </c>
      <c r="DI108" s="33">
        <f>'All Respondents'!DJ109-'All Respondents'!DJ108</f>
        <v>-1.0000000000000002E-2</v>
      </c>
      <c r="DJ108" s="178">
        <f>'All Respondents'!DK109-'All Respondents'!DK108</f>
        <v>-0.03</v>
      </c>
      <c r="DK108" s="178">
        <f>'All Respondents'!DL109-'All Respondents'!DL108</f>
        <v>1.9999999999999997E-2</v>
      </c>
      <c r="DL108" s="253">
        <f>'All Respondents'!DM109-'All Respondents'!DM108</f>
        <v>77793.56</v>
      </c>
      <c r="DM108" s="254">
        <f>'All Respondents'!DN109-'All Respondents'!DN108</f>
        <v>25000</v>
      </c>
      <c r="DN108" s="178">
        <f>'All Respondents'!DO109-'All Respondents'!DO108</f>
        <v>0.03</v>
      </c>
      <c r="DO108" s="178">
        <f>'All Respondents'!DP109-'All Respondents'!DP108</f>
        <v>-0.06</v>
      </c>
      <c r="DP108" s="178">
        <f>'All Respondents'!DQ109-'All Respondents'!DQ108</f>
        <v>6.9999999999999979E-2</v>
      </c>
      <c r="DQ108" s="178">
        <f>'All Respondents'!DR109-'All Respondents'!DR108</f>
        <v>-9.999999999999995E-3</v>
      </c>
      <c r="DR108" s="179">
        <f>'All Respondents'!DS109-'All Respondents'!DS108</f>
        <v>0</v>
      </c>
    </row>
    <row r="109" spans="1:122" x14ac:dyDescent="0.25">
      <c r="A109" s="56" t="s">
        <v>250</v>
      </c>
      <c r="B109" s="191">
        <f>'All Respondents'!B110-'All Respondents'!B109</f>
        <v>3.7000000000000028</v>
      </c>
      <c r="C109" s="191">
        <f>'All Respondents'!D110-'All Respondents'!D109</f>
        <v>3.7999999999999972</v>
      </c>
      <c r="D109" s="177">
        <f>'All Respondents'!E110-'All Respondents'!E109</f>
        <v>4.9999999999999989E-2</v>
      </c>
      <c r="E109" s="178">
        <f>'All Respondents'!F110-'All Respondents'!F109</f>
        <v>0</v>
      </c>
      <c r="F109" s="178">
        <f>'All Respondents'!G110-'All Respondents'!G109</f>
        <v>-7.0000000000000007E-2</v>
      </c>
      <c r="G109" s="179">
        <f>'All Respondents'!H110-'All Respondents'!H109</f>
        <v>5.0000000000000044E-2</v>
      </c>
      <c r="H109" s="59">
        <f>'All Respondents'!I110-'All Respondents'!I109</f>
        <v>-2.5999999999999995E-2</v>
      </c>
      <c r="I109" s="44">
        <f>'All Respondents'!J110-'All Respondents'!J109</f>
        <v>1.26E-2</v>
      </c>
      <c r="J109" s="154">
        <f>'All Respondents'!K110-'All Respondents'!K109</f>
        <v>7.3099999999999971E-3</v>
      </c>
      <c r="K109" s="178">
        <f>'All Respondents'!L110-'All Respondents'!L109</f>
        <v>-3.0000000000000027E-2</v>
      </c>
      <c r="L109" s="178">
        <f>'All Respondents'!M110-'All Respondents'!M109</f>
        <v>0</v>
      </c>
      <c r="M109" s="178">
        <f>'All Respondents'!N110-'All Respondents'!N109</f>
        <v>-9.9999999999999534E-3</v>
      </c>
      <c r="N109" s="178">
        <f>'All Respondents'!O110-'All Respondents'!O109</f>
        <v>3.0000000000000027E-2</v>
      </c>
      <c r="O109" s="233"/>
      <c r="P109" s="258">
        <f>'All Respondents'!Q110-'All Respondents'!Q109</f>
        <v>0</v>
      </c>
      <c r="Q109" s="177">
        <f>'All Respondents'!R110-'All Respondents'!R109</f>
        <v>2.0000000000000018E-2</v>
      </c>
      <c r="R109" s="178">
        <f>'All Respondents'!S110-'All Respondents'!S109</f>
        <v>4.9999999999999989E-2</v>
      </c>
      <c r="S109" s="32">
        <f>'All Respondents'!T110-'All Respondents'!T109</f>
        <v>6.9999999999999951E-2</v>
      </c>
      <c r="T109" s="178">
        <f>'All Respondents'!U110-'All Respondents'!U109</f>
        <v>-4.0000000000000008E-2</v>
      </c>
      <c r="U109" s="178">
        <f>'All Respondents'!V110-'All Respondents'!V109</f>
        <v>-2.0000000000000004E-2</v>
      </c>
      <c r="V109" s="32">
        <f>'All Respondents'!W110-'All Respondents'!W109</f>
        <v>-0.06</v>
      </c>
      <c r="W109" s="179">
        <f>'All Respondents'!X110-'All Respondents'!X109</f>
        <v>0.12999999999999995</v>
      </c>
      <c r="X109" s="81">
        <f>'All Respondents'!Y110-'All Respondents'!Y109</f>
        <v>0</v>
      </c>
      <c r="Y109" s="82">
        <f>'All Respondents'!Z110-'All Respondents'!Z109</f>
        <v>-9.9999999999999534E-3</v>
      </c>
      <c r="Z109" s="82">
        <f>'All Respondents'!AA110-'All Respondents'!AA109</f>
        <v>-9.9999999999999811E-3</v>
      </c>
      <c r="AA109" s="82">
        <f>'All Respondents'!AB110-'All Respondents'!AB109</f>
        <v>-9.999999999999995E-3</v>
      </c>
      <c r="AB109" s="83">
        <f>'All Respondents'!AC110-'All Respondents'!AC109</f>
        <v>1.0000000000000009E-2</v>
      </c>
      <c r="AC109" s="81">
        <f>'All Respondents'!AD110-'All Respondents'!AD109</f>
        <v>6.0000000000000053E-2</v>
      </c>
      <c r="AD109" s="82">
        <f>'All Respondents'!AE110-'All Respondents'!AE109</f>
        <v>-9.999999999999995E-3</v>
      </c>
      <c r="AE109" s="82">
        <f>'All Respondents'!AF110-'All Respondents'!AF109</f>
        <v>0.05</v>
      </c>
      <c r="AF109" s="82">
        <f>'All Respondents'!AG110-'All Respondents'!AG109</f>
        <v>-4.9999999999999989E-2</v>
      </c>
      <c r="AG109" s="83">
        <f>'All Respondents'!AH110-'All Respondents'!AH109</f>
        <v>-1.0000000000000009E-2</v>
      </c>
      <c r="AH109" s="177">
        <f>'All Respondents'!AI110-'All Respondents'!AI109</f>
        <v>2.0000000000000018E-2</v>
      </c>
      <c r="AI109" s="178">
        <f>'All Respondents'!AJ110-'All Respondents'!AJ109</f>
        <v>-2.9999999999999971E-2</v>
      </c>
      <c r="AJ109" s="33">
        <f>'All Respondents'!AK110-'All Respondents'!AK109</f>
        <v>-9.9999999999998979E-3</v>
      </c>
      <c r="AK109" s="178">
        <f>'All Respondents'!AL110-'All Respondents'!AL109</f>
        <v>9.9999999999999811E-3</v>
      </c>
      <c r="AL109" s="178">
        <f>'All Respondents'!AM110-'All Respondents'!AM109</f>
        <v>-2.0000000000000004E-2</v>
      </c>
      <c r="AM109" s="33">
        <f>'All Respondents'!AN110-'All Respondents'!AN109</f>
        <v>-1.0000000000000037E-2</v>
      </c>
      <c r="AN109" s="179">
        <f>'All Respondents'!AO110-'All Respondents'!AO109</f>
        <v>0</v>
      </c>
      <c r="AO109" s="85">
        <f>'All Respondents'!AP110-'All Respondents'!AP109</f>
        <v>0.06</v>
      </c>
      <c r="AP109" s="84">
        <f>'All Respondents'!AQ110-'All Respondents'!AQ109</f>
        <v>1.0000000000000009E-2</v>
      </c>
      <c r="AQ109" s="84">
        <f>'All Respondents'!AR110-'All Respondents'!AR109</f>
        <v>0</v>
      </c>
      <c r="AR109" s="84">
        <f>'All Respondents'!AS110-'All Respondents'!AS109</f>
        <v>-0.03</v>
      </c>
      <c r="AS109" s="31">
        <f>'All Respondents'!AT110-'All Respondents'!AT109</f>
        <v>-4.0000000000000008E-2</v>
      </c>
      <c r="AT109" s="85">
        <f>'All Respondents'!AU110-'All Respondents'!AU109</f>
        <v>-0.03</v>
      </c>
      <c r="AU109" s="84">
        <f>'All Respondents'!AV110-'All Respondents'!AV109</f>
        <v>9.999999999999995E-3</v>
      </c>
      <c r="AV109" s="84">
        <f>'All Respondents'!AW110-'All Respondents'!AW109</f>
        <v>0.06</v>
      </c>
      <c r="AW109" s="84">
        <f>'All Respondents'!AX110-'All Respondents'!AX109</f>
        <v>-1.999999999999999E-2</v>
      </c>
      <c r="AX109" s="31">
        <f>'All Respondents'!AY110-'All Respondents'!AY109</f>
        <v>-9.9999999999999534E-3</v>
      </c>
      <c r="AY109" s="178">
        <f>'All Respondents'!AZ110-'All Respondents'!AZ109</f>
        <v>4.0000000000000036E-2</v>
      </c>
      <c r="AZ109" s="178">
        <f>'All Respondents'!BA110-'All Respondents'!BA109</f>
        <v>9.9999999999999985E-3</v>
      </c>
      <c r="BA109" s="178">
        <f>'All Respondents'!BB110-'All Respondents'!BB109</f>
        <v>-4.9999999999999989E-2</v>
      </c>
      <c r="BB109" s="178">
        <f>'All Respondents'!BC110-'All Respondents'!BC109</f>
        <v>3.0000000000000027E-2</v>
      </c>
      <c r="BC109" s="113">
        <f>'All Respondents'!BD110-'All Respondents'!BD109</f>
        <v>8.6379999999999998E-3</v>
      </c>
      <c r="BD109" s="178">
        <f>'All Respondents'!BE110-'All Respondents'!BE109</f>
        <v>-2.0000000000000018E-2</v>
      </c>
      <c r="BE109" s="178">
        <f>'All Respondents'!BF110-'All Respondents'!BF109</f>
        <v>2.0000000000000018E-2</v>
      </c>
      <c r="BF109" s="178">
        <f>'All Respondents'!BG110-'All Respondents'!BG109</f>
        <v>-4.0000000000000036E-2</v>
      </c>
      <c r="BG109" s="177">
        <f>'All Respondents'!BH110-'All Respondents'!BH109</f>
        <v>1.0000000000000009E-2</v>
      </c>
      <c r="BH109" s="178">
        <f>'All Respondents'!BI110-'All Respondents'!BI109</f>
        <v>-2.9999999999999971E-2</v>
      </c>
      <c r="BI109" s="179">
        <f>'All Respondents'!BJ110-'All Respondents'!BJ109</f>
        <v>3.999999999999998E-2</v>
      </c>
      <c r="BJ109" s="178">
        <f>'All Respondents'!BK110-'All Respondents'!BK109</f>
        <v>-4.9999999999999989E-2</v>
      </c>
      <c r="BK109" s="178">
        <f>'All Respondents'!BL110-'All Respondents'!BL109</f>
        <v>3.999999999999998E-2</v>
      </c>
      <c r="BL109" s="34">
        <f>'All Respondents'!BM110-'All Respondents'!BM109</f>
        <v>-1.0000000000000009E-2</v>
      </c>
      <c r="BM109" s="35">
        <f>'All Respondents'!BN110-'All Respondents'!BN109</f>
        <v>-2.0000000000000018E-2</v>
      </c>
      <c r="BN109" s="178">
        <f>'All Respondents'!BO110-'All Respondents'!BO109</f>
        <v>1.0000000000000009E-2</v>
      </c>
      <c r="BO109" s="178">
        <f>'All Respondents'!BP110-'All Respondents'!BP109</f>
        <v>0.02</v>
      </c>
      <c r="BP109" s="33">
        <f>'All Respondents'!BQ110-'All Respondents'!BQ109</f>
        <v>3.0000000000000013E-2</v>
      </c>
      <c r="BQ109" s="178">
        <f>'All Respondents'!BR110-'All Respondents'!BR109</f>
        <v>-3.999999999999998E-2</v>
      </c>
      <c r="BR109" s="177">
        <f>'All Respondents'!BS110-'All Respondents'!BS109</f>
        <v>-1.0000000000000009E-2</v>
      </c>
      <c r="BS109" s="178">
        <f>'All Respondents'!BT110-'All Respondents'!BT109</f>
        <v>0</v>
      </c>
      <c r="BT109" s="178">
        <f>'All Respondents'!BU110-'All Respondents'!BU109</f>
        <v>2.0000000000000018E-2</v>
      </c>
      <c r="BU109" s="179">
        <f>'All Respondents'!BV110-'All Respondents'!BV109</f>
        <v>-1.0000000000000009E-2</v>
      </c>
      <c r="BV109" s="178">
        <f>'All Respondents'!BW110-'All Respondents'!BW109</f>
        <v>-3.999999999999998E-2</v>
      </c>
      <c r="BW109" s="178">
        <f>'All Respondents'!BX110-'All Respondents'!BX109</f>
        <v>3.9999999999999925E-2</v>
      </c>
      <c r="BX109" s="178">
        <f>'All Respondents'!BY110-'All Respondents'!BY109</f>
        <v>7.9999999999999905E-2</v>
      </c>
      <c r="BY109" s="177">
        <f>'All Respondents'!BZ110-'All Respondents'!BZ109</f>
        <v>-0.03</v>
      </c>
      <c r="BZ109" s="178">
        <f>'All Respondents'!CA110-'All Respondents'!CA109</f>
        <v>6.0000000000000005E-2</v>
      </c>
      <c r="CA109" s="33">
        <f>'All Respondents'!CB110-'All Respondents'!CB109</f>
        <v>0.03</v>
      </c>
      <c r="CB109" s="32">
        <f>'All Respondents'!CC110-'All Respondents'!CC109</f>
        <v>-1.0000000000000009E-2</v>
      </c>
      <c r="CC109" s="178">
        <f>'All Respondents'!CD110-'All Respondents'!CD109</f>
        <v>-9.999999999999995E-3</v>
      </c>
      <c r="CD109" s="178">
        <f>'All Respondents'!CE110-'All Respondents'!CE109</f>
        <v>-2.0000000000000004E-2</v>
      </c>
      <c r="CE109" s="179">
        <f>'All Respondents'!CF110-'All Respondents'!CF109</f>
        <v>1.9999999999999962E-2</v>
      </c>
      <c r="CF109" s="178">
        <f>'All Respondents'!CG110-'All Respondents'!CG109</f>
        <v>2.0000000000000004E-2</v>
      </c>
      <c r="CG109" s="178">
        <f>'All Respondents'!CH110-'All Respondents'!CH109</f>
        <v>-0.03</v>
      </c>
      <c r="CH109" s="178">
        <f>'All Respondents'!CI110-'All Respondents'!CI109</f>
        <v>0</v>
      </c>
      <c r="CI109" s="178">
        <f>'All Respondents'!CJ110-'All Respondents'!CJ109</f>
        <v>1.0000000000000009E-2</v>
      </c>
      <c r="CJ109" s="177">
        <f>'All Respondents'!CK110-'All Respondents'!CK109</f>
        <v>2.0000000000000004E-2</v>
      </c>
      <c r="CK109" s="178">
        <f>'All Respondents'!CL110-'All Respondents'!CL109</f>
        <v>-0.03</v>
      </c>
      <c r="CL109" s="33">
        <f>'All Respondents'!CM110-'All Respondents'!CM109</f>
        <v>-9.999999999999995E-3</v>
      </c>
      <c r="CM109" s="32">
        <f>'All Respondents'!CN110-'All Respondents'!CN109</f>
        <v>1.0000000000000009E-2</v>
      </c>
      <c r="CN109" s="178">
        <f>'All Respondents'!CO110-'All Respondents'!CO109</f>
        <v>0</v>
      </c>
      <c r="CO109" s="178">
        <f>'All Respondents'!CP110-'All Respondents'!CP109</f>
        <v>1.0000000000000009E-2</v>
      </c>
      <c r="CP109" s="179">
        <f>'All Respondents'!CQ110-'All Respondents'!CQ109</f>
        <v>2.0000000000000018E-2</v>
      </c>
      <c r="CQ109" s="178">
        <f>'All Respondents'!CR110-'All Respondents'!CR109</f>
        <v>0.06</v>
      </c>
      <c r="CR109" s="178">
        <f>'All Respondents'!CS110-'All Respondents'!CS109</f>
        <v>0.03</v>
      </c>
      <c r="CS109" s="178">
        <f>'All Respondents'!CT110-'All Respondents'!CT109</f>
        <v>-0.06</v>
      </c>
      <c r="CT109" s="178">
        <f>'All Respondents'!CU110-'All Respondents'!CU109</f>
        <v>-9.999999999999995E-3</v>
      </c>
      <c r="CU109" s="178">
        <f>'All Respondents'!CV110-'All Respondents'!CV109</f>
        <v>-3.0000000000000013E-2</v>
      </c>
      <c r="CV109" s="177">
        <f>'All Respondents'!CW110-'All Respondents'!CW109</f>
        <v>-2.0000000000000018E-2</v>
      </c>
      <c r="CW109" s="178">
        <f>'All Respondents'!CX110-'All Respondents'!CX109</f>
        <v>2.0000000000000004E-2</v>
      </c>
      <c r="CX109" s="178">
        <f>'All Respondents'!CY110-'All Respondents'!CY109</f>
        <v>9.9999999999999985E-3</v>
      </c>
      <c r="CY109" s="178">
        <f>'All Respondents'!CZ110-'All Respondents'!CZ109</f>
        <v>0</v>
      </c>
      <c r="CZ109" s="179">
        <f>'All Respondents'!DA110-'All Respondents'!DA109</f>
        <v>0</v>
      </c>
      <c r="DA109" s="178">
        <f>'All Respondents'!DB110-'All Respondents'!DB109</f>
        <v>0</v>
      </c>
      <c r="DB109" s="178">
        <f>'All Respondents'!DC110-'All Respondents'!DC109</f>
        <v>-1.0000000000000009E-2</v>
      </c>
      <c r="DC109" s="177">
        <f>'All Respondents'!DD110-'All Respondents'!DD109</f>
        <v>-1.0000000000000009E-2</v>
      </c>
      <c r="DD109" s="179">
        <f>'All Respondents'!DE110-'All Respondents'!DE109</f>
        <v>0</v>
      </c>
      <c r="DE109" s="178">
        <f>'All Respondents'!DF110-'All Respondents'!DF109</f>
        <v>0</v>
      </c>
      <c r="DF109" s="178">
        <f>'All Respondents'!DG110-'All Respondents'!DG109</f>
        <v>4.9999999999999989E-2</v>
      </c>
      <c r="DG109" s="32">
        <f>'All Respondents'!DH110-'All Respondents'!DH109</f>
        <v>4.9999999999999933E-2</v>
      </c>
      <c r="DH109" s="178">
        <f>'All Respondents'!DI110-'All Respondents'!DI109</f>
        <v>-0.03</v>
      </c>
      <c r="DI109" s="33">
        <f>'All Respondents'!DJ110-'All Respondents'!DJ109</f>
        <v>0</v>
      </c>
      <c r="DJ109" s="178">
        <f>'All Respondents'!DK110-'All Respondents'!DK109</f>
        <v>0.01</v>
      </c>
      <c r="DK109" s="178">
        <f>'All Respondents'!DL110-'All Respondents'!DL109</f>
        <v>-9.9999999999999985E-3</v>
      </c>
      <c r="DL109" s="253">
        <f>'All Respondents'!DM110-'All Respondents'!DM109</f>
        <v>-19148.290000000037</v>
      </c>
      <c r="DM109" s="254">
        <f>'All Respondents'!DN110-'All Respondents'!DN109</f>
        <v>0</v>
      </c>
      <c r="DN109" s="178">
        <f>'All Respondents'!DO110-'All Respondents'!DO109</f>
        <v>-9.999999999999995E-3</v>
      </c>
      <c r="DO109" s="178">
        <f>'All Respondents'!DP110-'All Respondents'!DP109</f>
        <v>-4.9999999999999989E-2</v>
      </c>
      <c r="DP109" s="178">
        <f>'All Respondents'!DQ110-'All Respondents'!DQ109</f>
        <v>0</v>
      </c>
      <c r="DQ109" s="178">
        <f>'All Respondents'!DR110-'All Respondents'!DR109</f>
        <v>9.999999999999995E-3</v>
      </c>
      <c r="DR109" s="179">
        <f>'All Respondents'!DS110-'All Respondents'!DS109</f>
        <v>1.999999999999999E-2</v>
      </c>
    </row>
    <row r="110" spans="1:122" x14ac:dyDescent="0.25">
      <c r="A110" s="56" t="s">
        <v>251</v>
      </c>
      <c r="B110" s="191">
        <f>'All Respondents'!B111-'All Respondents'!B110</f>
        <v>-0.5</v>
      </c>
      <c r="C110" s="191">
        <f>'All Respondents'!D111-'All Respondents'!D110</f>
        <v>-2.1999999999999886</v>
      </c>
      <c r="D110" s="177">
        <f>'All Respondents'!E111-'All Respondents'!E110</f>
        <v>-2.0000000000000018E-2</v>
      </c>
      <c r="E110" s="178">
        <f>'All Respondents'!F111-'All Respondents'!F110</f>
        <v>1.0000000000000009E-2</v>
      </c>
      <c r="F110" s="178">
        <f>'All Respondents'!G111-'All Respondents'!G110</f>
        <v>2.0000000000000018E-2</v>
      </c>
      <c r="G110" s="179">
        <f>'All Respondents'!H111-'All Respondents'!H110</f>
        <v>-3.0000000000000027E-2</v>
      </c>
      <c r="H110" s="59">
        <f>'All Respondents'!I111-'All Respondents'!I110</f>
        <v>1.1200000000000002E-2</v>
      </c>
      <c r="I110" s="44">
        <f>'All Respondents'!J111-'All Respondents'!J110</f>
        <v>-9.1999999999999998E-3</v>
      </c>
      <c r="J110" s="154">
        <f>'All Respondents'!K111-'All Respondents'!K110</f>
        <v>-5.8649999999999987E-3</v>
      </c>
      <c r="K110" s="178">
        <f>'All Respondents'!L111-'All Respondents'!L110</f>
        <v>-3.999999999999998E-2</v>
      </c>
      <c r="L110" s="178">
        <f>'All Respondents'!M111-'All Respondents'!M110</f>
        <v>4.0000000000000008E-2</v>
      </c>
      <c r="M110" s="178">
        <f>'All Respondents'!N111-'All Respondents'!N110</f>
        <v>2.9999999999999971E-2</v>
      </c>
      <c r="N110" s="178">
        <f>'All Respondents'!O111-'All Respondents'!O110</f>
        <v>7.999999999999996E-2</v>
      </c>
      <c r="O110" s="233"/>
      <c r="P110" s="258">
        <f>'All Respondents'!Q111-'All Respondents'!Q110</f>
        <v>-3.7000000000000019E-3</v>
      </c>
      <c r="Q110" s="177">
        <f>'All Respondents'!R111-'All Respondents'!R110</f>
        <v>-1.0000000000000009E-2</v>
      </c>
      <c r="R110" s="178">
        <f>'All Respondents'!S111-'All Respondents'!S110</f>
        <v>-2.9999999999999971E-2</v>
      </c>
      <c r="S110" s="32">
        <f>'All Respondents'!T111-'All Respondents'!T110</f>
        <v>-3.9999999999999925E-2</v>
      </c>
      <c r="T110" s="178">
        <f>'All Respondents'!U111-'All Respondents'!U110</f>
        <v>1.0000000000000009E-2</v>
      </c>
      <c r="U110" s="178">
        <f>'All Respondents'!V111-'All Respondents'!V110</f>
        <v>-9.999999999999995E-3</v>
      </c>
      <c r="V110" s="32">
        <f>'All Respondents'!W111-'All Respondents'!W110</f>
        <v>0</v>
      </c>
      <c r="W110" s="179">
        <f>'All Respondents'!X111-'All Respondents'!X110</f>
        <v>-3.9999999999999925E-2</v>
      </c>
      <c r="X110" s="81">
        <f>'All Respondents'!Y111-'All Respondents'!Y110</f>
        <v>0</v>
      </c>
      <c r="Y110" s="82">
        <f>'All Respondents'!Z111-'All Respondents'!Z110</f>
        <v>-4.0000000000000036E-2</v>
      </c>
      <c r="Z110" s="82">
        <f>'All Respondents'!AA111-'All Respondents'!AA110</f>
        <v>-1.0000000000000009E-2</v>
      </c>
      <c r="AA110" s="82">
        <f>'All Respondents'!AB111-'All Respondents'!AB110</f>
        <v>2.0000000000000004E-2</v>
      </c>
      <c r="AB110" s="83">
        <f>'All Respondents'!AC111-'All Respondents'!AC110</f>
        <v>4.9999999999999989E-2</v>
      </c>
      <c r="AC110" s="81">
        <f>'All Respondents'!AD111-'All Respondents'!AD110</f>
        <v>-2.0000000000000018E-2</v>
      </c>
      <c r="AD110" s="82">
        <f>'All Respondents'!AE111-'All Respondents'!AE110</f>
        <v>-9.999999999999995E-3</v>
      </c>
      <c r="AE110" s="82">
        <f>'All Respondents'!AF111-'All Respondents'!AF110</f>
        <v>-0.03</v>
      </c>
      <c r="AF110" s="82">
        <f>'All Respondents'!AG111-'All Respondents'!AG110</f>
        <v>1.999999999999999E-2</v>
      </c>
      <c r="AG110" s="83">
        <f>'All Respondents'!AH111-'All Respondents'!AH110</f>
        <v>-1.0000000000000009E-2</v>
      </c>
      <c r="AH110" s="177">
        <f>'All Respondents'!AI111-'All Respondents'!AI110</f>
        <v>0</v>
      </c>
      <c r="AI110" s="178">
        <f>'All Respondents'!AJ111-'All Respondents'!AJ110</f>
        <v>1.0000000000000009E-2</v>
      </c>
      <c r="AJ110" s="33">
        <f>'All Respondents'!AK111-'All Respondents'!AK110</f>
        <v>1.0000000000000009E-2</v>
      </c>
      <c r="AK110" s="178">
        <f>'All Respondents'!AL111-'All Respondents'!AL110</f>
        <v>-9.9999999999999811E-3</v>
      </c>
      <c r="AL110" s="178">
        <f>'All Respondents'!AM111-'All Respondents'!AM110</f>
        <v>2.0000000000000004E-2</v>
      </c>
      <c r="AM110" s="33">
        <f>'All Respondents'!AN111-'All Respondents'!AN110</f>
        <v>1.0000000000000037E-2</v>
      </c>
      <c r="AN110" s="179">
        <f>'All Respondents'!AO111-'All Respondents'!AO110</f>
        <v>0</v>
      </c>
      <c r="AO110" s="85">
        <f>'All Respondents'!AP111-'All Respondents'!AP110</f>
        <v>-4.9999999999999989E-2</v>
      </c>
      <c r="AP110" s="84">
        <f>'All Respondents'!AQ111-'All Respondents'!AQ110</f>
        <v>0</v>
      </c>
      <c r="AQ110" s="84">
        <f>'All Respondents'!AR111-'All Respondents'!AR110</f>
        <v>1.0000000000000009E-2</v>
      </c>
      <c r="AR110" s="84">
        <f>'All Respondents'!AS111-'All Respondents'!AS110</f>
        <v>4.0000000000000008E-2</v>
      </c>
      <c r="AS110" s="31">
        <f>'All Respondents'!AT111-'All Respondents'!AT110</f>
        <v>4.0000000000000008E-2</v>
      </c>
      <c r="AT110" s="85">
        <f>'All Respondents'!AU111-'All Respondents'!AU110</f>
        <v>0</v>
      </c>
      <c r="AU110" s="84">
        <f>'All Respondents'!AV111-'All Respondents'!AV110</f>
        <v>9.999999999999995E-3</v>
      </c>
      <c r="AV110" s="84">
        <f>'All Respondents'!AW111-'All Respondents'!AW110</f>
        <v>-7.9999999999999988E-2</v>
      </c>
      <c r="AW110" s="84">
        <f>'All Respondents'!AX111-'All Respondents'!AX110</f>
        <v>1.0000000000000009E-2</v>
      </c>
      <c r="AX110" s="31">
        <f>'All Respondents'!AY111-'All Respondents'!AY110</f>
        <v>6.9999999999999951E-2</v>
      </c>
      <c r="AY110" s="178">
        <f>'All Respondents'!AZ111-'All Respondents'!AZ110</f>
        <v>-8.0000000000000071E-2</v>
      </c>
      <c r="AZ110" s="178">
        <f>'All Respondents'!BA111-'All Respondents'!BA110</f>
        <v>0</v>
      </c>
      <c r="BA110" s="178">
        <f>'All Respondents'!BB111-'All Respondents'!BB110</f>
        <v>8.0000000000000016E-2</v>
      </c>
      <c r="BB110" s="178">
        <f>'All Respondents'!BC111-'All Respondents'!BC110</f>
        <v>-8.0000000000000071E-2</v>
      </c>
      <c r="BC110" s="113">
        <f>'All Respondents'!BD111-'All Respondents'!BD110</f>
        <v>-1.241200000000002E-2</v>
      </c>
      <c r="BD110" s="178">
        <f>'All Respondents'!BE111-'All Respondents'!BE110</f>
        <v>-2.0000000000000018E-2</v>
      </c>
      <c r="BE110" s="178">
        <f>'All Respondents'!BF111-'All Respondents'!BF110</f>
        <v>0</v>
      </c>
      <c r="BF110" s="178">
        <f>'All Respondents'!BG111-'All Respondents'!BG110</f>
        <v>-2.0000000000000018E-2</v>
      </c>
      <c r="BG110" s="177">
        <f>'All Respondents'!BH111-'All Respondents'!BH110</f>
        <v>-1.0000000000000009E-2</v>
      </c>
      <c r="BH110" s="178">
        <f>'All Respondents'!BI111-'All Respondents'!BI110</f>
        <v>0.06</v>
      </c>
      <c r="BI110" s="179">
        <f>'All Respondents'!BJ111-'All Respondents'!BJ110</f>
        <v>-7.0000000000000007E-2</v>
      </c>
      <c r="BJ110" s="178">
        <f>'All Respondents'!BK111-'All Respondents'!BK110</f>
        <v>4.9999999999999989E-2</v>
      </c>
      <c r="BK110" s="178">
        <f>'All Respondents'!BL111-'All Respondents'!BL110</f>
        <v>-1.0000000000000009E-2</v>
      </c>
      <c r="BL110" s="34">
        <f>'All Respondents'!BM111-'All Respondents'!BM110</f>
        <v>4.0000000000000036E-2</v>
      </c>
      <c r="BM110" s="35">
        <f>'All Respondents'!BN111-'All Respondents'!BN110</f>
        <v>0</v>
      </c>
      <c r="BN110" s="178">
        <f>'All Respondents'!BO111-'All Respondents'!BO110</f>
        <v>-1.0000000000000009E-2</v>
      </c>
      <c r="BO110" s="178">
        <f>'All Respondents'!BP111-'All Respondents'!BP110</f>
        <v>-0.02</v>
      </c>
      <c r="BP110" s="33">
        <f>'All Respondents'!BQ111-'All Respondents'!BQ110</f>
        <v>-3.0000000000000013E-2</v>
      </c>
      <c r="BQ110" s="178">
        <f>'All Respondents'!BR111-'All Respondents'!BR110</f>
        <v>7.0000000000000007E-2</v>
      </c>
      <c r="BR110" s="177">
        <f>'All Respondents'!BS111-'All Respondents'!BS110</f>
        <v>-2.0000000000000018E-2</v>
      </c>
      <c r="BS110" s="178">
        <f>'All Respondents'!BT111-'All Respondents'!BT110</f>
        <v>-1.0000000000000009E-2</v>
      </c>
      <c r="BT110" s="178">
        <f>'All Respondents'!BU111-'All Respondents'!BU110</f>
        <v>2.0000000000000018E-2</v>
      </c>
      <c r="BU110" s="179">
        <f>'All Respondents'!BV111-'All Respondents'!BV110</f>
        <v>-1.0000000000000009E-2</v>
      </c>
      <c r="BV110" s="178">
        <f>'All Respondents'!BW111-'All Respondents'!BW110</f>
        <v>2.0000000000000018E-2</v>
      </c>
      <c r="BW110" s="178">
        <f>'All Respondents'!BX111-'All Respondents'!BX110</f>
        <v>0</v>
      </c>
      <c r="BX110" s="178">
        <f>'All Respondents'!BY111-'All Respondents'!BY110</f>
        <v>-2.0000000000000018E-2</v>
      </c>
      <c r="BY110" s="177">
        <f>'All Respondents'!BZ111-'All Respondents'!BZ110</f>
        <v>-1.999999999999999E-2</v>
      </c>
      <c r="BZ110" s="178">
        <f>'All Respondents'!CA111-'All Respondents'!CA110</f>
        <v>-2.0000000000000004E-2</v>
      </c>
      <c r="CA110" s="33">
        <f>'All Respondents'!CB111-'All Respondents'!CB110</f>
        <v>-3.999999999999998E-2</v>
      </c>
      <c r="CB110" s="32">
        <f>'All Respondents'!CC111-'All Respondents'!CC110</f>
        <v>2.0000000000000018E-2</v>
      </c>
      <c r="CC110" s="178">
        <f>'All Respondents'!CD111-'All Respondents'!CD110</f>
        <v>-1.0000000000000009E-2</v>
      </c>
      <c r="CD110" s="178">
        <f>'All Respondents'!CE111-'All Respondents'!CE110</f>
        <v>2.0000000000000004E-2</v>
      </c>
      <c r="CE110" s="179">
        <f>'All Respondents'!CF111-'All Respondents'!CF110</f>
        <v>1.0000000000000009E-2</v>
      </c>
      <c r="CF110" s="178">
        <f>'All Respondents'!CG111-'All Respondents'!CG110</f>
        <v>-1.0000000000000002E-2</v>
      </c>
      <c r="CG110" s="178">
        <f>'All Respondents'!CH111-'All Respondents'!CH110</f>
        <v>0.03</v>
      </c>
      <c r="CH110" s="178">
        <f>'All Respondents'!CI111-'All Respondents'!CI110</f>
        <v>0</v>
      </c>
      <c r="CI110" s="178">
        <f>'All Respondents'!CJ111-'All Respondents'!CJ110</f>
        <v>-3.0000000000000027E-2</v>
      </c>
      <c r="CJ110" s="177">
        <f>'All Respondents'!CK111-'All Respondents'!CK110</f>
        <v>-2.0000000000000004E-2</v>
      </c>
      <c r="CK110" s="178">
        <f>'All Respondents'!CL111-'All Respondents'!CL110</f>
        <v>0.03</v>
      </c>
      <c r="CL110" s="33">
        <f>'All Respondents'!CM111-'All Respondents'!CM110</f>
        <v>9.999999999999995E-3</v>
      </c>
      <c r="CM110" s="32">
        <f>'All Respondents'!CN111-'All Respondents'!CN110</f>
        <v>-2.0000000000000018E-2</v>
      </c>
      <c r="CN110" s="178">
        <f>'All Respondents'!CO111-'All Respondents'!CO110</f>
        <v>0</v>
      </c>
      <c r="CO110" s="178">
        <f>'All Respondents'!CP111-'All Respondents'!CP110</f>
        <v>-2.0000000000000018E-2</v>
      </c>
      <c r="CP110" s="179">
        <f>'All Respondents'!CQ111-'All Respondents'!CQ110</f>
        <v>-3.0000000000000027E-2</v>
      </c>
      <c r="CQ110" s="178">
        <f>'All Respondents'!CR111-'All Respondents'!CR110</f>
        <v>1.0000000000000009E-2</v>
      </c>
      <c r="CR110" s="178">
        <f>'All Respondents'!CS111-'All Respondents'!CS110</f>
        <v>-1.999999999999999E-2</v>
      </c>
      <c r="CS110" s="178">
        <f>'All Respondents'!CT111-'All Respondents'!CT110</f>
        <v>0</v>
      </c>
      <c r="CT110" s="178">
        <f>'All Respondents'!CU111-'All Respondents'!CU110</f>
        <v>-2.0000000000000004E-2</v>
      </c>
      <c r="CU110" s="178">
        <f>'All Respondents'!CV111-'All Respondents'!CV110</f>
        <v>2.0000000000000004E-2</v>
      </c>
      <c r="CV110" s="177">
        <f>'All Respondents'!CW111-'All Respondents'!CW110</f>
        <v>-3.9999999999999925E-2</v>
      </c>
      <c r="CW110" s="178">
        <f>'All Respondents'!CX111-'All Respondents'!CX110</f>
        <v>4.9999999999999989E-2</v>
      </c>
      <c r="CX110" s="178">
        <f>'All Respondents'!CY111-'All Respondents'!CY110</f>
        <v>-9.9999999999999985E-3</v>
      </c>
      <c r="CY110" s="178">
        <f>'All Respondents'!CZ111-'All Respondents'!CZ110</f>
        <v>0</v>
      </c>
      <c r="CZ110" s="179">
        <f>'All Respondents'!DA111-'All Respondents'!DA110</f>
        <v>0.01</v>
      </c>
      <c r="DA110" s="178">
        <f>'All Respondents'!DB111-'All Respondents'!DB110</f>
        <v>0</v>
      </c>
      <c r="DB110" s="178">
        <f>'All Respondents'!DC111-'All Respondents'!DC110</f>
        <v>2.0000000000000018E-2</v>
      </c>
      <c r="DC110" s="177">
        <f>'All Respondents'!DD111-'All Respondents'!DD110</f>
        <v>4.0000000000000008E-2</v>
      </c>
      <c r="DD110" s="179">
        <f>'All Respondents'!DE111-'All Respondents'!DE110</f>
        <v>-2.0000000000000018E-2</v>
      </c>
      <c r="DE110" s="178">
        <f>'All Respondents'!DF111-'All Respondents'!DF110</f>
        <v>0</v>
      </c>
      <c r="DF110" s="178">
        <f>'All Respondents'!DG111-'All Respondents'!DG110</f>
        <v>-0.03</v>
      </c>
      <c r="DG110" s="32">
        <f>'All Respondents'!DH111-'All Respondents'!DH110</f>
        <v>-3.0000000000000027E-2</v>
      </c>
      <c r="DH110" s="178">
        <f>'All Respondents'!DI111-'All Respondents'!DI110</f>
        <v>9.999999999999995E-3</v>
      </c>
      <c r="DI110" s="33">
        <f>'All Respondents'!DJ111-'All Respondents'!DJ110</f>
        <v>1.0000000000000002E-2</v>
      </c>
      <c r="DJ110" s="178">
        <f>'All Respondents'!DK111-'All Respondents'!DK110</f>
        <v>-0.01</v>
      </c>
      <c r="DK110" s="178">
        <f>'All Respondents'!DL111-'All Respondents'!DL110</f>
        <v>0.02</v>
      </c>
      <c r="DL110" s="253">
        <f>'All Respondents'!DM111-'All Respondents'!DM110</f>
        <v>321.60000000003492</v>
      </c>
      <c r="DM110" s="254">
        <f>'All Respondents'!DN111-'All Respondents'!DN110</f>
        <v>-8162.0499999999884</v>
      </c>
      <c r="DN110" s="178">
        <f>'All Respondents'!DO111-'All Respondents'!DO110</f>
        <v>-2.0000000000000004E-2</v>
      </c>
      <c r="DO110" s="178">
        <f>'All Respondents'!DP111-'All Respondents'!DP110</f>
        <v>7.0000000000000007E-2</v>
      </c>
      <c r="DP110" s="178">
        <f>'All Respondents'!DQ111-'All Respondents'!DQ110</f>
        <v>-4.9999999999999989E-2</v>
      </c>
      <c r="DQ110" s="178">
        <f>'All Respondents'!DR111-'All Respondents'!DR110</f>
        <v>-2.0000000000000004E-2</v>
      </c>
      <c r="DR110" s="179">
        <f>'All Respondents'!DS111-'All Respondents'!DS110</f>
        <v>-1.999999999999999E-2</v>
      </c>
    </row>
    <row r="111" spans="1:122" x14ac:dyDescent="0.25">
      <c r="A111" s="56" t="s">
        <v>252</v>
      </c>
      <c r="B111" s="191">
        <f>'All Respondents'!B112-'All Respondents'!B111</f>
        <v>2.2000000000000028</v>
      </c>
      <c r="C111" s="191">
        <f>'All Respondents'!D112-'All Respondents'!D111</f>
        <v>2.3999999999999915</v>
      </c>
      <c r="D111" s="177">
        <f>'All Respondents'!E112-'All Respondents'!E111</f>
        <v>-2.9999999999999971E-2</v>
      </c>
      <c r="E111" s="178">
        <f>'All Respondents'!F112-'All Respondents'!F111</f>
        <v>-2.0000000000000004E-2</v>
      </c>
      <c r="F111" s="178">
        <f>'All Respondents'!G112-'All Respondents'!G111</f>
        <v>3.999999999999998E-2</v>
      </c>
      <c r="G111" s="179">
        <f>'All Respondents'!H112-'All Respondents'!H111</f>
        <v>-1.0000000000000009E-2</v>
      </c>
      <c r="H111" s="59">
        <f>'All Respondents'!I112-'All Respondents'!I111</f>
        <v>1.0599999999999998E-2</v>
      </c>
      <c r="I111" s="44">
        <f>'All Respondents'!J112-'All Respondents'!J111</f>
        <v>3.0000000000000027E-3</v>
      </c>
      <c r="J111" s="154">
        <f>'All Respondents'!K112-'All Respondents'!K111</f>
        <v>1.8160000000000051E-3</v>
      </c>
      <c r="K111" s="178">
        <f>'All Respondents'!L112-'All Respondents'!L111</f>
        <v>0</v>
      </c>
      <c r="L111" s="178">
        <f>'All Respondents'!M112-'All Respondents'!M111</f>
        <v>9.999999999999995E-3</v>
      </c>
      <c r="M111" s="178">
        <f>'All Respondents'!N112-'All Respondents'!N111</f>
        <v>-1.0000000000000009E-2</v>
      </c>
      <c r="N111" s="178">
        <f>'All Respondents'!O112-'All Respondents'!O111</f>
        <v>1.0000000000000009E-2</v>
      </c>
      <c r="O111" s="233"/>
      <c r="P111" s="258">
        <f>'All Respondents'!Q112-'All Respondents'!Q111</f>
        <v>-3.599999999999999E-3</v>
      </c>
      <c r="Q111" s="177">
        <f>'All Respondents'!R112-'All Respondents'!R111</f>
        <v>-1.0000000000000009E-2</v>
      </c>
      <c r="R111" s="178">
        <f>'All Respondents'!S112-'All Respondents'!S111</f>
        <v>1.9999999999999962E-2</v>
      </c>
      <c r="S111" s="32">
        <f>'All Respondents'!T112-'All Respondents'!T111</f>
        <v>9.9999999999998979E-3</v>
      </c>
      <c r="T111" s="178">
        <f>'All Respondents'!U112-'All Respondents'!U111</f>
        <v>-1.0000000000000009E-2</v>
      </c>
      <c r="U111" s="178">
        <f>'All Respondents'!V112-'All Respondents'!V111</f>
        <v>-1.0000000000000009E-2</v>
      </c>
      <c r="V111" s="32">
        <f>'All Respondents'!W112-'All Respondents'!W111</f>
        <v>-2.0000000000000018E-2</v>
      </c>
      <c r="W111" s="179">
        <f>'All Respondents'!X112-'All Respondents'!X111</f>
        <v>2.9999999999999916E-2</v>
      </c>
      <c r="X111" s="81">
        <f>'All Respondents'!Y112-'All Respondents'!Y111</f>
        <v>-1.999999999999999E-2</v>
      </c>
      <c r="Y111" s="82">
        <f>'All Respondents'!Z112-'All Respondents'!Z111</f>
        <v>3.0000000000000027E-2</v>
      </c>
      <c r="Z111" s="82">
        <f>'All Respondents'!AA112-'All Respondents'!AA111</f>
        <v>0.06</v>
      </c>
      <c r="AA111" s="82">
        <f>'All Respondents'!AB112-'All Respondents'!AB111</f>
        <v>-2.0000000000000004E-2</v>
      </c>
      <c r="AB111" s="83">
        <f>'All Respondents'!AC112-'All Respondents'!AC111</f>
        <v>-0.06</v>
      </c>
      <c r="AC111" s="81">
        <f>'All Respondents'!AD112-'All Respondents'!AD111</f>
        <v>4.0000000000000036E-2</v>
      </c>
      <c r="AD111" s="82">
        <f>'All Respondents'!AE112-'All Respondents'!AE111</f>
        <v>-1.0000000000000009E-2</v>
      </c>
      <c r="AE111" s="82">
        <f>'All Respondents'!AF112-'All Respondents'!AF111</f>
        <v>9.999999999999995E-3</v>
      </c>
      <c r="AF111" s="82">
        <f>'All Respondents'!AG112-'All Respondents'!AG111</f>
        <v>-0.03</v>
      </c>
      <c r="AG111" s="83">
        <f>'All Respondents'!AH112-'All Respondents'!AH111</f>
        <v>0.03</v>
      </c>
      <c r="AH111" s="177">
        <f>'All Respondents'!AI112-'All Respondents'!AI111</f>
        <v>-4.0000000000000008E-2</v>
      </c>
      <c r="AI111" s="178">
        <f>'All Respondents'!AJ112-'All Respondents'!AJ111</f>
        <v>3.999999999999998E-2</v>
      </c>
      <c r="AJ111" s="33">
        <f>'All Respondents'!AK112-'All Respondents'!AK111</f>
        <v>0</v>
      </c>
      <c r="AK111" s="178">
        <f>'All Respondents'!AL112-'All Respondents'!AL111</f>
        <v>0</v>
      </c>
      <c r="AL111" s="178">
        <f>'All Respondents'!AM112-'All Respondents'!AM111</f>
        <v>-1.0000000000000009E-2</v>
      </c>
      <c r="AM111" s="33">
        <f>'All Respondents'!AN112-'All Respondents'!AN111</f>
        <v>-1.0000000000000009E-2</v>
      </c>
      <c r="AN111" s="179">
        <f>'All Respondents'!AO112-'All Respondents'!AO111</f>
        <v>1.0000000000000009E-2</v>
      </c>
      <c r="AO111" s="85">
        <f>'All Respondents'!AP112-'All Respondents'!AP111</f>
        <v>2.9999999999999971E-2</v>
      </c>
      <c r="AP111" s="84">
        <f>'All Respondents'!AQ112-'All Respondents'!AQ111</f>
        <v>1.0000000000000009E-2</v>
      </c>
      <c r="AQ111" s="84">
        <f>'All Respondents'!AR112-'All Respondents'!AR111</f>
        <v>-4.0000000000000008E-2</v>
      </c>
      <c r="AR111" s="84">
        <f>'All Respondents'!AS112-'All Respondents'!AS111</f>
        <v>-2.0000000000000004E-2</v>
      </c>
      <c r="AS111" s="31">
        <f>'All Respondents'!AT112-'All Respondents'!AT111</f>
        <v>0</v>
      </c>
      <c r="AT111" s="85">
        <f>'All Respondents'!AU112-'All Respondents'!AU111</f>
        <v>-0.05</v>
      </c>
      <c r="AU111" s="84">
        <f>'All Respondents'!AV112-'All Respondents'!AV111</f>
        <v>0</v>
      </c>
      <c r="AV111" s="84">
        <f>'All Respondents'!AW112-'All Respondents'!AW111</f>
        <v>0.11000000000000001</v>
      </c>
      <c r="AW111" s="84">
        <f>'All Respondents'!AX112-'All Respondents'!AX111</f>
        <v>6.9999999999999979E-2</v>
      </c>
      <c r="AX111" s="31">
        <f>'All Respondents'!AY112-'All Respondents'!AY111</f>
        <v>-0.16999999999999998</v>
      </c>
      <c r="AY111" s="178">
        <f>'All Respondents'!AZ112-'All Respondents'!AZ111</f>
        <v>3.0000000000000027E-2</v>
      </c>
      <c r="AZ111" s="178">
        <f>'All Respondents'!BA112-'All Respondents'!BA111</f>
        <v>0</v>
      </c>
      <c r="BA111" s="178">
        <f>'All Respondents'!BB112-'All Respondents'!BB111</f>
        <v>-2.0000000000000018E-2</v>
      </c>
      <c r="BB111" s="178">
        <f>'All Respondents'!BC112-'All Respondents'!BC111</f>
        <v>3.0000000000000027E-2</v>
      </c>
      <c r="BC111" s="113">
        <f>'All Respondents'!BD112-'All Respondents'!BD111</f>
        <v>5.1540000000000058E-3</v>
      </c>
      <c r="BD111" s="178">
        <f>'All Respondents'!BE112-'All Respondents'!BE111</f>
        <v>3.0000000000000027E-2</v>
      </c>
      <c r="BE111" s="178">
        <f>'All Respondents'!BF112-'All Respondents'!BF111</f>
        <v>-2.0000000000000018E-2</v>
      </c>
      <c r="BF111" s="178">
        <f>'All Respondents'!BG112-'All Respondents'!BG111</f>
        <v>5.0000000000000044E-2</v>
      </c>
      <c r="BG111" s="177">
        <f>'All Respondents'!BH112-'All Respondents'!BH111</f>
        <v>3.0000000000000027E-2</v>
      </c>
      <c r="BH111" s="178">
        <f>'All Respondents'!BI112-'All Respondents'!BI111</f>
        <v>-5.0000000000000044E-2</v>
      </c>
      <c r="BI111" s="179">
        <f>'All Respondents'!BJ112-'All Respondents'!BJ111</f>
        <v>8.0000000000000071E-2</v>
      </c>
      <c r="BJ111" s="178">
        <f>'All Respondents'!BK112-'All Respondents'!BK111</f>
        <v>-1.999999999999999E-2</v>
      </c>
      <c r="BK111" s="178">
        <f>'All Respondents'!BL112-'All Respondents'!BL111</f>
        <v>-3.999999999999998E-2</v>
      </c>
      <c r="BL111" s="34">
        <f>'All Respondents'!BM112-'All Respondents'!BM111</f>
        <v>-6.0000000000000053E-2</v>
      </c>
      <c r="BM111" s="35">
        <f>'All Respondents'!BN112-'All Respondents'!BN111</f>
        <v>2.0000000000000018E-2</v>
      </c>
      <c r="BN111" s="178">
        <f>'All Respondents'!BO112-'All Respondents'!BO111</f>
        <v>2.0000000000000004E-2</v>
      </c>
      <c r="BO111" s="178">
        <f>'All Respondents'!BP112-'All Respondents'!BP111</f>
        <v>9.9999999999999985E-3</v>
      </c>
      <c r="BP111" s="33">
        <f>'All Respondents'!BQ112-'All Respondents'!BQ111</f>
        <v>0.03</v>
      </c>
      <c r="BQ111" s="178">
        <f>'All Respondents'!BR112-'All Respondents'!BR111</f>
        <v>-9.0000000000000024E-2</v>
      </c>
      <c r="BR111" s="177">
        <f>'All Respondents'!BS112-'All Respondents'!BS111</f>
        <v>1.0000000000000009E-2</v>
      </c>
      <c r="BS111" s="178">
        <f>'All Respondents'!BT112-'All Respondents'!BT111</f>
        <v>0</v>
      </c>
      <c r="BT111" s="178">
        <f>'All Respondents'!BU112-'All Respondents'!BU111</f>
        <v>-2.0000000000000018E-2</v>
      </c>
      <c r="BU111" s="179">
        <f>'All Respondents'!BV112-'All Respondents'!BV111</f>
        <v>1.0000000000000009E-2</v>
      </c>
      <c r="BV111" s="178">
        <f>'All Respondents'!BW112-'All Respondents'!BW111</f>
        <v>0</v>
      </c>
      <c r="BW111" s="178">
        <f>'All Respondents'!BX112-'All Respondents'!BX111</f>
        <v>-2.0000000000000018E-2</v>
      </c>
      <c r="BX111" s="178">
        <f>'All Respondents'!BY112-'All Respondents'!BY111</f>
        <v>-2.0000000000000018E-2</v>
      </c>
      <c r="BY111" s="177">
        <f>'All Respondents'!BZ112-'All Respondents'!BZ111</f>
        <v>0</v>
      </c>
      <c r="BZ111" s="178">
        <f>'All Respondents'!CA112-'All Respondents'!CA111</f>
        <v>-9.999999999999995E-3</v>
      </c>
      <c r="CA111" s="33">
        <f>'All Respondents'!CB112-'All Respondents'!CB111</f>
        <v>-1.0000000000000009E-2</v>
      </c>
      <c r="CB111" s="32">
        <f>'All Respondents'!CC112-'All Respondents'!CC111</f>
        <v>0</v>
      </c>
      <c r="CC111" s="178">
        <f>'All Respondents'!CD112-'All Respondents'!CD111</f>
        <v>-1.999999999999999E-2</v>
      </c>
      <c r="CD111" s="178">
        <f>'All Respondents'!CE112-'All Respondents'!CE111</f>
        <v>4.0000000000000008E-2</v>
      </c>
      <c r="CE111" s="179">
        <f>'All Respondents'!CF112-'All Respondents'!CF111</f>
        <v>-2.0000000000000018E-2</v>
      </c>
      <c r="CF111" s="178">
        <f>'All Respondents'!CG112-'All Respondents'!CG111</f>
        <v>-1.0000000000000002E-2</v>
      </c>
      <c r="CG111" s="178">
        <f>'All Respondents'!CH112-'All Respondents'!CH111</f>
        <v>-0.03</v>
      </c>
      <c r="CH111" s="178">
        <f>'All Respondents'!CI112-'All Respondents'!CI111</f>
        <v>1.0000000000000009E-2</v>
      </c>
      <c r="CI111" s="178">
        <f>'All Respondents'!CJ112-'All Respondents'!CJ111</f>
        <v>3.0000000000000027E-2</v>
      </c>
      <c r="CJ111" s="177">
        <f>'All Respondents'!CK112-'All Respondents'!CK111</f>
        <v>0</v>
      </c>
      <c r="CK111" s="178">
        <f>'All Respondents'!CL112-'All Respondents'!CL111</f>
        <v>-4.0000000000000008E-2</v>
      </c>
      <c r="CL111" s="33">
        <f>'All Respondents'!CM112-'All Respondents'!CM111</f>
        <v>-4.0000000000000008E-2</v>
      </c>
      <c r="CM111" s="32">
        <f>'All Respondents'!CN112-'All Respondents'!CN111</f>
        <v>4.0000000000000036E-2</v>
      </c>
      <c r="CN111" s="178">
        <f>'All Respondents'!CO112-'All Respondents'!CO111</f>
        <v>1.0000000000000009E-2</v>
      </c>
      <c r="CO111" s="178">
        <f>'All Respondents'!CP112-'All Respondents'!CP111</f>
        <v>3.0000000000000027E-2</v>
      </c>
      <c r="CP111" s="179">
        <f>'All Respondents'!CQ112-'All Respondents'!CQ111</f>
        <v>8.0000000000000071E-2</v>
      </c>
      <c r="CQ111" s="178">
        <f>'All Respondents'!CR112-'All Respondents'!CR111</f>
        <v>-4.9999999999999989E-2</v>
      </c>
      <c r="CR111" s="178">
        <f>'All Respondents'!CS112-'All Respondents'!CS111</f>
        <v>-1.0000000000000009E-2</v>
      </c>
      <c r="CS111" s="178">
        <f>'All Respondents'!CT112-'All Respondents'!CT111</f>
        <v>1.0000000000000009E-2</v>
      </c>
      <c r="CT111" s="178">
        <f>'All Respondents'!CU112-'All Respondents'!CU111</f>
        <v>0.03</v>
      </c>
      <c r="CU111" s="178">
        <f>'All Respondents'!CV112-'All Respondents'!CV111</f>
        <v>1.999999999999999E-2</v>
      </c>
      <c r="CV111" s="177">
        <f>'All Respondents'!CW112-'All Respondents'!CW111</f>
        <v>4.9999999999999933E-2</v>
      </c>
      <c r="CW111" s="178">
        <f>'All Respondents'!CX112-'All Respondents'!CX111</f>
        <v>-4.9999999999999989E-2</v>
      </c>
      <c r="CX111" s="178">
        <f>'All Respondents'!CY112-'All Respondents'!CY111</f>
        <v>0</v>
      </c>
      <c r="CY111" s="178">
        <f>'All Respondents'!CZ112-'All Respondents'!CZ111</f>
        <v>0</v>
      </c>
      <c r="CZ111" s="179">
        <f>'All Respondents'!DA112-'All Respondents'!DA111</f>
        <v>-0.01</v>
      </c>
      <c r="DA111" s="178">
        <f>'All Respondents'!DB112-'All Respondents'!DB111</f>
        <v>-1.999999999999999E-2</v>
      </c>
      <c r="DB111" s="178">
        <f>'All Respondents'!DC112-'All Respondents'!DC111</f>
        <v>0</v>
      </c>
      <c r="DC111" s="177">
        <f>'All Respondents'!DD112-'All Respondents'!DD111</f>
        <v>-0.03</v>
      </c>
      <c r="DD111" s="179">
        <f>'All Respondents'!DE112-'All Respondents'!DE111</f>
        <v>2.0000000000000018E-2</v>
      </c>
      <c r="DE111" s="178">
        <f>'All Respondents'!DF112-'All Respondents'!DF111</f>
        <v>-4.0000000000000036E-2</v>
      </c>
      <c r="DF111" s="178">
        <f>'All Respondents'!DG112-'All Respondents'!DG111</f>
        <v>2.0000000000000018E-2</v>
      </c>
      <c r="DG111" s="32">
        <f>'All Respondents'!DH112-'All Respondents'!DH111</f>
        <v>-2.0000000000000018E-2</v>
      </c>
      <c r="DH111" s="178">
        <f>'All Respondents'!DI112-'All Respondents'!DI111</f>
        <v>-9.999999999999995E-3</v>
      </c>
      <c r="DI111" s="33">
        <f>'All Respondents'!DJ112-'All Respondents'!DJ111</f>
        <v>1.0000000000000002E-2</v>
      </c>
      <c r="DJ111" s="178">
        <f>'All Respondents'!DK112-'All Respondents'!DK111</f>
        <v>0</v>
      </c>
      <c r="DK111" s="178">
        <f>'All Respondents'!DL112-'All Respondents'!DL111</f>
        <v>1.0000000000000002E-2</v>
      </c>
      <c r="DL111" s="253">
        <f>'All Respondents'!DM112-'All Respondents'!DM111</f>
        <v>-50664.840000000026</v>
      </c>
      <c r="DM111" s="254">
        <f>'All Respondents'!DN112-'All Respondents'!DN111</f>
        <v>-1837.9500000000116</v>
      </c>
      <c r="DN111" s="178">
        <f>'All Respondents'!DO112-'All Respondents'!DO111</f>
        <v>2.0000000000000004E-2</v>
      </c>
      <c r="DO111" s="178">
        <f>'All Respondents'!DP112-'All Respondents'!DP111</f>
        <v>-1.0000000000000009E-2</v>
      </c>
      <c r="DP111" s="178">
        <f>'All Respondents'!DQ112-'All Respondents'!DQ111</f>
        <v>1.0000000000000009E-2</v>
      </c>
      <c r="DQ111" s="178">
        <f>'All Respondents'!DR112-'All Respondents'!DR111</f>
        <v>0</v>
      </c>
      <c r="DR111" s="179">
        <f>'All Respondents'!DS112-'All Respondents'!DS111</f>
        <v>9.999999999999995E-3</v>
      </c>
    </row>
    <row r="112" spans="1:122" x14ac:dyDescent="0.25">
      <c r="A112" s="56" t="s">
        <v>253</v>
      </c>
      <c r="B112" s="191">
        <f>'All Respondents'!B113-'All Respondents'!B112</f>
        <v>9.9999999999994316E-2</v>
      </c>
      <c r="C112" s="191">
        <f>'All Respondents'!D113-'All Respondents'!D112</f>
        <v>-2</v>
      </c>
      <c r="D112" s="177">
        <f>'All Respondents'!E113-'All Respondents'!E112</f>
        <v>1.9999999999999962E-2</v>
      </c>
      <c r="E112" s="178">
        <f>'All Respondents'!F113-'All Respondents'!F112</f>
        <v>0.03</v>
      </c>
      <c r="F112" s="178">
        <f>'All Respondents'!G113-'All Respondents'!G112</f>
        <v>-4.9999999999999989E-2</v>
      </c>
      <c r="G112" s="179">
        <f>'All Respondents'!H113-'All Respondents'!H112</f>
        <v>-1.0000000000000009E-2</v>
      </c>
      <c r="H112" s="59">
        <f>'All Respondents'!I113-'All Respondents'!I112</f>
        <v>-1.0200000000000001E-2</v>
      </c>
      <c r="I112" s="44">
        <f>'All Respondents'!J113-'All Respondents'!J112</f>
        <v>-3.2000000000000084E-3</v>
      </c>
      <c r="J112" s="154">
        <f>'All Respondents'!K113-'All Respondents'!K112</f>
        <v>-3.4350000000000075E-3</v>
      </c>
      <c r="K112" s="178">
        <f>'All Respondents'!L113-'All Respondents'!L112</f>
        <v>-0.06</v>
      </c>
      <c r="L112" s="178">
        <f>'All Respondents'!M113-'All Respondents'!M112</f>
        <v>0.05</v>
      </c>
      <c r="M112" s="178">
        <f>'All Respondents'!N113-'All Respondents'!N112</f>
        <v>0</v>
      </c>
      <c r="N112" s="178">
        <f>'All Respondents'!O113-'All Respondents'!O112</f>
        <v>0.11000000000000001</v>
      </c>
      <c r="O112" s="233"/>
      <c r="P112" s="258">
        <f>'All Respondents'!Q113-'All Respondents'!Q112</f>
        <v>-5.0000000000000044E-4</v>
      </c>
      <c r="Q112" s="177">
        <f>'All Respondents'!R113-'All Respondents'!R112</f>
        <v>0</v>
      </c>
      <c r="R112" s="178">
        <f>'All Respondents'!S113-'All Respondents'!S112</f>
        <v>1.0000000000000009E-2</v>
      </c>
      <c r="S112" s="32">
        <f>'All Respondents'!T113-'All Respondents'!T112</f>
        <v>1.0000000000000009E-2</v>
      </c>
      <c r="T112" s="178">
        <f>'All Respondents'!U113-'All Respondents'!U112</f>
        <v>-1.999999999999999E-2</v>
      </c>
      <c r="U112" s="178">
        <f>'All Respondents'!V113-'All Respondents'!V112</f>
        <v>4.0000000000000008E-2</v>
      </c>
      <c r="V112" s="32">
        <f>'All Respondents'!W113-'All Respondents'!W112</f>
        <v>2.0000000000000018E-2</v>
      </c>
      <c r="W112" s="179">
        <f>'All Respondents'!X113-'All Respondents'!X112</f>
        <v>-1.0000000000000009E-2</v>
      </c>
      <c r="X112" s="81">
        <f>'All Respondents'!Y113-'All Respondents'!Y112</f>
        <v>3.9999999999999994E-2</v>
      </c>
      <c r="Y112" s="82">
        <f>'All Respondents'!Z113-'All Respondents'!Z112</f>
        <v>9.9999999999999978E-2</v>
      </c>
      <c r="Z112" s="82">
        <f>'All Respondents'!AA113-'All Respondents'!AA112</f>
        <v>-0.09</v>
      </c>
      <c r="AA112" s="82">
        <f>'All Respondents'!AB113-'All Respondents'!AB112</f>
        <v>-1.0000000000000002E-2</v>
      </c>
      <c r="AB112" s="83">
        <f>'All Respondents'!AC113-'All Respondents'!AC112</f>
        <v>-4.0000000000000008E-2</v>
      </c>
      <c r="AC112" s="81">
        <f>'All Respondents'!AD113-'All Respondents'!AD112</f>
        <v>-1.0000000000000009E-2</v>
      </c>
      <c r="AD112" s="82">
        <f>'All Respondents'!AE113-'All Respondents'!AE112</f>
        <v>-9.999999999999995E-3</v>
      </c>
      <c r="AE112" s="82">
        <f>'All Respondents'!AF113-'All Respondents'!AF112</f>
        <v>-1.9999999999999997E-2</v>
      </c>
      <c r="AF112" s="82">
        <f>'All Respondents'!AG113-'All Respondents'!AG112</f>
        <v>1.0000000000000009E-2</v>
      </c>
      <c r="AG112" s="83">
        <f>'All Respondents'!AH113-'All Respondents'!AH112</f>
        <v>1.0000000000000009E-2</v>
      </c>
      <c r="AH112" s="177">
        <f>'All Respondents'!AI113-'All Respondents'!AI112</f>
        <v>9.9999999999999811E-3</v>
      </c>
      <c r="AI112" s="178">
        <f>'All Respondents'!AJ113-'All Respondents'!AJ112</f>
        <v>-3.0000000000000027E-2</v>
      </c>
      <c r="AJ112" s="33">
        <f>'All Respondents'!AK113-'All Respondents'!AK112</f>
        <v>-2.0000000000000129E-2</v>
      </c>
      <c r="AK112" s="178">
        <f>'All Respondents'!AL113-'All Respondents'!AL112</f>
        <v>0</v>
      </c>
      <c r="AL112" s="178">
        <f>'All Respondents'!AM113-'All Respondents'!AM112</f>
        <v>2.0000000000000004E-2</v>
      </c>
      <c r="AM112" s="33">
        <f>'All Respondents'!AN113-'All Respondents'!AN112</f>
        <v>1.999999999999999E-2</v>
      </c>
      <c r="AN112" s="179">
        <f>'All Respondents'!AO113-'All Respondents'!AO112</f>
        <v>-4.0000000000000147E-2</v>
      </c>
      <c r="AO112" s="85">
        <f>'All Respondents'!AP113-'All Respondents'!AP112</f>
        <v>3.0000000000000027E-2</v>
      </c>
      <c r="AP112" s="84">
        <f>'All Respondents'!AQ113-'All Respondents'!AQ112</f>
        <v>-1.0000000000000009E-2</v>
      </c>
      <c r="AQ112" s="84">
        <f>'All Respondents'!AR113-'All Respondents'!AR112</f>
        <v>-2.0000000000000004E-2</v>
      </c>
      <c r="AR112" s="84">
        <f>'All Respondents'!AS113-'All Respondents'!AS112</f>
        <v>-2.0000000000000004E-2</v>
      </c>
      <c r="AS112" s="31">
        <f>'All Respondents'!AT113-'All Respondents'!AT112</f>
        <v>-1.0000000000000009E-2</v>
      </c>
      <c r="AT112" s="85">
        <f>'All Respondents'!AU113-'All Respondents'!AU112</f>
        <v>2.0000000000000004E-2</v>
      </c>
      <c r="AU112" s="84">
        <f>'All Respondents'!AV113-'All Respondents'!AV112</f>
        <v>-7.9999999999999988E-2</v>
      </c>
      <c r="AV112" s="84">
        <f>'All Respondents'!AW113-'All Respondents'!AW112</f>
        <v>-0.11000000000000001</v>
      </c>
      <c r="AW112" s="84">
        <f>'All Respondents'!AX113-'All Respondents'!AX112</f>
        <v>-7.9999999999999988E-2</v>
      </c>
      <c r="AX112" s="31">
        <f>'All Respondents'!AY113-'All Respondents'!AY112</f>
        <v>0.12</v>
      </c>
      <c r="AY112" s="178">
        <f>'All Respondents'!AZ113-'All Respondents'!AZ112</f>
        <v>-1.0000000000000009E-2</v>
      </c>
      <c r="AZ112" s="178">
        <f>'All Respondents'!BA113-'All Respondents'!BA112</f>
        <v>0</v>
      </c>
      <c r="BA112" s="178">
        <f>'All Respondents'!BB113-'All Respondents'!BB112</f>
        <v>0</v>
      </c>
      <c r="BB112" s="178">
        <f>'All Respondents'!BC113-'All Respondents'!BC112</f>
        <v>-1.0000000000000009E-2</v>
      </c>
      <c r="BC112" s="113">
        <f>'All Respondents'!BD113-'All Respondents'!BD112</f>
        <v>-9.0800000000000602E-4</v>
      </c>
      <c r="BD112" s="178">
        <f>'All Respondents'!BE113-'All Respondents'!BE112</f>
        <v>0</v>
      </c>
      <c r="BE112" s="178">
        <f>'All Respondents'!BF113-'All Respondents'!BF112</f>
        <v>0</v>
      </c>
      <c r="BF112" s="178">
        <f>'All Respondents'!BG113-'All Respondents'!BG112</f>
        <v>0</v>
      </c>
      <c r="BG112" s="177">
        <f>'All Respondents'!BH113-'All Respondents'!BH112</f>
        <v>-5.0000000000000044E-2</v>
      </c>
      <c r="BH112" s="178">
        <f>'All Respondents'!BI113-'All Respondents'!BI112</f>
        <v>0.06</v>
      </c>
      <c r="BI112" s="179">
        <f>'All Respondents'!BJ113-'All Respondents'!BJ112</f>
        <v>-0.11000000000000004</v>
      </c>
      <c r="BJ112" s="178">
        <f>'All Respondents'!BK113-'All Respondents'!BK112</f>
        <v>-0.03</v>
      </c>
      <c r="BK112" s="178">
        <f>'All Respondents'!BL113-'All Respondents'!BL112</f>
        <v>3.999999999999998E-2</v>
      </c>
      <c r="BL112" s="34">
        <f>'All Respondents'!BM113-'All Respondents'!BM112</f>
        <v>1.0000000000000009E-2</v>
      </c>
      <c r="BM112" s="35">
        <f>'All Respondents'!BN113-'All Respondents'!BN112</f>
        <v>1.0000000000000009E-2</v>
      </c>
      <c r="BN112" s="178">
        <f>'All Respondents'!BO113-'All Respondents'!BO112</f>
        <v>-2.0000000000000004E-2</v>
      </c>
      <c r="BO112" s="178">
        <f>'All Respondents'!BP113-'All Respondents'!BP112</f>
        <v>1.0000000000000002E-2</v>
      </c>
      <c r="BP112" s="33">
        <f>'All Respondents'!BQ113-'All Respondents'!BQ112</f>
        <v>-9.999999999999995E-3</v>
      </c>
      <c r="BQ112" s="178">
        <f>'All Respondents'!BR113-'All Respondents'!BR112</f>
        <v>2.0000000000000018E-2</v>
      </c>
      <c r="BR112" s="177">
        <f>'All Respondents'!BS113-'All Respondents'!BS112</f>
        <v>1.0000000000000009E-2</v>
      </c>
      <c r="BS112" s="178">
        <f>'All Respondents'!BT113-'All Respondents'!BT112</f>
        <v>1.0000000000000009E-2</v>
      </c>
      <c r="BT112" s="178">
        <f>'All Respondents'!BU113-'All Respondents'!BU112</f>
        <v>-1.0000000000000009E-2</v>
      </c>
      <c r="BU112" s="179">
        <f>'All Respondents'!BV113-'All Respondents'!BV112</f>
        <v>0</v>
      </c>
      <c r="BV112" s="178">
        <f>'All Respondents'!BW113-'All Respondents'!BW112</f>
        <v>-4.0000000000000036E-2</v>
      </c>
      <c r="BW112" s="178">
        <f>'All Respondents'!BX113-'All Respondents'!BX112</f>
        <v>5.0000000000000044E-2</v>
      </c>
      <c r="BX112" s="178">
        <f>'All Respondents'!BY113-'All Respondents'!BY112</f>
        <v>9.000000000000008E-2</v>
      </c>
      <c r="BY112" s="177">
        <f>'All Respondents'!BZ113-'All Respondents'!BZ112</f>
        <v>0</v>
      </c>
      <c r="BZ112" s="178">
        <f>'All Respondents'!CA113-'All Respondents'!CA112</f>
        <v>-3.0000000000000006E-2</v>
      </c>
      <c r="CA112" s="33">
        <f>'All Respondents'!CB113-'All Respondents'!CB112</f>
        <v>-0.03</v>
      </c>
      <c r="CB112" s="32">
        <f>'All Respondents'!CC113-'All Respondents'!CC112</f>
        <v>5.0000000000000044E-2</v>
      </c>
      <c r="CC112" s="178">
        <f>'All Respondents'!CD113-'All Respondents'!CD112</f>
        <v>0.03</v>
      </c>
      <c r="CD112" s="178">
        <f>'All Respondents'!CE113-'All Respondents'!CE112</f>
        <v>-6.0000000000000012E-2</v>
      </c>
      <c r="CE112" s="179">
        <f>'All Respondents'!CF113-'All Respondents'!CF112</f>
        <v>8.0000000000000071E-2</v>
      </c>
      <c r="CF112" s="178">
        <f>'All Respondents'!CG113-'All Respondents'!CG112</f>
        <v>1.0000000000000002E-2</v>
      </c>
      <c r="CG112" s="178">
        <f>'All Respondents'!CH113-'All Respondents'!CH112</f>
        <v>9.999999999999995E-3</v>
      </c>
      <c r="CH112" s="178">
        <f>'All Respondents'!CI113-'All Respondents'!CI112</f>
        <v>0</v>
      </c>
      <c r="CI112" s="178">
        <f>'All Respondents'!CJ113-'All Respondents'!CJ112</f>
        <v>-2.0000000000000018E-2</v>
      </c>
      <c r="CJ112" s="177">
        <f>'All Respondents'!CK113-'All Respondents'!CK112</f>
        <v>1.0000000000000002E-2</v>
      </c>
      <c r="CK112" s="178">
        <f>'All Respondents'!CL113-'All Respondents'!CL112</f>
        <v>1.0000000000000009E-2</v>
      </c>
      <c r="CL112" s="33">
        <f>'All Respondents'!CM113-'All Respondents'!CM112</f>
        <v>2.0000000000000018E-2</v>
      </c>
      <c r="CM112" s="32">
        <f>'All Respondents'!CN113-'All Respondents'!CN112</f>
        <v>-2.0000000000000018E-2</v>
      </c>
      <c r="CN112" s="178">
        <f>'All Respondents'!CO113-'All Respondents'!CO112</f>
        <v>0</v>
      </c>
      <c r="CO112" s="178">
        <f>'All Respondents'!CP113-'All Respondents'!CP112</f>
        <v>-2.0000000000000018E-2</v>
      </c>
      <c r="CP112" s="179">
        <f>'All Respondents'!CQ113-'All Respondents'!CQ112</f>
        <v>-4.0000000000000036E-2</v>
      </c>
      <c r="CQ112" s="178">
        <f>'All Respondents'!CR113-'All Respondents'!CR112</f>
        <v>1.9999999999999962E-2</v>
      </c>
      <c r="CR112" s="178">
        <f>'All Respondents'!CS113-'All Respondents'!CS112</f>
        <v>2.0000000000000018E-2</v>
      </c>
      <c r="CS112" s="178">
        <f>'All Respondents'!CT113-'All Respondents'!CT112</f>
        <v>0</v>
      </c>
      <c r="CT112" s="178">
        <f>'All Respondents'!CU113-'All Respondents'!CU112</f>
        <v>-9.999999999999995E-3</v>
      </c>
      <c r="CU112" s="178">
        <f>'All Respondents'!CV113-'All Respondents'!CV112</f>
        <v>-1.999999999999999E-2</v>
      </c>
      <c r="CV112" s="177">
        <f>'All Respondents'!CW113-'All Respondents'!CW112</f>
        <v>0</v>
      </c>
      <c r="CW112" s="178">
        <f>'All Respondents'!CX113-'All Respondents'!CX112</f>
        <v>-2.0000000000000004E-2</v>
      </c>
      <c r="CX112" s="178">
        <f>'All Respondents'!CY113-'All Respondents'!CY112</f>
        <v>0</v>
      </c>
      <c r="CY112" s="178">
        <f>'All Respondents'!CZ113-'All Respondents'!CZ112</f>
        <v>0.01</v>
      </c>
      <c r="CZ112" s="179">
        <f>'All Respondents'!DA113-'All Respondents'!DA112</f>
        <v>0</v>
      </c>
      <c r="DA112" s="178">
        <f>'All Respondents'!DB113-'All Respondents'!DB112</f>
        <v>0.03</v>
      </c>
      <c r="DB112" s="178">
        <f>'All Respondents'!DC113-'All Respondents'!DC112</f>
        <v>-3.0000000000000027E-2</v>
      </c>
      <c r="DC112" s="177">
        <f>'All Respondents'!DD113-'All Respondents'!DD112</f>
        <v>0</v>
      </c>
      <c r="DD112" s="179">
        <f>'All Respondents'!DE113-'All Respondents'!DE112</f>
        <v>0</v>
      </c>
      <c r="DE112" s="178">
        <f>'All Respondents'!DF113-'All Respondents'!DF112</f>
        <v>0</v>
      </c>
      <c r="DF112" s="178">
        <f>'All Respondents'!DG113-'All Respondents'!DG112</f>
        <v>-2.0000000000000018E-2</v>
      </c>
      <c r="DG112" s="32">
        <f>'All Respondents'!DH113-'All Respondents'!DH112</f>
        <v>-2.0000000000000018E-2</v>
      </c>
      <c r="DH112" s="178">
        <f>'All Respondents'!DI113-'All Respondents'!DI112</f>
        <v>6.0000000000000012E-2</v>
      </c>
      <c r="DI112" s="33">
        <f>'All Respondents'!DJ113-'All Respondents'!DJ112</f>
        <v>-3.0000000000000006E-2</v>
      </c>
      <c r="DJ112" s="178">
        <f>'All Respondents'!DK113-'All Respondents'!DK112</f>
        <v>0</v>
      </c>
      <c r="DK112" s="178">
        <f>'All Respondents'!DL113-'All Respondents'!DL112</f>
        <v>-3.0000000000000002E-2</v>
      </c>
      <c r="DL112" s="253">
        <f>'All Respondents'!DM113-'All Respondents'!DM112</f>
        <v>57129.340000000026</v>
      </c>
      <c r="DM112" s="254">
        <f>'All Respondents'!DN113-'All Respondents'!DN112</f>
        <v>10000</v>
      </c>
      <c r="DN112" s="178">
        <f>'All Respondents'!DO113-'All Respondents'!DO112</f>
        <v>0</v>
      </c>
      <c r="DO112" s="178">
        <f>'All Respondents'!DP113-'All Respondents'!DP112</f>
        <v>-1.0000000000000009E-2</v>
      </c>
      <c r="DP112" s="178">
        <f>'All Respondents'!DQ113-'All Respondents'!DQ112</f>
        <v>-1.0000000000000009E-2</v>
      </c>
      <c r="DQ112" s="178">
        <f>'All Respondents'!DR113-'All Respondents'!DR112</f>
        <v>2.0000000000000004E-2</v>
      </c>
      <c r="DR112" s="179">
        <f>'All Respondents'!DS113-'All Respondents'!DS112</f>
        <v>9.999999999999995E-3</v>
      </c>
    </row>
    <row r="113" spans="1:122" x14ac:dyDescent="0.25">
      <c r="A113" s="56" t="s">
        <v>259</v>
      </c>
      <c r="B113" s="191">
        <f>'All Respondents'!B114-'All Respondents'!B113</f>
        <v>-2.2999999999999972</v>
      </c>
      <c r="C113" s="191">
        <f>'All Respondents'!D114-'All Respondents'!D113</f>
        <v>-1.5999999999999943</v>
      </c>
      <c r="D113" s="177">
        <f>'All Respondents'!E114-'All Respondents'!E113</f>
        <v>-3.999999999999998E-2</v>
      </c>
      <c r="E113" s="178">
        <f>'All Respondents'!F114-'All Respondents'!F113</f>
        <v>3.0000000000000013E-2</v>
      </c>
      <c r="F113" s="178">
        <f>'All Respondents'!G114-'All Respondents'!G113</f>
        <v>0</v>
      </c>
      <c r="G113" s="179">
        <f>'All Respondents'!H114-'All Respondents'!H113</f>
        <v>-7.0000000000000007E-2</v>
      </c>
      <c r="H113" s="59">
        <f>'All Respondents'!I114-'All Respondents'!I113</f>
        <v>1.0899999999999993E-2</v>
      </c>
      <c r="I113" s="44">
        <f>'All Respondents'!J114-'All Respondents'!J113</f>
        <v>-5.5999999999999939E-3</v>
      </c>
      <c r="J113" s="154">
        <f>'All Respondents'!K114-'All Respondents'!K113</f>
        <v>-6.2729999999999939E-3</v>
      </c>
      <c r="K113" s="178">
        <f>'All Respondents'!L114-'All Respondents'!L113</f>
        <v>4.9999999999999989E-2</v>
      </c>
      <c r="L113" s="178">
        <f>'All Respondents'!M114-'All Respondents'!M113</f>
        <v>-1.0000000000000009E-2</v>
      </c>
      <c r="M113" s="178">
        <f>'All Respondents'!N114-'All Respondents'!N113</f>
        <v>-1.9999999999999962E-2</v>
      </c>
      <c r="N113" s="178">
        <f>'All Respondents'!O114-'All Respondents'!O113</f>
        <v>-0.06</v>
      </c>
      <c r="O113" s="233"/>
      <c r="P113" s="258">
        <f>'All Respondents'!Q114-'All Respondents'!Q113</f>
        <v>-3.0000000000000165E-4</v>
      </c>
      <c r="Q113" s="177">
        <f>'All Respondents'!R114-'All Respondents'!R113</f>
        <v>5.0000000000000017E-2</v>
      </c>
      <c r="R113" s="178">
        <f>'All Respondents'!S114-'All Respondents'!S113</f>
        <v>-3.999999999999998E-2</v>
      </c>
      <c r="S113" s="32">
        <f>'All Respondents'!T114-'All Respondents'!T113</f>
        <v>1.000000000000012E-2</v>
      </c>
      <c r="T113" s="178">
        <f>'All Respondents'!U114-'All Respondents'!U113</f>
        <v>0</v>
      </c>
      <c r="U113" s="178">
        <f>'All Respondents'!V114-'All Respondents'!V113</f>
        <v>-2.0000000000000004E-2</v>
      </c>
      <c r="V113" s="32">
        <f>'All Respondents'!W114-'All Respondents'!W113</f>
        <v>-2.0000000000000018E-2</v>
      </c>
      <c r="W113" s="179">
        <f>'All Respondents'!X114-'All Respondents'!X113</f>
        <v>3.0000000000000138E-2</v>
      </c>
      <c r="X113" s="81">
        <f>'All Respondents'!Y114-'All Respondents'!Y113</f>
        <v>-2.0000000000000004E-2</v>
      </c>
      <c r="Y113" s="82">
        <f>'All Respondents'!Z114-'All Respondents'!Z113</f>
        <v>0</v>
      </c>
      <c r="Z113" s="82">
        <f>'All Respondents'!AA114-'All Respondents'!AA113</f>
        <v>0</v>
      </c>
      <c r="AA113" s="82">
        <f>'All Respondents'!AB114-'All Respondents'!AB113</f>
        <v>1.0000000000000002E-2</v>
      </c>
      <c r="AB113" s="83">
        <f>'All Respondents'!AC114-'All Respondents'!AC113</f>
        <v>-9.9999999999999811E-3</v>
      </c>
      <c r="AC113" s="81">
        <f>'All Respondents'!AD114-'All Respondents'!AD113</f>
        <v>-7.0000000000000062E-2</v>
      </c>
      <c r="AD113" s="82">
        <f>'All Respondents'!AE114-'All Respondents'!AE113</f>
        <v>-1.0000000000000002E-2</v>
      </c>
      <c r="AE113" s="82">
        <f>'All Respondents'!AF114-'All Respondents'!AF113</f>
        <v>0</v>
      </c>
      <c r="AF113" s="82">
        <f>'All Respondents'!AG114-'All Respondents'!AG113</f>
        <v>-1.0000000000000009E-2</v>
      </c>
      <c r="AG113" s="83">
        <f>'All Respondents'!AH114-'All Respondents'!AH113</f>
        <v>7.0000000000000007E-2</v>
      </c>
      <c r="AH113" s="177">
        <f>'All Respondents'!AI114-'All Respondents'!AI113</f>
        <v>4.0000000000000036E-2</v>
      </c>
      <c r="AI113" s="178">
        <f>'All Respondents'!AJ114-'All Respondents'!AJ113</f>
        <v>-1.9999999999999962E-2</v>
      </c>
      <c r="AJ113" s="33">
        <f>'All Respondents'!AK114-'All Respondents'!AK113</f>
        <v>2.0000000000000129E-2</v>
      </c>
      <c r="AK113" s="178">
        <f>'All Respondents'!AL114-'All Respondents'!AL113</f>
        <v>9.9999999999999811E-3</v>
      </c>
      <c r="AL113" s="178">
        <f>'All Respondents'!AM114-'All Respondents'!AM113</f>
        <v>-0.03</v>
      </c>
      <c r="AM113" s="33">
        <f>'All Respondents'!AN114-'All Respondents'!AN113</f>
        <v>-2.0000000000000018E-2</v>
      </c>
      <c r="AN113" s="179">
        <f>'All Respondents'!AO114-'All Respondents'!AO113</f>
        <v>4.0000000000000147E-2</v>
      </c>
      <c r="AO113" s="85">
        <f>'All Respondents'!AP114-'All Respondents'!AP113</f>
        <v>-3.999999999999998E-2</v>
      </c>
      <c r="AP113" s="84">
        <f>'All Respondents'!AQ114-'All Respondents'!AQ113</f>
        <v>4.0000000000000008E-2</v>
      </c>
      <c r="AQ113" s="84">
        <f>'All Respondents'!AR114-'All Respondents'!AR113</f>
        <v>-0.03</v>
      </c>
      <c r="AR113" s="84">
        <f>'All Respondents'!AS114-'All Respondents'!AS113</f>
        <v>4.0000000000000008E-2</v>
      </c>
      <c r="AS113" s="31">
        <f>'All Respondents'!AT114-'All Respondents'!AT113</f>
        <v>-1.0000000000000009E-2</v>
      </c>
      <c r="AT113" s="85">
        <f>'All Respondents'!AU114-'All Respondents'!AU113</f>
        <v>-2.0000000000000004E-2</v>
      </c>
      <c r="AU113" s="84">
        <f>'All Respondents'!AV114-'All Respondents'!AV113</f>
        <v>6.0000000000000005E-2</v>
      </c>
      <c r="AV113" s="84">
        <f>'All Respondents'!AW114-'All Respondents'!AW113</f>
        <v>0.06</v>
      </c>
      <c r="AW113" s="84">
        <f>'All Respondents'!AX114-'All Respondents'!AX113</f>
        <v>-1.0000000000000009E-2</v>
      </c>
      <c r="AX113" s="31">
        <f>'All Respondents'!AY114-'All Respondents'!AY113</f>
        <v>3.0000000000000027E-2</v>
      </c>
      <c r="AY113" s="178">
        <f>'All Respondents'!AZ114-'All Respondents'!AZ113</f>
        <v>-2.9999999999999916E-2</v>
      </c>
      <c r="AZ113" s="178">
        <f>'All Respondents'!BA114-'All Respondents'!BA113</f>
        <v>1.0000000000000002E-2</v>
      </c>
      <c r="BA113" s="178">
        <f>'All Respondents'!BB114-'All Respondents'!BB113</f>
        <v>2.0000000000000018E-2</v>
      </c>
      <c r="BB113" s="178">
        <f>'All Respondents'!BC114-'All Respondents'!BC113</f>
        <v>-3.9999999999999925E-2</v>
      </c>
      <c r="BC113" s="113">
        <f>'All Respondents'!BD114-'All Respondents'!BD113</f>
        <v>-3.7149999999999891E-3</v>
      </c>
      <c r="BD113" s="178">
        <f>'All Respondents'!BE114-'All Respondents'!BE113</f>
        <v>2.9999999999999916E-2</v>
      </c>
      <c r="BE113" s="178">
        <f>'All Respondents'!BF114-'All Respondents'!BF113</f>
        <v>-1.9999999999999962E-2</v>
      </c>
      <c r="BF113" s="178">
        <f>'All Respondents'!BG114-'All Respondents'!BG113</f>
        <v>4.9999999999999878E-2</v>
      </c>
      <c r="BG113" s="177">
        <f>'All Respondents'!BH114-'All Respondents'!BH113</f>
        <v>1.0000000000000009E-2</v>
      </c>
      <c r="BH113" s="178">
        <f>'All Respondents'!BI114-'All Respondents'!BI113</f>
        <v>-9.9999999999999534E-3</v>
      </c>
      <c r="BI113" s="179">
        <f>'All Respondents'!BJ114-'All Respondents'!BJ113</f>
        <v>1.9999999999999962E-2</v>
      </c>
      <c r="BJ113" s="178">
        <f>'All Respondents'!BK114-'All Respondents'!BK113</f>
        <v>1.0000000000000009E-2</v>
      </c>
      <c r="BK113" s="178">
        <f>'All Respondents'!BL114-'All Respondents'!BL113</f>
        <v>-1.9999999999999962E-2</v>
      </c>
      <c r="BL113" s="34">
        <f>'All Respondents'!BM114-'All Respondents'!BM113</f>
        <v>-9.9999999999999534E-3</v>
      </c>
      <c r="BM113" s="35">
        <f>'All Respondents'!BN114-'All Respondents'!BN113</f>
        <v>1.9999999999999962E-2</v>
      </c>
      <c r="BN113" s="178">
        <f>'All Respondents'!BO114-'All Respondents'!BO113</f>
        <v>0</v>
      </c>
      <c r="BO113" s="178">
        <f>'All Respondents'!BP114-'All Respondents'!BP113</f>
        <v>-1.0000000000000002E-2</v>
      </c>
      <c r="BP113" s="33">
        <f>'All Respondents'!BQ114-'All Respondents'!BQ113</f>
        <v>-1.0000000000000009E-2</v>
      </c>
      <c r="BQ113" s="178">
        <f>'All Respondents'!BR114-'All Respondents'!BR113</f>
        <v>0</v>
      </c>
      <c r="BR113" s="177">
        <f>'All Respondents'!BS114-'All Respondents'!BS113</f>
        <v>0</v>
      </c>
      <c r="BS113" s="178">
        <f>'All Respondents'!BT114-'All Respondents'!BT113</f>
        <v>0</v>
      </c>
      <c r="BT113" s="178">
        <f>'All Respondents'!BU114-'All Respondents'!BU113</f>
        <v>0</v>
      </c>
      <c r="BU113" s="179">
        <f>'All Respondents'!BV114-'All Respondents'!BV113</f>
        <v>0</v>
      </c>
      <c r="BV113" s="178">
        <f>'All Respondents'!BW114-'All Respondents'!BW113</f>
        <v>1.0000000000000009E-2</v>
      </c>
      <c r="BW113" s="178">
        <f>'All Respondents'!BX114-'All Respondents'!BX113</f>
        <v>-3.0000000000000027E-2</v>
      </c>
      <c r="BX113" s="178">
        <f>'All Respondents'!BY114-'All Respondents'!BY113</f>
        <v>-4.0000000000000036E-2</v>
      </c>
      <c r="BY113" s="177">
        <f>'All Respondents'!BZ114-'All Respondents'!BZ113</f>
        <v>-1.0000000000000009E-2</v>
      </c>
      <c r="BZ113" s="178">
        <f>'All Respondents'!CA114-'All Respondents'!CA113</f>
        <v>1.9999999999999997E-2</v>
      </c>
      <c r="CA113" s="33">
        <f>'All Respondents'!CB114-'All Respondents'!CB113</f>
        <v>9.9999999999999811E-3</v>
      </c>
      <c r="CB113" s="32">
        <f>'All Respondents'!CC114-'All Respondents'!CC113</f>
        <v>0</v>
      </c>
      <c r="CC113" s="178">
        <f>'All Respondents'!CD114-'All Respondents'!CD113</f>
        <v>4.0000000000000008E-2</v>
      </c>
      <c r="CD113" s="178">
        <f>'All Respondents'!CE114-'All Respondents'!CE113</f>
        <v>9.999999999999995E-3</v>
      </c>
      <c r="CE113" s="179">
        <f>'All Respondents'!CF114-'All Respondents'!CF113</f>
        <v>-5.0000000000000044E-2</v>
      </c>
      <c r="CF113" s="178">
        <f>'All Respondents'!CG114-'All Respondents'!CG113</f>
        <v>1.0000000000000002E-2</v>
      </c>
      <c r="CG113" s="178">
        <f>'All Respondents'!CH114-'All Respondents'!CH113</f>
        <v>1.0000000000000009E-2</v>
      </c>
      <c r="CH113" s="178">
        <f>'All Respondents'!CI114-'All Respondents'!CI113</f>
        <v>0</v>
      </c>
      <c r="CI113" s="178">
        <f>'All Respondents'!CJ114-'All Respondents'!CJ113</f>
        <v>-2.0000000000000018E-2</v>
      </c>
      <c r="CJ113" s="177">
        <f>'All Respondents'!CK114-'All Respondents'!CK113</f>
        <v>1.9999999999999997E-2</v>
      </c>
      <c r="CK113" s="178">
        <f>'All Respondents'!CL114-'All Respondents'!CL113</f>
        <v>1.999999999999999E-2</v>
      </c>
      <c r="CL113" s="33">
        <f>'All Respondents'!CM114-'All Respondents'!CM113</f>
        <v>3.999999999999998E-2</v>
      </c>
      <c r="CM113" s="32">
        <f>'All Respondents'!CN114-'All Respondents'!CN113</f>
        <v>-3.9999999999999925E-2</v>
      </c>
      <c r="CN113" s="178">
        <f>'All Respondents'!CO114-'All Respondents'!CO113</f>
        <v>9.9999999999999811E-3</v>
      </c>
      <c r="CO113" s="178">
        <f>'All Respondents'!CP114-'All Respondents'!CP113</f>
        <v>-4.9999999999999933E-2</v>
      </c>
      <c r="CP113" s="179">
        <f>'All Respondents'!CQ114-'All Respondents'!CQ113</f>
        <v>-7.999999999999996E-2</v>
      </c>
      <c r="CQ113" s="178">
        <f>'All Respondents'!CR114-'All Respondents'!CR113</f>
        <v>2.0000000000000018E-2</v>
      </c>
      <c r="CR113" s="178">
        <f>'All Respondents'!CS114-'All Respondents'!CS113</f>
        <v>-2.0000000000000018E-2</v>
      </c>
      <c r="CS113" s="178">
        <f>'All Respondents'!CT114-'All Respondents'!CT113</f>
        <v>0</v>
      </c>
      <c r="CT113" s="178">
        <f>'All Respondents'!CU114-'All Respondents'!CU113</f>
        <v>2.0000000000000004E-2</v>
      </c>
      <c r="CU113" s="178">
        <f>'All Respondents'!CV114-'All Respondents'!CV113</f>
        <v>-1.0000000000000009E-2</v>
      </c>
      <c r="CV113" s="177">
        <f>'All Respondents'!CW114-'All Respondents'!CW113</f>
        <v>-1.0000000000000009E-2</v>
      </c>
      <c r="CW113" s="178">
        <f>'All Respondents'!CX114-'All Respondents'!CX113</f>
        <v>2.0000000000000004E-2</v>
      </c>
      <c r="CX113" s="178">
        <f>'All Respondents'!CY114-'All Respondents'!CY113</f>
        <v>0</v>
      </c>
      <c r="CY113" s="178">
        <f>'All Respondents'!CZ114-'All Respondents'!CZ113</f>
        <v>-0.01</v>
      </c>
      <c r="CZ113" s="179">
        <f>'All Respondents'!DA114-'All Respondents'!DA113</f>
        <v>0.01</v>
      </c>
      <c r="DA113" s="178">
        <f>'All Respondents'!DB114-'All Respondents'!DB113</f>
        <v>-0.03</v>
      </c>
      <c r="DB113" s="178">
        <f>'All Respondents'!DC114-'All Respondents'!DC113</f>
        <v>4.0000000000000036E-2</v>
      </c>
      <c r="DC113" s="177">
        <f>'All Respondents'!DD114-'All Respondents'!DD113</f>
        <v>-0.03</v>
      </c>
      <c r="DD113" s="179">
        <f>'All Respondents'!DE114-'All Respondents'!DE113</f>
        <v>2.0000000000000018E-2</v>
      </c>
      <c r="DE113" s="178">
        <f>'All Respondents'!DF114-'All Respondents'!DF113</f>
        <v>3.0000000000000027E-2</v>
      </c>
      <c r="DF113" s="178">
        <f>'All Respondents'!DG114-'All Respondents'!DG113</f>
        <v>-1.999999999999999E-2</v>
      </c>
      <c r="DG113" s="32">
        <f>'All Respondents'!DH114-'All Respondents'!DH113</f>
        <v>1.000000000000012E-2</v>
      </c>
      <c r="DH113" s="178">
        <f>'All Respondents'!DI114-'All Respondents'!DI113</f>
        <v>-3.0000000000000013E-2</v>
      </c>
      <c r="DI113" s="33">
        <f>'All Respondents'!DJ114-'All Respondents'!DJ113</f>
        <v>0.03</v>
      </c>
      <c r="DJ113" s="178">
        <f>'All Respondents'!DK114-'All Respondents'!DK113</f>
        <v>0.03</v>
      </c>
      <c r="DK113" s="178">
        <f>'All Respondents'!DL114-'All Respondents'!DL113</f>
        <v>0</v>
      </c>
      <c r="DL113" s="253">
        <f>'All Respondents'!DM114-'All Respondents'!DM113</f>
        <v>-67452.350000000035</v>
      </c>
      <c r="DM113" s="254">
        <f>'All Respondents'!DN114-'All Respondents'!DN113</f>
        <v>20000</v>
      </c>
      <c r="DN113" s="178">
        <f>'All Respondents'!DO114-'All Respondents'!DO113</f>
        <v>-2.0000000000000004E-2</v>
      </c>
      <c r="DO113" s="178">
        <f>'All Respondents'!DP114-'All Respondents'!DP113</f>
        <v>-9.9999999999999534E-3</v>
      </c>
      <c r="DP113" s="178">
        <f>'All Respondents'!DQ114-'All Respondents'!DQ113</f>
        <v>3.999999999999998E-2</v>
      </c>
      <c r="DQ113" s="178">
        <f>'All Respondents'!DR114-'All Respondents'!DR113</f>
        <v>0</v>
      </c>
      <c r="DR113" s="179">
        <f>'All Respondents'!DS114-'All Respondents'!DS113</f>
        <v>-1.999999999999999E-2</v>
      </c>
    </row>
    <row r="114" spans="1:122" x14ac:dyDescent="0.25">
      <c r="A114" s="56" t="s">
        <v>261</v>
      </c>
      <c r="B114" s="191">
        <f>'All Respondents'!B115-'All Respondents'!B114</f>
        <v>-2.7000000000000028</v>
      </c>
      <c r="C114" s="191">
        <f>'All Respondents'!D115-'All Respondents'!D114</f>
        <v>-2.7999999999999972</v>
      </c>
      <c r="D114" s="177">
        <f>'All Respondents'!E115-'All Respondents'!E114</f>
        <v>-2.0000000000000018E-2</v>
      </c>
      <c r="E114" s="178">
        <f>'All Respondents'!F115-'All Respondents'!F114</f>
        <v>0</v>
      </c>
      <c r="F114" s="178">
        <f>'All Respondents'!G115-'All Respondents'!G114</f>
        <v>3.0000000000000027E-2</v>
      </c>
      <c r="G114" s="179">
        <f>'All Respondents'!H115-'All Respondents'!H114</f>
        <v>-2.0000000000000018E-2</v>
      </c>
      <c r="H114" s="59">
        <f>'All Respondents'!I115-'All Respondents'!I114</f>
        <v>-9.4999999999999946E-3</v>
      </c>
      <c r="I114" s="44">
        <f>'All Respondents'!J115-'All Respondents'!J114</f>
        <v>8.8999999999999913E-3</v>
      </c>
      <c r="J114" s="154">
        <f>'All Respondents'!K115-'All Respondents'!K114</f>
        <v>1.0269999999999932E-3</v>
      </c>
      <c r="K114" s="178">
        <f>'All Respondents'!L115-'All Respondents'!L114</f>
        <v>-1.0000000000000009E-2</v>
      </c>
      <c r="L114" s="178">
        <f>'All Respondents'!M115-'All Respondents'!M114</f>
        <v>-0.03</v>
      </c>
      <c r="M114" s="178">
        <f>'All Respondents'!N115-'All Respondents'!N114</f>
        <v>3.999999999999998E-2</v>
      </c>
      <c r="N114" s="178">
        <f>'All Respondents'!O115-'All Respondents'!O114</f>
        <v>-1.999999999999999E-2</v>
      </c>
      <c r="O114" s="233"/>
      <c r="P114" s="258">
        <f>'All Respondents'!Q115-'All Respondents'!Q114</f>
        <v>7.0000000000000617E-4</v>
      </c>
      <c r="Q114" s="177">
        <f>'All Respondents'!R115-'All Respondents'!R114</f>
        <v>-4.0000000000000008E-2</v>
      </c>
      <c r="R114" s="178">
        <f>'All Respondents'!S115-'All Respondents'!S114</f>
        <v>1.9999999999999962E-2</v>
      </c>
      <c r="S114" s="32">
        <f>'All Respondents'!T115-'All Respondents'!T114</f>
        <v>-2.0000000000000129E-2</v>
      </c>
      <c r="T114" s="178">
        <f>'All Respondents'!U115-'All Respondents'!U114</f>
        <v>0.06</v>
      </c>
      <c r="U114" s="178">
        <f>'All Respondents'!V115-'All Respondents'!V114</f>
        <v>-9.999999999999995E-3</v>
      </c>
      <c r="V114" s="32">
        <f>'All Respondents'!W115-'All Respondents'!W114</f>
        <v>4.9999999999999989E-2</v>
      </c>
      <c r="W114" s="179">
        <f>'All Respondents'!X115-'All Respondents'!X114</f>
        <v>-7.0000000000000118E-2</v>
      </c>
      <c r="X114" s="81">
        <f>'All Respondents'!Y115-'All Respondents'!Y114</f>
        <v>1.0000000000000009E-2</v>
      </c>
      <c r="Y114" s="82">
        <f>'All Respondents'!Z115-'All Respondents'!Z114</f>
        <v>-2.0000000000000018E-2</v>
      </c>
      <c r="Z114" s="82">
        <f>'All Respondents'!AA115-'All Respondents'!AA114</f>
        <v>0.03</v>
      </c>
      <c r="AA114" s="82">
        <f>'All Respondents'!AB115-'All Respondents'!AB114</f>
        <v>0</v>
      </c>
      <c r="AB114" s="83">
        <f>'All Respondents'!AC115-'All Respondents'!AC114</f>
        <v>1.999999999999999E-2</v>
      </c>
      <c r="AC114" s="81">
        <f>'All Respondents'!AD115-'All Respondents'!AD114</f>
        <v>8.0000000000000071E-2</v>
      </c>
      <c r="AD114" s="82">
        <f>'All Respondents'!AE115-'All Respondents'!AE114</f>
        <v>0.04</v>
      </c>
      <c r="AE114" s="82">
        <f>'All Respondents'!AF115-'All Respondents'!AF114</f>
        <v>1.0000000000000002E-2</v>
      </c>
      <c r="AF114" s="82">
        <f>'All Respondents'!AG115-'All Respondents'!AG114</f>
        <v>0</v>
      </c>
      <c r="AG114" s="83">
        <f>'All Respondents'!AH115-'All Respondents'!AH114</f>
        <v>-7.0000000000000007E-2</v>
      </c>
      <c r="AH114" s="177">
        <f>'All Respondents'!AI115-'All Respondents'!AI114</f>
        <v>-1.0000000000000009E-2</v>
      </c>
      <c r="AI114" s="178">
        <f>'All Respondents'!AJ115-'All Respondents'!AJ114</f>
        <v>1.0000000000000009E-2</v>
      </c>
      <c r="AJ114" s="33">
        <f>'All Respondents'!AK115-'All Respondents'!AK114</f>
        <v>0</v>
      </c>
      <c r="AK114" s="178">
        <f>'All Respondents'!AL115-'All Respondents'!AL114</f>
        <v>2.0000000000000018E-2</v>
      </c>
      <c r="AL114" s="178">
        <f>'All Respondents'!AM115-'All Respondents'!AM114</f>
        <v>9.999999999999995E-3</v>
      </c>
      <c r="AM114" s="33">
        <f>'All Respondents'!AN115-'All Respondents'!AN114</f>
        <v>3.0000000000000027E-2</v>
      </c>
      <c r="AN114" s="179">
        <f>'All Respondents'!AO115-'All Respondents'!AO114</f>
        <v>-3.0000000000000027E-2</v>
      </c>
      <c r="AO114" s="85">
        <f>'All Respondents'!AP115-'All Respondents'!AP114</f>
        <v>2.9999999999999971E-2</v>
      </c>
      <c r="AP114" s="84">
        <f>'All Respondents'!AQ115-'All Respondents'!AQ114</f>
        <v>-0.03</v>
      </c>
      <c r="AQ114" s="84">
        <f>'All Respondents'!AR115-'All Respondents'!AR114</f>
        <v>0.05</v>
      </c>
      <c r="AR114" s="84">
        <f>'All Respondents'!AS115-'All Respondents'!AS114</f>
        <v>-2.0000000000000004E-2</v>
      </c>
      <c r="AS114" s="31">
        <f>'All Respondents'!AT115-'All Respondents'!AT114</f>
        <v>-0.03</v>
      </c>
      <c r="AT114" s="85">
        <f>'All Respondents'!AU115-'All Respondents'!AU114</f>
        <v>2.0000000000000004E-2</v>
      </c>
      <c r="AU114" s="84">
        <f>'All Respondents'!AV115-'All Respondents'!AV114</f>
        <v>0</v>
      </c>
      <c r="AV114" s="84">
        <f>'All Respondents'!AW115-'All Respondents'!AW114</f>
        <v>-4.9999999999999989E-2</v>
      </c>
      <c r="AW114" s="84">
        <f>'All Respondents'!AX115-'All Respondents'!AX114</f>
        <v>0</v>
      </c>
      <c r="AX114" s="31">
        <f>'All Respondents'!AY115-'All Respondents'!AY114</f>
        <v>-2.0000000000000018E-2</v>
      </c>
      <c r="AY114" s="178">
        <f>'All Respondents'!AZ115-'All Respondents'!AZ114</f>
        <v>9.9999999999998979E-3</v>
      </c>
      <c r="AZ114" s="178">
        <f>'All Respondents'!BA115-'All Respondents'!BA114</f>
        <v>0</v>
      </c>
      <c r="BA114" s="178">
        <f>'All Respondents'!BB115-'All Respondents'!BB114</f>
        <v>-2.0000000000000018E-2</v>
      </c>
      <c r="BB114" s="178">
        <f>'All Respondents'!BC115-'All Respondents'!BC114</f>
        <v>9.9999999999998979E-3</v>
      </c>
      <c r="BC114" s="113">
        <f>'All Respondents'!BD115-'All Respondents'!BD114</f>
        <v>1.1420000000000111E-3</v>
      </c>
      <c r="BD114" s="178">
        <f>'All Respondents'!BE115-'All Respondents'!BE114</f>
        <v>-1.9999999999999907E-2</v>
      </c>
      <c r="BE114" s="178">
        <f>'All Respondents'!BF115-'All Respondents'!BF114</f>
        <v>1.9999999999999962E-2</v>
      </c>
      <c r="BF114" s="178">
        <f>'All Respondents'!BG115-'All Respondents'!BG114</f>
        <v>-3.9999999999999869E-2</v>
      </c>
      <c r="BG114" s="177">
        <f>'All Respondents'!BH115-'All Respondents'!BH114</f>
        <v>3.0000000000000027E-2</v>
      </c>
      <c r="BH114" s="178">
        <f>'All Respondents'!BI115-'All Respondents'!BI114</f>
        <v>-2.0000000000000018E-2</v>
      </c>
      <c r="BI114" s="179">
        <f>'All Respondents'!BJ115-'All Respondents'!BJ114</f>
        <v>5.0000000000000044E-2</v>
      </c>
      <c r="BJ114" s="178">
        <f>'All Respondents'!BK115-'All Respondents'!BK114</f>
        <v>4.9999999999999989E-2</v>
      </c>
      <c r="BK114" s="178">
        <f>'All Respondents'!BL115-'All Respondents'!BL114</f>
        <v>0</v>
      </c>
      <c r="BL114" s="34">
        <f>'All Respondents'!BM115-'All Respondents'!BM114</f>
        <v>4.9999999999999989E-2</v>
      </c>
      <c r="BM114" s="35">
        <f>'All Respondents'!BN115-'All Respondents'!BN114</f>
        <v>-4.9999999999999989E-2</v>
      </c>
      <c r="BN114" s="178">
        <f>'All Respondents'!BO115-'All Respondents'!BO114</f>
        <v>1.0000000000000009E-2</v>
      </c>
      <c r="BO114" s="178">
        <f>'All Respondents'!BP115-'All Respondents'!BP114</f>
        <v>-9.9999999999999985E-3</v>
      </c>
      <c r="BP114" s="33">
        <f>'All Respondents'!BQ115-'All Respondents'!BQ114</f>
        <v>0</v>
      </c>
      <c r="BQ114" s="178">
        <f>'All Respondents'!BR115-'All Respondents'!BR114</f>
        <v>4.9999999999999989E-2</v>
      </c>
      <c r="BR114" s="177">
        <f>'All Respondents'!BS115-'All Respondents'!BS114</f>
        <v>-2.9999999999999971E-2</v>
      </c>
      <c r="BS114" s="178">
        <f>'All Respondents'!BT115-'All Respondents'!BT114</f>
        <v>1.999999999999999E-2</v>
      </c>
      <c r="BT114" s="178">
        <f>'All Respondents'!BU115-'All Respondents'!BU114</f>
        <v>1.0000000000000009E-2</v>
      </c>
      <c r="BU114" s="179">
        <f>'All Respondents'!BV115-'All Respondents'!BV114</f>
        <v>-4.9999999999999961E-2</v>
      </c>
      <c r="BV114" s="178">
        <f>'All Respondents'!BW115-'All Respondents'!BW114</f>
        <v>3.0000000000000027E-2</v>
      </c>
      <c r="BW114" s="178">
        <f>'All Respondents'!BX115-'All Respondents'!BX114</f>
        <v>-2.0000000000000018E-2</v>
      </c>
      <c r="BX114" s="178">
        <f>'All Respondents'!BY115-'All Respondents'!BY114</f>
        <v>-5.0000000000000044E-2</v>
      </c>
      <c r="BY114" s="177">
        <f>'All Respondents'!BZ115-'All Respondents'!BZ114</f>
        <v>4.9999999999999989E-2</v>
      </c>
      <c r="BZ114" s="178">
        <f>'All Respondents'!CA115-'All Respondents'!CA114</f>
        <v>-9.999999999999995E-3</v>
      </c>
      <c r="CA114" s="33">
        <f>'All Respondents'!CB115-'All Respondents'!CB114</f>
        <v>3.999999999999998E-2</v>
      </c>
      <c r="CB114" s="32">
        <f>'All Respondents'!CC115-'All Respondents'!CC114</f>
        <v>-6.0000000000000053E-2</v>
      </c>
      <c r="CC114" s="178">
        <f>'All Respondents'!CD115-'All Respondents'!CD114</f>
        <v>-6.0000000000000012E-2</v>
      </c>
      <c r="CD114" s="178">
        <f>'All Respondents'!CE115-'All Respondents'!CE114</f>
        <v>1.0000000000000009E-2</v>
      </c>
      <c r="CE114" s="179">
        <f>'All Respondents'!CF115-'All Respondents'!CF114</f>
        <v>-1.0000000000000009E-2</v>
      </c>
      <c r="CF114" s="178">
        <f>'All Respondents'!CG115-'All Respondents'!CG114</f>
        <v>0</v>
      </c>
      <c r="CG114" s="178">
        <f>'All Respondents'!CH115-'All Respondents'!CH114</f>
        <v>0</v>
      </c>
      <c r="CH114" s="178">
        <f>'All Respondents'!CI115-'All Respondents'!CI114</f>
        <v>0.03</v>
      </c>
      <c r="CI114" s="178">
        <f>'All Respondents'!CJ115-'All Respondents'!CJ114</f>
        <v>-4.0000000000000036E-2</v>
      </c>
      <c r="CJ114" s="177">
        <f>'All Respondents'!CK115-'All Respondents'!CK114</f>
        <v>-9.999999999999995E-3</v>
      </c>
      <c r="CK114" s="178">
        <f>'All Respondents'!CL115-'All Respondents'!CL114</f>
        <v>0</v>
      </c>
      <c r="CL114" s="33">
        <f>'All Respondents'!CM115-'All Respondents'!CM114</f>
        <v>-9.9999999999999811E-3</v>
      </c>
      <c r="CM114" s="32">
        <f>'All Respondents'!CN115-'All Respondents'!CN114</f>
        <v>1.9999999999999907E-2</v>
      </c>
      <c r="CN114" s="178">
        <f>'All Respondents'!CO115-'All Respondents'!CO114</f>
        <v>4.0000000000000008E-2</v>
      </c>
      <c r="CO114" s="178">
        <f>'All Respondents'!CP115-'All Respondents'!CP114</f>
        <v>-2.0000000000000018E-2</v>
      </c>
      <c r="CP114" s="179">
        <f>'All Respondents'!CQ115-'All Respondents'!CQ114</f>
        <v>2.9999999999999916E-2</v>
      </c>
      <c r="CQ114" s="178">
        <f>'All Respondents'!CR115-'All Respondents'!CR114</f>
        <v>-2.9999999999999971E-2</v>
      </c>
      <c r="CR114" s="178">
        <f>'All Respondents'!CS115-'All Respondents'!CS114</f>
        <v>1.0000000000000009E-2</v>
      </c>
      <c r="CS114" s="178">
        <f>'All Respondents'!CT115-'All Respondents'!CT114</f>
        <v>0.03</v>
      </c>
      <c r="CT114" s="178">
        <f>'All Respondents'!CU115-'All Respondents'!CU114</f>
        <v>-0.03</v>
      </c>
      <c r="CU114" s="178">
        <f>'All Respondents'!CV115-'All Respondents'!CV114</f>
        <v>2.0000000000000018E-2</v>
      </c>
      <c r="CV114" s="177">
        <f>'All Respondents'!CW115-'All Respondents'!CW114</f>
        <v>-4.9999999999999933E-2</v>
      </c>
      <c r="CW114" s="178">
        <f>'All Respondents'!CX115-'All Respondents'!CX114</f>
        <v>4.0000000000000008E-2</v>
      </c>
      <c r="CX114" s="178">
        <f>'All Respondents'!CY115-'All Respondents'!CY114</f>
        <v>9.9999999999999985E-3</v>
      </c>
      <c r="CY114" s="178">
        <f>'All Respondents'!CZ115-'All Respondents'!CZ114</f>
        <v>0</v>
      </c>
      <c r="CZ114" s="179">
        <f>'All Respondents'!DA115-'All Respondents'!DA114</f>
        <v>-0.01</v>
      </c>
      <c r="DA114" s="178">
        <f>'All Respondents'!DB115-'All Respondents'!DB114</f>
        <v>-0.05</v>
      </c>
      <c r="DB114" s="178">
        <f>'All Respondents'!DC115-'All Respondents'!DC114</f>
        <v>5.9999999999999942E-2</v>
      </c>
      <c r="DC114" s="177">
        <f>'All Respondents'!DD115-'All Respondents'!DD114</f>
        <v>1.999999999999999E-2</v>
      </c>
      <c r="DD114" s="179">
        <f>'All Respondents'!DE115-'All Respondents'!DE114</f>
        <v>-1.0000000000000009E-2</v>
      </c>
      <c r="DE114" s="178">
        <f>'All Respondents'!DF115-'All Respondents'!DF114</f>
        <v>1.0000000000000009E-2</v>
      </c>
      <c r="DF114" s="178">
        <f>'All Respondents'!DG115-'All Respondents'!DG114</f>
        <v>1.0000000000000009E-2</v>
      </c>
      <c r="DG114" s="32">
        <f>'All Respondents'!DH115-'All Respondents'!DH114</f>
        <v>2.0000000000000018E-2</v>
      </c>
      <c r="DH114" s="178">
        <f>'All Respondents'!DI115-'All Respondents'!DI114</f>
        <v>-2.0000000000000004E-2</v>
      </c>
      <c r="DI114" s="33">
        <f>'All Respondents'!DJ115-'All Respondents'!DJ114</f>
        <v>-9.999999999999995E-3</v>
      </c>
      <c r="DJ114" s="178">
        <f>'All Respondents'!DK115-'All Respondents'!DK114</f>
        <v>-1.0000000000000002E-2</v>
      </c>
      <c r="DK114" s="178">
        <f>'All Respondents'!DL115-'All Respondents'!DL114</f>
        <v>0</v>
      </c>
      <c r="DL114" s="253">
        <f>'All Respondents'!DM115-'All Respondents'!DM114</f>
        <v>-31530.989999999991</v>
      </c>
      <c r="DM114" s="254">
        <f>'All Respondents'!DN115-'All Respondents'!DN114</f>
        <v>-20000</v>
      </c>
      <c r="DN114" s="178">
        <f>'All Respondents'!DO115-'All Respondents'!DO114</f>
        <v>-9.999999999999995E-3</v>
      </c>
      <c r="DO114" s="178">
        <f>'All Respondents'!DP115-'All Respondents'!DP114</f>
        <v>4.9999999999999989E-2</v>
      </c>
      <c r="DP114" s="178">
        <f>'All Respondents'!DQ115-'All Respondents'!DQ114</f>
        <v>-2.9999999999999971E-2</v>
      </c>
      <c r="DQ114" s="178">
        <f>'All Respondents'!DR115-'All Respondents'!DR114</f>
        <v>2.0000000000000004E-2</v>
      </c>
      <c r="DR114" s="179">
        <f>'All Respondents'!DS115-'All Respondents'!DS114</f>
        <v>0</v>
      </c>
    </row>
    <row r="115" spans="1:122" x14ac:dyDescent="0.25">
      <c r="A115" s="56" t="s">
        <v>262</v>
      </c>
      <c r="B115" s="191">
        <f>'All Respondents'!B116-'All Respondents'!B115</f>
        <v>2.7000000000000028</v>
      </c>
      <c r="C115" s="191">
        <f>'All Respondents'!D116-'All Respondents'!D115</f>
        <v>3.7999999999999972</v>
      </c>
      <c r="D115" s="177">
        <f>'All Respondents'!E116-'All Respondents'!E115</f>
        <v>3.0000000000000027E-2</v>
      </c>
      <c r="E115" s="178">
        <f>'All Respondents'!F116-'All Respondents'!F115</f>
        <v>-4.0000000000000008E-2</v>
      </c>
      <c r="F115" s="178">
        <f>'All Respondents'!G116-'All Respondents'!G115</f>
        <v>1.0000000000000009E-2</v>
      </c>
      <c r="G115" s="179">
        <f>'All Respondents'!H116-'All Respondents'!H115</f>
        <v>7.0000000000000007E-2</v>
      </c>
      <c r="H115" s="59">
        <f>'All Respondents'!I116-'All Respondents'!I115</f>
        <v>2.9699999999999997E-2</v>
      </c>
      <c r="I115" s="44">
        <f>'All Respondents'!J116-'All Respondents'!J115</f>
        <v>3.7000000000000088E-3</v>
      </c>
      <c r="J115" s="154">
        <f>'All Respondents'!K116-'All Respondents'!K115</f>
        <v>1.0191000000000006E-2</v>
      </c>
      <c r="K115" s="178">
        <f>'All Respondents'!L116-'All Respondents'!L115</f>
        <v>2.0000000000000018E-2</v>
      </c>
      <c r="L115" s="178">
        <f>'All Respondents'!M116-'All Respondents'!M115</f>
        <v>-9.999999999999995E-3</v>
      </c>
      <c r="M115" s="178">
        <f>'All Respondents'!N116-'All Respondents'!N115</f>
        <v>-2.0000000000000018E-2</v>
      </c>
      <c r="N115" s="178">
        <f>'All Respondents'!O116-'All Respondents'!O115</f>
        <v>-3.0000000000000027E-2</v>
      </c>
      <c r="O115" s="233"/>
      <c r="P115" s="258">
        <f>'All Respondents'!Q116-'All Respondents'!Q115</f>
        <v>-3.0000000000000165E-4</v>
      </c>
      <c r="Q115" s="177">
        <f>'All Respondents'!R116-'All Respondents'!R115</f>
        <v>4.0000000000000008E-2</v>
      </c>
      <c r="R115" s="178">
        <f>'All Respondents'!S116-'All Respondents'!S115</f>
        <v>0</v>
      </c>
      <c r="S115" s="32">
        <f>'All Respondents'!T116-'All Respondents'!T115</f>
        <v>4.0000000000000036E-2</v>
      </c>
      <c r="T115" s="178">
        <f>'All Respondents'!U116-'All Respondents'!U115</f>
        <v>-5.0000000000000017E-2</v>
      </c>
      <c r="U115" s="178">
        <f>'All Respondents'!V116-'All Respondents'!V115</f>
        <v>-2.0000000000000004E-2</v>
      </c>
      <c r="V115" s="32">
        <f>'All Respondents'!W116-'All Respondents'!W115</f>
        <v>-7.0000000000000007E-2</v>
      </c>
      <c r="W115" s="179">
        <f>'All Respondents'!X116-'All Respondents'!X115</f>
        <v>0.11000000000000004</v>
      </c>
      <c r="X115" s="81">
        <f>'All Respondents'!Y116-'All Respondents'!Y115</f>
        <v>0.03</v>
      </c>
      <c r="Y115" s="82">
        <f>'All Respondents'!Z116-'All Respondents'!Z115</f>
        <v>0</v>
      </c>
      <c r="Z115" s="82">
        <f>'All Respondents'!AA116-'All Respondents'!AA115</f>
        <v>-4.0000000000000008E-2</v>
      </c>
      <c r="AA115" s="82">
        <f>'All Respondents'!AB116-'All Respondents'!AB115</f>
        <v>-1.0000000000000002E-2</v>
      </c>
      <c r="AB115" s="83">
        <f>'All Respondents'!AC116-'All Respondents'!AC115</f>
        <v>-1.0000000000000009E-2</v>
      </c>
      <c r="AC115" s="81">
        <f>'All Respondents'!AD116-'All Respondents'!AD115</f>
        <v>-5.0000000000000044E-2</v>
      </c>
      <c r="AD115" s="82">
        <f>'All Respondents'!AE116-'All Respondents'!AE115</f>
        <v>-9.999999999999995E-3</v>
      </c>
      <c r="AE115" s="82">
        <f>'All Respondents'!AF116-'All Respondents'!AF115</f>
        <v>-2.0000000000000004E-2</v>
      </c>
      <c r="AF115" s="82">
        <f>'All Respondents'!AG116-'All Respondents'!AG115</f>
        <v>0</v>
      </c>
      <c r="AG115" s="83">
        <f>'All Respondents'!AH116-'All Respondents'!AH115</f>
        <v>4.9999999999999989E-2</v>
      </c>
      <c r="AH115" s="177">
        <f>'All Respondents'!AI116-'All Respondents'!AI115</f>
        <v>-4.0000000000000008E-2</v>
      </c>
      <c r="AI115" s="178">
        <f>'All Respondents'!AJ116-'All Respondents'!AJ115</f>
        <v>2.9999999999999971E-2</v>
      </c>
      <c r="AJ115" s="33">
        <f>'All Respondents'!AK116-'All Respondents'!AK115</f>
        <v>-1.0000000000000009E-2</v>
      </c>
      <c r="AK115" s="178">
        <f>'All Respondents'!AL116-'All Respondents'!AL115</f>
        <v>-1.0000000000000009E-2</v>
      </c>
      <c r="AL115" s="178">
        <f>'All Respondents'!AM116-'All Respondents'!AM115</f>
        <v>1.0000000000000009E-2</v>
      </c>
      <c r="AM115" s="33">
        <f>'All Respondents'!AN116-'All Respondents'!AN115</f>
        <v>0</v>
      </c>
      <c r="AN115" s="179">
        <f>'All Respondents'!AO116-'All Respondents'!AO115</f>
        <v>-1.0000000000000009E-2</v>
      </c>
      <c r="AO115" s="85">
        <f>'All Respondents'!AP116-'All Respondents'!AP115</f>
        <v>-4.9999999999999989E-2</v>
      </c>
      <c r="AP115" s="84">
        <f>'All Respondents'!AQ116-'All Respondents'!AQ115</f>
        <v>0.06</v>
      </c>
      <c r="AQ115" s="84">
        <f>'All Respondents'!AR116-'All Respondents'!AR115</f>
        <v>-2.0000000000000004E-2</v>
      </c>
      <c r="AR115" s="84">
        <f>'All Respondents'!AS116-'All Respondents'!AS115</f>
        <v>9.999999999999995E-3</v>
      </c>
      <c r="AS115" s="31">
        <f>'All Respondents'!AT116-'All Respondents'!AT115</f>
        <v>0</v>
      </c>
      <c r="AT115" s="85">
        <f>'All Respondents'!AU116-'All Respondents'!AU115</f>
        <v>-2.0000000000000004E-2</v>
      </c>
      <c r="AU115" s="84">
        <f>'All Respondents'!AV116-'All Respondents'!AV115</f>
        <v>-0.05</v>
      </c>
      <c r="AV115" s="84">
        <f>'All Respondents'!AW116-'All Respondents'!AW115</f>
        <v>1.999999999999999E-2</v>
      </c>
      <c r="AW115" s="84">
        <f>'All Respondents'!AX116-'All Respondents'!AX115</f>
        <v>5.0000000000000017E-2</v>
      </c>
      <c r="AX115" s="31">
        <f>'All Respondents'!AY116-'All Respondents'!AY115</f>
        <v>-0.06</v>
      </c>
      <c r="AY115" s="178">
        <f>'All Respondents'!AZ116-'All Respondents'!AZ115</f>
        <v>3.0000000000000027E-2</v>
      </c>
      <c r="AZ115" s="178">
        <f>'All Respondents'!BA116-'All Respondents'!BA115</f>
        <v>-0.02</v>
      </c>
      <c r="BA115" s="178">
        <f>'All Respondents'!BB116-'All Respondents'!BB115</f>
        <v>-1.0000000000000009E-2</v>
      </c>
      <c r="BB115" s="178">
        <f>'All Respondents'!BC116-'All Respondents'!BC115</f>
        <v>5.0000000000000044E-2</v>
      </c>
      <c r="BC115" s="113">
        <f>'All Respondents'!BD116-'All Respondents'!BD115</f>
        <v>-8.980000000000099E-4</v>
      </c>
      <c r="BD115" s="178">
        <f>'All Respondents'!BE116-'All Respondents'!BE115</f>
        <v>0</v>
      </c>
      <c r="BE115" s="178">
        <f>'All Respondents'!BF116-'All Respondents'!BF115</f>
        <v>-9.9999999999999534E-3</v>
      </c>
      <c r="BF115" s="178">
        <f>'All Respondents'!BG116-'All Respondents'!BG115</f>
        <v>9.9999999999999534E-3</v>
      </c>
      <c r="BG115" s="177">
        <f>'All Respondents'!BH116-'All Respondents'!BH115</f>
        <v>2.9999999999999916E-2</v>
      </c>
      <c r="BH115" s="178">
        <f>'All Respondents'!BI116-'All Respondents'!BI115</f>
        <v>-4.9999999999999989E-2</v>
      </c>
      <c r="BI115" s="179">
        <f>'All Respondents'!BJ116-'All Respondents'!BJ115</f>
        <v>7.9999999999999905E-2</v>
      </c>
      <c r="BJ115" s="178">
        <f>'All Respondents'!BK116-'All Respondents'!BK115</f>
        <v>-4.9999999999999989E-2</v>
      </c>
      <c r="BK115" s="178">
        <f>'All Respondents'!BL116-'All Respondents'!BL115</f>
        <v>2.9999999999999971E-2</v>
      </c>
      <c r="BL115" s="34">
        <f>'All Respondents'!BM116-'All Respondents'!BM115</f>
        <v>-2.0000000000000018E-2</v>
      </c>
      <c r="BM115" s="35">
        <f>'All Respondents'!BN116-'All Respondents'!BN115</f>
        <v>2.0000000000000018E-2</v>
      </c>
      <c r="BN115" s="178">
        <f>'All Respondents'!BO116-'All Respondents'!BO115</f>
        <v>0</v>
      </c>
      <c r="BO115" s="178">
        <f>'All Respondents'!BP116-'All Respondents'!BP115</f>
        <v>0</v>
      </c>
      <c r="BP115" s="33">
        <f>'All Respondents'!BQ116-'All Respondents'!BQ115</f>
        <v>0</v>
      </c>
      <c r="BQ115" s="178">
        <f>'All Respondents'!BR116-'All Respondents'!BR115</f>
        <v>-2.0000000000000018E-2</v>
      </c>
      <c r="BR115" s="177">
        <f>'All Respondents'!BS116-'All Respondents'!BS115</f>
        <v>0</v>
      </c>
      <c r="BS115" s="178">
        <f>'All Respondents'!BT116-'All Respondents'!BT115</f>
        <v>-1.999999999999999E-2</v>
      </c>
      <c r="BT115" s="178">
        <f>'All Respondents'!BU116-'All Respondents'!BU115</f>
        <v>1.0000000000000009E-2</v>
      </c>
      <c r="BU115" s="179">
        <f>'All Respondents'!BV116-'All Respondents'!BV115</f>
        <v>1.999999999999999E-2</v>
      </c>
      <c r="BV115" s="178">
        <f>'All Respondents'!BW116-'All Respondents'!BW115</f>
        <v>-1.0000000000000009E-2</v>
      </c>
      <c r="BW115" s="178">
        <f>'All Respondents'!BX116-'All Respondents'!BX115</f>
        <v>2.0000000000000018E-2</v>
      </c>
      <c r="BX115" s="178">
        <f>'All Respondents'!BY116-'All Respondents'!BY115</f>
        <v>3.0000000000000027E-2</v>
      </c>
      <c r="BY115" s="177">
        <f>'All Respondents'!BZ116-'All Respondents'!BZ115</f>
        <v>-9.9999999999999811E-3</v>
      </c>
      <c r="BZ115" s="178">
        <f>'All Respondents'!CA116-'All Respondents'!CA115</f>
        <v>-1.0000000000000002E-2</v>
      </c>
      <c r="CA115" s="33">
        <f>'All Respondents'!CB116-'All Respondents'!CB115</f>
        <v>-1.9999999999999962E-2</v>
      </c>
      <c r="CB115" s="32">
        <f>'All Respondents'!CC116-'All Respondents'!CC115</f>
        <v>-1.0000000000000009E-2</v>
      </c>
      <c r="CC115" s="178">
        <f>'All Respondents'!CD116-'All Respondents'!CD115</f>
        <v>0.03</v>
      </c>
      <c r="CD115" s="178">
        <f>'All Respondents'!CE116-'All Respondents'!CE115</f>
        <v>-4.0000000000000008E-2</v>
      </c>
      <c r="CE115" s="179">
        <f>'All Respondents'!CF116-'All Respondents'!CF115</f>
        <v>0</v>
      </c>
      <c r="CF115" s="178">
        <f>'All Respondents'!CG116-'All Respondents'!CG115</f>
        <v>-1.0000000000000002E-2</v>
      </c>
      <c r="CG115" s="178">
        <f>'All Respondents'!CH116-'All Respondents'!CH115</f>
        <v>0</v>
      </c>
      <c r="CH115" s="178">
        <f>'All Respondents'!CI116-'All Respondents'!CI115</f>
        <v>-4.0000000000000008E-2</v>
      </c>
      <c r="CI115" s="178">
        <f>'All Respondents'!CJ116-'All Respondents'!CJ115</f>
        <v>5.0000000000000044E-2</v>
      </c>
      <c r="CJ115" s="177">
        <f>'All Respondents'!CK116-'All Respondents'!CK115</f>
        <v>0</v>
      </c>
      <c r="CK115" s="178">
        <f>'All Respondents'!CL116-'All Respondents'!CL115</f>
        <v>0</v>
      </c>
      <c r="CL115" s="33">
        <f>'All Respondents'!CM116-'All Respondents'!CM115</f>
        <v>0</v>
      </c>
      <c r="CM115" s="32">
        <f>'All Respondents'!CN116-'All Respondents'!CN115</f>
        <v>0</v>
      </c>
      <c r="CN115" s="178">
        <f>'All Respondents'!CO116-'All Respondents'!CO115</f>
        <v>-7.0000000000000007E-2</v>
      </c>
      <c r="CO115" s="178">
        <f>'All Respondents'!CP116-'All Respondents'!CP115</f>
        <v>6.9999999999999951E-2</v>
      </c>
      <c r="CP115" s="179">
        <f>'All Respondents'!CQ116-'All Respondents'!CQ115</f>
        <v>0</v>
      </c>
      <c r="CQ115" s="178">
        <f>'All Respondents'!CR116-'All Respondents'!CR115</f>
        <v>9.9999999999999534E-3</v>
      </c>
      <c r="CR115" s="178">
        <f>'All Respondents'!CS116-'All Respondents'!CS115</f>
        <v>0</v>
      </c>
      <c r="CS115" s="178">
        <f>'All Respondents'!CT116-'All Respondents'!CT115</f>
        <v>-0.03</v>
      </c>
      <c r="CT115" s="178">
        <f>'All Respondents'!CU116-'All Respondents'!CU115</f>
        <v>-2.0000000000000004E-2</v>
      </c>
      <c r="CU115" s="178">
        <f>'All Respondents'!CV116-'All Respondents'!CV115</f>
        <v>9.9999999999999811E-3</v>
      </c>
      <c r="CV115" s="177">
        <f>'All Respondents'!CW116-'All Respondents'!CW115</f>
        <v>1.0000000000000009E-2</v>
      </c>
      <c r="CW115" s="178">
        <f>'All Respondents'!CX116-'All Respondents'!CX115</f>
        <v>-1.0000000000000009E-2</v>
      </c>
      <c r="CX115" s="178">
        <f>'All Respondents'!CY116-'All Respondents'!CY115</f>
        <v>0</v>
      </c>
      <c r="CY115" s="178">
        <f>'All Respondents'!CZ116-'All Respondents'!CZ115</f>
        <v>0</v>
      </c>
      <c r="CZ115" s="179">
        <f>'All Respondents'!DA116-'All Respondents'!DA115</f>
        <v>0.01</v>
      </c>
      <c r="DA115" s="178">
        <f>'All Respondents'!DB116-'All Respondents'!DB115</f>
        <v>9.999999999999995E-3</v>
      </c>
      <c r="DB115" s="178">
        <f>'All Respondents'!DC116-'All Respondents'!DC115</f>
        <v>-3.0000000000000027E-2</v>
      </c>
      <c r="DC115" s="177">
        <f>'All Respondents'!DD116-'All Respondents'!DD115</f>
        <v>0</v>
      </c>
      <c r="DD115" s="179">
        <f>'All Respondents'!DE116-'All Respondents'!DE115</f>
        <v>0</v>
      </c>
      <c r="DE115" s="178">
        <f>'All Respondents'!DF116-'All Respondents'!DF115</f>
        <v>2.0000000000000018E-2</v>
      </c>
      <c r="DF115" s="178">
        <f>'All Respondents'!DG116-'All Respondents'!DG115</f>
        <v>-1.0000000000000009E-2</v>
      </c>
      <c r="DG115" s="32">
        <f>'All Respondents'!DH116-'All Respondents'!DH115</f>
        <v>1.0000000000000009E-2</v>
      </c>
      <c r="DH115" s="178">
        <f>'All Respondents'!DI116-'All Respondents'!DI115</f>
        <v>0</v>
      </c>
      <c r="DI115" s="33">
        <f>'All Respondents'!DJ116-'All Respondents'!DJ115</f>
        <v>-1.0000000000000002E-2</v>
      </c>
      <c r="DJ115" s="178">
        <f>'All Respondents'!DK116-'All Respondents'!DK115</f>
        <v>-9.9999999999999985E-3</v>
      </c>
      <c r="DK115" s="178">
        <f>'All Respondents'!DL116-'All Respondents'!DL115</f>
        <v>0</v>
      </c>
      <c r="DL115" s="253">
        <f>'All Respondents'!DM116-'All Respondents'!DM115</f>
        <v>17005.710000000021</v>
      </c>
      <c r="DM115" s="254">
        <f>'All Respondents'!DN116-'All Respondents'!DN115</f>
        <v>0</v>
      </c>
      <c r="DN115" s="178">
        <f>'All Respondents'!DO116-'All Respondents'!DO115</f>
        <v>2.0000000000000004E-2</v>
      </c>
      <c r="DO115" s="178">
        <f>'All Respondents'!DP116-'All Respondents'!DP115</f>
        <v>-0.06</v>
      </c>
      <c r="DP115" s="178">
        <f>'All Respondents'!DQ116-'All Respondents'!DQ115</f>
        <v>2.9999999999999971E-2</v>
      </c>
      <c r="DQ115" s="178">
        <f>'All Respondents'!DR116-'All Respondents'!DR115</f>
        <v>-2.0000000000000004E-2</v>
      </c>
      <c r="DR115" s="179">
        <f>'All Respondents'!DS116-'All Respondents'!DS115</f>
        <v>-1.0000000000000009E-2</v>
      </c>
    </row>
    <row r="116" spans="1:122" x14ac:dyDescent="0.25">
      <c r="A116" s="56" t="s">
        <v>263</v>
      </c>
      <c r="B116" s="191">
        <f>'All Respondents'!B117-'All Respondents'!B116</f>
        <v>0.20000000000000284</v>
      </c>
      <c r="C116" s="191">
        <f>'All Respondents'!D117-'All Respondents'!D116</f>
        <v>1</v>
      </c>
      <c r="D116" s="177">
        <f>'All Respondents'!E117-'All Respondents'!E116</f>
        <v>0.06</v>
      </c>
      <c r="E116" s="178">
        <f>'All Respondents'!F117-'All Respondents'!F116</f>
        <v>0</v>
      </c>
      <c r="F116" s="178">
        <f>'All Respondents'!G117-'All Respondents'!G116</f>
        <v>-5.0000000000000044E-2</v>
      </c>
      <c r="G116" s="179">
        <f>'All Respondents'!H117-'All Respondents'!H116</f>
        <v>6.0000000000000053E-2</v>
      </c>
      <c r="H116" s="59">
        <f>'All Respondents'!I117-'All Respondents'!I116</f>
        <v>-3.1499999999999993E-2</v>
      </c>
      <c r="I116" s="44">
        <f>'All Respondents'!J117-'All Respondents'!J116</f>
        <v>-1.8000000000000099E-3</v>
      </c>
      <c r="J116" s="154">
        <f>'All Respondents'!K117-'All Respondents'!K116</f>
        <v>5.8199999999999918E-4</v>
      </c>
      <c r="K116" s="178">
        <f>'All Respondents'!L117-'All Respondents'!L116</f>
        <v>0</v>
      </c>
      <c r="L116" s="178">
        <f>'All Respondents'!M117-'All Respondents'!M116</f>
        <v>-3.9999999999999994E-2</v>
      </c>
      <c r="M116" s="178">
        <f>'All Respondents'!N117-'All Respondents'!N116</f>
        <v>4.0000000000000036E-2</v>
      </c>
      <c r="N116" s="178">
        <f>'All Respondents'!O117-'All Respondents'!O116</f>
        <v>-3.999999999999998E-2</v>
      </c>
      <c r="O116" s="233"/>
      <c r="P116" s="258">
        <f>'All Respondents'!Q117-'All Respondents'!Q116</f>
        <v>1.0000000000000009E-3</v>
      </c>
      <c r="Q116" s="177">
        <f>'All Respondents'!R117-'All Respondents'!R116</f>
        <v>-4.0000000000000008E-2</v>
      </c>
      <c r="R116" s="178">
        <f>'All Respondents'!S117-'All Respondents'!S116</f>
        <v>2.0000000000000018E-2</v>
      </c>
      <c r="S116" s="32">
        <f>'All Respondents'!T117-'All Respondents'!T116</f>
        <v>-2.0000000000000018E-2</v>
      </c>
      <c r="T116" s="178">
        <f>'All Respondents'!U117-'All Respondents'!U116</f>
        <v>2.0000000000000018E-2</v>
      </c>
      <c r="U116" s="178">
        <f>'All Respondents'!V117-'All Respondents'!V116</f>
        <v>9.999999999999995E-3</v>
      </c>
      <c r="V116" s="32">
        <f>'All Respondents'!W117-'All Respondents'!W116</f>
        <v>3.0000000000000027E-2</v>
      </c>
      <c r="W116" s="179">
        <f>'All Respondents'!X117-'All Respondents'!X116</f>
        <v>-5.0000000000000044E-2</v>
      </c>
      <c r="X116" s="81">
        <f>'All Respondents'!Y117-'All Respondents'!Y116</f>
        <v>-0.05</v>
      </c>
      <c r="Y116" s="82">
        <f>'All Respondents'!Z117-'All Respondents'!Z116</f>
        <v>0</v>
      </c>
      <c r="Z116" s="82">
        <f>'All Respondents'!AA117-'All Respondents'!AA116</f>
        <v>-0.03</v>
      </c>
      <c r="AA116" s="82">
        <f>'All Respondents'!AB117-'All Respondents'!AB116</f>
        <v>1.0000000000000002E-2</v>
      </c>
      <c r="AB116" s="83">
        <f>'All Respondents'!AC117-'All Respondents'!AC116</f>
        <v>6.0000000000000026E-2</v>
      </c>
      <c r="AC116" s="81">
        <f>'All Respondents'!AD117-'All Respondents'!AD116</f>
        <v>-1.0000000000000009E-2</v>
      </c>
      <c r="AD116" s="82">
        <f>'All Respondents'!AE117-'All Respondents'!AE116</f>
        <v>-2.0000000000000004E-2</v>
      </c>
      <c r="AE116" s="82">
        <f>'All Respondents'!AF117-'All Respondents'!AF116</f>
        <v>0</v>
      </c>
      <c r="AF116" s="82">
        <f>'All Respondents'!AG117-'All Respondents'!AG116</f>
        <v>0.06</v>
      </c>
      <c r="AG116" s="83">
        <f>'All Respondents'!AH117-'All Respondents'!AH116</f>
        <v>-3.999999999999998E-2</v>
      </c>
      <c r="AH116" s="177">
        <f>'All Respondents'!AI117-'All Respondents'!AI116</f>
        <v>4.0000000000000008E-2</v>
      </c>
      <c r="AI116" s="178">
        <f>'All Respondents'!AJ117-'All Respondents'!AJ116</f>
        <v>-4.9999999999999989E-2</v>
      </c>
      <c r="AJ116" s="33">
        <f>'All Respondents'!AK117-'All Respondents'!AK116</f>
        <v>-1.0000000000000009E-2</v>
      </c>
      <c r="AK116" s="178">
        <f>'All Respondents'!AL117-'All Respondents'!AL116</f>
        <v>-0.03</v>
      </c>
      <c r="AL116" s="178">
        <f>'All Respondents'!AM117-'All Respondents'!AM116</f>
        <v>-1.0000000000000009E-2</v>
      </c>
      <c r="AM116" s="33">
        <f>'All Respondents'!AN117-'All Respondents'!AN116</f>
        <v>-4.0000000000000008E-2</v>
      </c>
      <c r="AN116" s="179">
        <f>'All Respondents'!AO117-'All Respondents'!AO116</f>
        <v>3.0000000000000027E-2</v>
      </c>
      <c r="AO116" s="85">
        <f>'All Respondents'!AP117-'All Respondents'!AP116</f>
        <v>1.0000000000000009E-2</v>
      </c>
      <c r="AP116" s="84">
        <f>'All Respondents'!AQ117-'All Respondents'!AQ116</f>
        <v>-0.09</v>
      </c>
      <c r="AQ116" s="84">
        <f>'All Respondents'!AR117-'All Respondents'!AR116</f>
        <v>2.0000000000000004E-2</v>
      </c>
      <c r="AR116" s="84">
        <f>'All Respondents'!AS117-'All Respondents'!AS116</f>
        <v>0</v>
      </c>
      <c r="AS116" s="31">
        <f>'All Respondents'!AT117-'All Respondents'!AT116</f>
        <v>5.0000000000000017E-2</v>
      </c>
      <c r="AT116" s="85">
        <f>'All Respondents'!AU117-'All Respondents'!AU116</f>
        <v>0.08</v>
      </c>
      <c r="AU116" s="84">
        <f>'All Respondents'!AV117-'All Respondents'!AV116</f>
        <v>9.0000000000000011E-2</v>
      </c>
      <c r="AV116" s="84">
        <f>'All Respondents'!AW117-'All Respondents'!AW116</f>
        <v>-0.03</v>
      </c>
      <c r="AW116" s="84">
        <f>'All Respondents'!AX117-'All Respondents'!AX116</f>
        <v>-7.0000000000000007E-2</v>
      </c>
      <c r="AX116" s="31">
        <f>'All Respondents'!AY117-'All Respondents'!AY116</f>
        <v>2.0000000000000018E-2</v>
      </c>
      <c r="AY116" s="178">
        <f>'All Respondents'!AZ117-'All Respondents'!AZ116</f>
        <v>1.0000000000000009E-2</v>
      </c>
      <c r="AZ116" s="178">
        <f>'All Respondents'!BA117-'All Respondents'!BA116</f>
        <v>0.02</v>
      </c>
      <c r="BA116" s="178">
        <f>'All Respondents'!BB117-'All Respondents'!BB116</f>
        <v>-1.0000000000000009E-2</v>
      </c>
      <c r="BB116" s="178">
        <f>'All Respondents'!BC117-'All Respondents'!BC116</f>
        <v>-1.0000000000000009E-2</v>
      </c>
      <c r="BC116" s="113">
        <f>'All Respondents'!BD117-'All Respondents'!BD116</f>
        <v>5.5460000000000023E-3</v>
      </c>
      <c r="BD116" s="178">
        <f>'All Respondents'!BE117-'All Respondents'!BE116</f>
        <v>-1.0000000000000009E-2</v>
      </c>
      <c r="BE116" s="178">
        <f>'All Respondents'!BF117-'All Respondents'!BF116</f>
        <v>0</v>
      </c>
      <c r="BF116" s="178">
        <f>'All Respondents'!BG117-'All Respondents'!BG116</f>
        <v>-1.0000000000000009E-2</v>
      </c>
      <c r="BG116" s="177">
        <f>'All Respondents'!BH117-'All Respondents'!BH116</f>
        <v>-3.9999999999999925E-2</v>
      </c>
      <c r="BH116" s="178">
        <f>'All Respondents'!BI117-'All Respondents'!BI116</f>
        <v>2.9999999999999971E-2</v>
      </c>
      <c r="BI116" s="179">
        <f>'All Respondents'!BJ117-'All Respondents'!BJ116</f>
        <v>-6.9999999999999896E-2</v>
      </c>
      <c r="BJ116" s="178">
        <f>'All Respondents'!BK117-'All Respondents'!BK116</f>
        <v>3.999999999999998E-2</v>
      </c>
      <c r="BK116" s="178">
        <f>'All Respondents'!BL117-'All Respondents'!BL116</f>
        <v>-4.9999999999999989E-2</v>
      </c>
      <c r="BL116" s="34">
        <f>'All Respondents'!BM117-'All Respondents'!BM116</f>
        <v>-1.0000000000000009E-2</v>
      </c>
      <c r="BM116" s="35">
        <f>'All Respondents'!BN117-'All Respondents'!BN116</f>
        <v>1.0000000000000009E-2</v>
      </c>
      <c r="BN116" s="178">
        <f>'All Respondents'!BO117-'All Respondents'!BO116</f>
        <v>0</v>
      </c>
      <c r="BO116" s="178">
        <f>'All Respondents'!BP117-'All Respondents'!BP116</f>
        <v>0</v>
      </c>
      <c r="BP116" s="33">
        <f>'All Respondents'!BQ117-'All Respondents'!BQ116</f>
        <v>0</v>
      </c>
      <c r="BQ116" s="178">
        <f>'All Respondents'!BR117-'All Respondents'!BR116</f>
        <v>-1.0000000000000009E-2</v>
      </c>
      <c r="BR116" s="177">
        <f>'All Respondents'!BS117-'All Respondents'!BS116</f>
        <v>0</v>
      </c>
      <c r="BS116" s="178">
        <f>'All Respondents'!BT117-'All Respondents'!BT116</f>
        <v>9.999999999999995E-3</v>
      </c>
      <c r="BT116" s="178">
        <f>'All Respondents'!BU117-'All Respondents'!BU116</f>
        <v>0</v>
      </c>
      <c r="BU116" s="179">
        <f>'All Respondents'!BV117-'All Respondents'!BV116</f>
        <v>-9.9999999999999811E-3</v>
      </c>
      <c r="BV116" s="178">
        <f>'All Respondents'!BW117-'All Respondents'!BW116</f>
        <v>1.0000000000000009E-2</v>
      </c>
      <c r="BW116" s="178">
        <f>'All Respondents'!BX117-'All Respondents'!BX116</f>
        <v>-1.0000000000000009E-2</v>
      </c>
      <c r="BX116" s="178">
        <f>'All Respondents'!BY117-'All Respondents'!BY116</f>
        <v>-2.0000000000000018E-2</v>
      </c>
      <c r="BY116" s="177">
        <f>'All Respondents'!BZ117-'All Respondents'!BZ116</f>
        <v>4.9999999999999989E-2</v>
      </c>
      <c r="BZ116" s="178">
        <f>'All Respondents'!CA117-'All Respondents'!CA116</f>
        <v>0</v>
      </c>
      <c r="CA116" s="33">
        <f>'All Respondents'!CB117-'All Respondents'!CB116</f>
        <v>4.9999999999999989E-2</v>
      </c>
      <c r="CB116" s="32">
        <f>'All Respondents'!CC117-'All Respondents'!CC116</f>
        <v>-2.0000000000000018E-2</v>
      </c>
      <c r="CC116" s="178">
        <f>'All Respondents'!CD117-'All Respondents'!CD116</f>
        <v>-0.06</v>
      </c>
      <c r="CD116" s="178">
        <f>'All Respondents'!CE117-'All Respondents'!CE116</f>
        <v>0.03</v>
      </c>
      <c r="CE116" s="179">
        <f>'All Respondents'!CF117-'All Respondents'!CF116</f>
        <v>1.0000000000000009E-2</v>
      </c>
      <c r="CF116" s="178">
        <f>'All Respondents'!CG117-'All Respondents'!CG116</f>
        <v>0</v>
      </c>
      <c r="CG116" s="178">
        <f>'All Respondents'!CH117-'All Respondents'!CH116</f>
        <v>-1.0000000000000009E-2</v>
      </c>
      <c r="CH116" s="178">
        <f>'All Respondents'!CI117-'All Respondents'!CI116</f>
        <v>4.0000000000000008E-2</v>
      </c>
      <c r="CI116" s="178">
        <f>'All Respondents'!CJ117-'All Respondents'!CJ116</f>
        <v>-4.0000000000000036E-2</v>
      </c>
      <c r="CJ116" s="177">
        <f>'All Respondents'!CK117-'All Respondents'!CK116</f>
        <v>-1.0000000000000002E-2</v>
      </c>
      <c r="CK116" s="178">
        <f>'All Respondents'!CL117-'All Respondents'!CL116</f>
        <v>-9.999999999999995E-3</v>
      </c>
      <c r="CL116" s="33">
        <f>'All Respondents'!CM117-'All Respondents'!CM116</f>
        <v>-2.0000000000000018E-2</v>
      </c>
      <c r="CM116" s="32">
        <f>'All Respondents'!CN117-'All Respondents'!CN116</f>
        <v>0</v>
      </c>
      <c r="CN116" s="178">
        <f>'All Respondents'!CO117-'All Respondents'!CO116</f>
        <v>0.06</v>
      </c>
      <c r="CO116" s="178">
        <f>'All Respondents'!CP117-'All Respondents'!CP116</f>
        <v>-5.9999999999999942E-2</v>
      </c>
      <c r="CP116" s="179">
        <f>'All Respondents'!CQ117-'All Respondents'!CQ116</f>
        <v>2.0000000000000018E-2</v>
      </c>
      <c r="CQ116" s="178">
        <f>'All Respondents'!CR117-'All Respondents'!CR116</f>
        <v>-1.9999999999999962E-2</v>
      </c>
      <c r="CR116" s="178">
        <f>'All Respondents'!CS117-'All Respondents'!CS116</f>
        <v>0</v>
      </c>
      <c r="CS116" s="178">
        <f>'All Respondents'!CT117-'All Respondents'!CT116</f>
        <v>9.9999999999999811E-3</v>
      </c>
      <c r="CT116" s="178">
        <f>'All Respondents'!CU117-'All Respondents'!CU116</f>
        <v>0.03</v>
      </c>
      <c r="CU116" s="178">
        <f>'All Respondents'!CV117-'All Respondents'!CV116</f>
        <v>-0.03</v>
      </c>
      <c r="CV116" s="177">
        <f>'All Respondents'!CW117-'All Respondents'!CW116</f>
        <v>1.0000000000000009E-2</v>
      </c>
      <c r="CW116" s="178">
        <f>'All Respondents'!CX117-'All Respondents'!CX116</f>
        <v>0</v>
      </c>
      <c r="CX116" s="178">
        <f>'All Respondents'!CY117-'All Respondents'!CY116</f>
        <v>-9.9999999999999985E-3</v>
      </c>
      <c r="CY116" s="178">
        <f>'All Respondents'!CZ117-'All Respondents'!CZ116</f>
        <v>0.01</v>
      </c>
      <c r="CZ116" s="179">
        <f>'All Respondents'!DA117-'All Respondents'!DA116</f>
        <v>0</v>
      </c>
      <c r="DA116" s="178">
        <f>'All Respondents'!DB117-'All Respondents'!DB116</f>
        <v>1.0000000000000009E-2</v>
      </c>
      <c r="DB116" s="178">
        <f>'All Respondents'!DC117-'All Respondents'!DC116</f>
        <v>1.0000000000000009E-2</v>
      </c>
      <c r="DC116" s="177">
        <f>'All Respondents'!DD117-'All Respondents'!DD116</f>
        <v>1.0000000000000009E-2</v>
      </c>
      <c r="DD116" s="179">
        <f>'All Respondents'!DE117-'All Respondents'!DE116</f>
        <v>-1.0000000000000009E-2</v>
      </c>
      <c r="DE116" s="178">
        <f>'All Respondents'!DF117-'All Respondents'!DF116</f>
        <v>3.0000000000000027E-2</v>
      </c>
      <c r="DF116" s="178">
        <f>'All Respondents'!DG117-'All Respondents'!DG116</f>
        <v>-0.03</v>
      </c>
      <c r="DG116" s="32">
        <f>'All Respondents'!DH117-'All Respondents'!DH116</f>
        <v>0</v>
      </c>
      <c r="DH116" s="178">
        <f>'All Respondents'!DI117-'All Respondents'!DI116</f>
        <v>-9.999999999999995E-3</v>
      </c>
      <c r="DI116" s="33">
        <f>'All Respondents'!DJ117-'All Respondents'!DJ116</f>
        <v>1.0000000000000002E-2</v>
      </c>
      <c r="DJ116" s="178">
        <f>'All Respondents'!DK117-'All Respondents'!DK116</f>
        <v>0</v>
      </c>
      <c r="DK116" s="178">
        <f>'All Respondents'!DL117-'All Respondents'!DL116</f>
        <v>9.9999999999999985E-3</v>
      </c>
      <c r="DL116" s="253">
        <f>'All Respondents'!DM117-'All Respondents'!DM116</f>
        <v>21517.729999999981</v>
      </c>
      <c r="DM116" s="254">
        <f>'All Respondents'!DN117-'All Respondents'!DN116</f>
        <v>0</v>
      </c>
      <c r="DN116" s="178">
        <f>'All Respondents'!DO117-'All Respondents'!DO116</f>
        <v>0</v>
      </c>
      <c r="DO116" s="178">
        <f>'All Respondents'!DP117-'All Respondents'!DP116</f>
        <v>1.0000000000000009E-2</v>
      </c>
      <c r="DP116" s="178">
        <f>'All Respondents'!DQ117-'All Respondents'!DQ116</f>
        <v>-1.9999999999999962E-2</v>
      </c>
      <c r="DQ116" s="178">
        <f>'All Respondents'!DR117-'All Respondents'!DR116</f>
        <v>9.999999999999995E-3</v>
      </c>
      <c r="DR116" s="179">
        <f>'All Respondents'!DS117-'All Respondents'!DS116</f>
        <v>0.03</v>
      </c>
    </row>
    <row r="117" spans="1:122" x14ac:dyDescent="0.25">
      <c r="A117" s="56" t="s">
        <v>264</v>
      </c>
      <c r="B117" s="191">
        <f>'All Respondents'!B118-'All Respondents'!B117</f>
        <v>1.2999999999999972</v>
      </c>
      <c r="C117" s="191">
        <f>'All Respondents'!D118-'All Respondents'!D117</f>
        <v>0.39999999999999147</v>
      </c>
      <c r="D117" s="177">
        <f>'All Respondents'!E118-'All Respondents'!E117</f>
        <v>-2.0000000000000018E-2</v>
      </c>
      <c r="E117" s="178">
        <f>'All Respondents'!F118-'All Respondents'!F117</f>
        <v>-0.03</v>
      </c>
      <c r="F117" s="178">
        <f>'All Respondents'!G118-'All Respondents'!G117</f>
        <v>3.0000000000000027E-2</v>
      </c>
      <c r="G117" s="179">
        <f>'All Respondents'!H118-'All Respondents'!H117</f>
        <v>9.9999999999999534E-3</v>
      </c>
      <c r="H117" s="59">
        <f>'All Respondents'!I118-'All Respondents'!I117</f>
        <v>-3.39E-2</v>
      </c>
      <c r="I117" s="44">
        <f>'All Respondents'!J118-'All Respondents'!J117</f>
        <v>-5.3999999999999881E-3</v>
      </c>
      <c r="J117" s="154">
        <f>'All Respondents'!K118-'All Respondents'!K117</f>
        <v>-3.8779999999999995E-3</v>
      </c>
      <c r="K117" s="178">
        <f>'All Respondents'!L118-'All Respondents'!L117</f>
        <v>-0.06</v>
      </c>
      <c r="L117" s="178">
        <f>'All Respondents'!M118-'All Respondents'!M117</f>
        <v>0</v>
      </c>
      <c r="M117" s="178">
        <f>'All Respondents'!N118-'All Respondents'!N117</f>
        <v>1.9999999999999962E-2</v>
      </c>
      <c r="N117" s="178">
        <f>'All Respondents'!O118-'All Respondents'!O117</f>
        <v>0.06</v>
      </c>
      <c r="O117" s="233"/>
      <c r="P117" s="258" t="e">
        <f>'All Respondents'!Q118-'All Respondents'!Q117</f>
        <v>#VALUE!</v>
      </c>
      <c r="Q117" s="177">
        <f>'All Respondents'!R118-'All Respondents'!R117</f>
        <v>0.03</v>
      </c>
      <c r="R117" s="178">
        <f>'All Respondents'!S118-'All Respondents'!S117</f>
        <v>-2.9999999999999971E-2</v>
      </c>
      <c r="S117" s="32">
        <f>'All Respondents'!T118-'All Respondents'!T117</f>
        <v>0</v>
      </c>
      <c r="T117" s="178">
        <f>'All Respondents'!U118-'All Respondents'!U117</f>
        <v>-1.0000000000000009E-2</v>
      </c>
      <c r="U117" s="178">
        <f>'All Respondents'!V118-'All Respondents'!V117</f>
        <v>-9.999999999999995E-3</v>
      </c>
      <c r="V117" s="32">
        <f>'All Respondents'!W118-'All Respondents'!W117</f>
        <v>-2.0000000000000018E-2</v>
      </c>
      <c r="W117" s="179">
        <f>'All Respondents'!X118-'All Respondents'!X117</f>
        <v>2.0000000000000129E-2</v>
      </c>
      <c r="X117" s="81">
        <f>'All Respondents'!Y118-'All Respondents'!Y117</f>
        <v>0</v>
      </c>
      <c r="Y117" s="82">
        <f>'All Respondents'!Z118-'All Respondents'!Z117</f>
        <v>-1.9999999999999962E-2</v>
      </c>
      <c r="Z117" s="82">
        <f>'All Respondents'!AA118-'All Respondents'!AA117</f>
        <v>1.0000000000000009E-2</v>
      </c>
      <c r="AA117" s="82">
        <f>'All Respondents'!AB118-'All Respondents'!AB117</f>
        <v>-1.0000000000000002E-2</v>
      </c>
      <c r="AB117" s="83">
        <f>'All Respondents'!AC118-'All Respondents'!AC117</f>
        <v>-1.0000000000000009E-2</v>
      </c>
      <c r="AC117" s="81">
        <f>'All Respondents'!AD118-'All Respondents'!AD117</f>
        <v>-1.0000000000000009E-2</v>
      </c>
      <c r="AD117" s="82">
        <f>'All Respondents'!AE118-'All Respondents'!AE117</f>
        <v>2.0000000000000004E-2</v>
      </c>
      <c r="AE117" s="82">
        <f>'All Respondents'!AF118-'All Respondents'!AF117</f>
        <v>1.0000000000000002E-2</v>
      </c>
      <c r="AF117" s="82">
        <f>'All Respondents'!AG118-'All Respondents'!AG117</f>
        <v>-1.999999999999999E-2</v>
      </c>
      <c r="AG117" s="83">
        <f>'All Respondents'!AH118-'All Respondents'!AH117</f>
        <v>3.999999999999998E-2</v>
      </c>
      <c r="AH117" s="177">
        <f>'All Respondents'!AI118-'All Respondents'!AI117</f>
        <v>-1.0000000000000009E-2</v>
      </c>
      <c r="AI117" s="178">
        <f>'All Respondents'!AJ118-'All Respondents'!AJ117</f>
        <v>2.0000000000000018E-2</v>
      </c>
      <c r="AJ117" s="33">
        <f>'All Respondents'!AK118-'All Respondents'!AK117</f>
        <v>1.0000000000000009E-2</v>
      </c>
      <c r="AK117" s="178">
        <f>'All Respondents'!AL118-'All Respondents'!AL117</f>
        <v>1.0000000000000009E-2</v>
      </c>
      <c r="AL117" s="178">
        <f>'All Respondents'!AM118-'All Respondents'!AM117</f>
        <v>-1.9999999999999997E-2</v>
      </c>
      <c r="AM117" s="33">
        <f>'All Respondents'!AN118-'All Respondents'!AN117</f>
        <v>-9.9999999999999811E-3</v>
      </c>
      <c r="AN117" s="179">
        <f>'All Respondents'!AO118-'All Respondents'!AO117</f>
        <v>1.9999999999999962E-2</v>
      </c>
      <c r="AO117" s="85">
        <f>'All Respondents'!AP118-'All Respondents'!AP117</f>
        <v>-1.0000000000000009E-2</v>
      </c>
      <c r="AP117" s="84">
        <f>'All Respondents'!AQ118-'All Respondents'!AQ117</f>
        <v>4.9999999999999989E-2</v>
      </c>
      <c r="AQ117" s="84">
        <f>'All Respondents'!AR118-'All Respondents'!AR117</f>
        <v>1.999999999999999E-2</v>
      </c>
      <c r="AR117" s="84">
        <f>'All Respondents'!AS118-'All Respondents'!AS117</f>
        <v>-0.03</v>
      </c>
      <c r="AS117" s="31">
        <f>'All Respondents'!AT118-'All Respondents'!AT117</f>
        <v>-2.0000000000000018E-2</v>
      </c>
      <c r="AT117" s="85">
        <f>'All Respondents'!AU118-'All Respondents'!AU117</f>
        <v>-0.06</v>
      </c>
      <c r="AU117" s="84">
        <f>'All Respondents'!AV118-'All Respondents'!AV117</f>
        <v>-6.0000000000000012E-2</v>
      </c>
      <c r="AV117" s="84">
        <f>'All Respondents'!AW118-'All Respondents'!AW117</f>
        <v>-1.999999999999999E-2</v>
      </c>
      <c r="AW117" s="84">
        <f>'All Respondents'!AX118-'All Respondents'!AX117</f>
        <v>7.9999999999999988E-2</v>
      </c>
      <c r="AX117" s="31">
        <f>'All Respondents'!AY118-'All Respondents'!AY117</f>
        <v>4.9999999999999989E-2</v>
      </c>
      <c r="AY117" s="178">
        <f>'All Respondents'!AZ118-'All Respondents'!AZ117</f>
        <v>-1.0000000000000009E-2</v>
      </c>
      <c r="AZ117" s="178">
        <f>'All Respondents'!BA118-'All Respondents'!BA117</f>
        <v>-1.0000000000000002E-2</v>
      </c>
      <c r="BA117" s="178">
        <f>'All Respondents'!BB118-'All Respondents'!BB117</f>
        <v>2.0000000000000018E-2</v>
      </c>
      <c r="BB117" s="178">
        <f>'All Respondents'!BC118-'All Respondents'!BC117</f>
        <v>0</v>
      </c>
      <c r="BC117" s="113">
        <f>'All Respondents'!BD118-'All Respondents'!BD117</f>
        <v>-1.6079999999999983E-3</v>
      </c>
      <c r="BD117" s="178">
        <f>'All Respondents'!BE118-'All Respondents'!BE117</f>
        <v>-2.0000000000000018E-2</v>
      </c>
      <c r="BE117" s="178">
        <f>'All Respondents'!BF118-'All Respondents'!BF117</f>
        <v>3.999999999999998E-2</v>
      </c>
      <c r="BF117" s="178">
        <f>'All Respondents'!BG118-'All Respondents'!BG117</f>
        <v>-0.06</v>
      </c>
      <c r="BG117" s="177">
        <f>'All Respondents'!BH118-'All Respondents'!BH117</f>
        <v>4.9999999999999933E-2</v>
      </c>
      <c r="BH117" s="178">
        <f>'All Respondents'!BI118-'All Respondents'!BI117</f>
        <v>-1.9999999999999962E-2</v>
      </c>
      <c r="BI117" s="179">
        <f>'All Respondents'!BJ118-'All Respondents'!BJ117</f>
        <v>6.9999999999999896E-2</v>
      </c>
      <c r="BJ117" s="178">
        <f>'All Respondents'!BK118-'All Respondents'!BK117</f>
        <v>3.0000000000000027E-2</v>
      </c>
      <c r="BK117" s="178">
        <f>'All Respondents'!BL118-'All Respondents'!BL117</f>
        <v>1.0000000000000009E-2</v>
      </c>
      <c r="BL117" s="34">
        <f>'All Respondents'!BM118-'All Respondents'!BM117</f>
        <v>4.0000000000000036E-2</v>
      </c>
      <c r="BM117" s="35">
        <f>'All Respondents'!BN118-'All Respondents'!BN117</f>
        <v>-4.0000000000000036E-2</v>
      </c>
      <c r="BN117" s="178">
        <f>'All Respondents'!BO118-'All Respondents'!BO117</f>
        <v>-2.0000000000000004E-2</v>
      </c>
      <c r="BO117" s="178">
        <f>'All Respondents'!BP118-'All Respondents'!BP117</f>
        <v>0.02</v>
      </c>
      <c r="BP117" s="33">
        <f>'All Respondents'!BQ118-'All Respondents'!BQ117</f>
        <v>0</v>
      </c>
      <c r="BQ117" s="178">
        <f>'All Respondents'!BR118-'All Respondents'!BR117</f>
        <v>4.0000000000000091E-2</v>
      </c>
      <c r="BR117" s="177">
        <f>'All Respondents'!BS118-'All Respondents'!BS117</f>
        <v>-1.0000000000000009E-2</v>
      </c>
      <c r="BS117" s="178">
        <f>'All Respondents'!BT118-'All Respondents'!BT117</f>
        <v>0</v>
      </c>
      <c r="BT117" s="178">
        <f>'All Respondents'!BU118-'All Respondents'!BU117</f>
        <v>1.0000000000000009E-2</v>
      </c>
      <c r="BU117" s="179">
        <f>'All Respondents'!BV118-'All Respondents'!BV117</f>
        <v>-1.0000000000000009E-2</v>
      </c>
      <c r="BV117" s="178">
        <f>'All Respondents'!BW118-'All Respondents'!BW117</f>
        <v>-2.0000000000000018E-2</v>
      </c>
      <c r="BW117" s="178">
        <f>'All Respondents'!BX118-'All Respondents'!BX117</f>
        <v>0</v>
      </c>
      <c r="BX117" s="178">
        <f>'All Respondents'!BY118-'All Respondents'!BY117</f>
        <v>2.0000000000000018E-2</v>
      </c>
      <c r="BY117" s="177">
        <f>'All Respondents'!BZ118-'All Respondents'!BZ117</f>
        <v>-4.9999999999999989E-2</v>
      </c>
      <c r="BZ117" s="178">
        <f>'All Respondents'!CA118-'All Respondents'!CA117</f>
        <v>3.0000000000000006E-2</v>
      </c>
      <c r="CA117" s="33">
        <f>'All Respondents'!CB118-'All Respondents'!CB117</f>
        <v>-1.999999999999999E-2</v>
      </c>
      <c r="CB117" s="32">
        <f>'All Respondents'!CC118-'All Respondents'!CC117</f>
        <v>5.0000000000000044E-2</v>
      </c>
      <c r="CC117" s="178">
        <f>'All Respondents'!CD118-'All Respondents'!CD117</f>
        <v>0.03</v>
      </c>
      <c r="CD117" s="178">
        <f>'All Respondents'!CE118-'All Respondents'!CE117</f>
        <v>8.0000000000000016E-2</v>
      </c>
      <c r="CE117" s="179">
        <f>'All Respondents'!CF118-'All Respondents'!CF117</f>
        <v>-0.06</v>
      </c>
      <c r="CF117" s="178">
        <f>'All Respondents'!CG118-'All Respondents'!CG117</f>
        <v>1.9999999999999997E-2</v>
      </c>
      <c r="CG117" s="178">
        <f>'All Respondents'!CH118-'All Respondents'!CH117</f>
        <v>1.0000000000000009E-2</v>
      </c>
      <c r="CH117" s="178">
        <f>'All Respondents'!CI118-'All Respondents'!CI117</f>
        <v>-1.0000000000000009E-2</v>
      </c>
      <c r="CI117" s="178">
        <f>'All Respondents'!CJ118-'All Respondents'!CJ117</f>
        <v>0</v>
      </c>
      <c r="CJ117" s="177">
        <f>'All Respondents'!CK118-'All Respondents'!CK117</f>
        <v>1.0000000000000002E-2</v>
      </c>
      <c r="CK117" s="178">
        <f>'All Respondents'!CL118-'All Respondents'!CL117</f>
        <v>9.999999999999995E-3</v>
      </c>
      <c r="CL117" s="33">
        <f>'All Respondents'!CM118-'All Respondents'!CM117</f>
        <v>2.0000000000000018E-2</v>
      </c>
      <c r="CM117" s="32">
        <f>'All Respondents'!CN118-'All Respondents'!CN117</f>
        <v>0</v>
      </c>
      <c r="CN117" s="178">
        <f>'All Respondents'!CO118-'All Respondents'!CO117</f>
        <v>-1.999999999999999E-2</v>
      </c>
      <c r="CO117" s="178">
        <f>'All Respondents'!CP118-'All Respondents'!CP117</f>
        <v>2.0000000000000018E-2</v>
      </c>
      <c r="CP117" s="179">
        <f>'All Respondents'!CQ118-'All Respondents'!CQ117</f>
        <v>-1.9999999999999907E-2</v>
      </c>
      <c r="CQ117" s="178">
        <f>'All Respondents'!CR118-'All Respondents'!CR117</f>
        <v>-2.0000000000000018E-2</v>
      </c>
      <c r="CR117" s="178">
        <f>'All Respondents'!CS118-'All Respondents'!CS117</f>
        <v>1.999999999999999E-2</v>
      </c>
      <c r="CS117" s="178">
        <f>'All Respondents'!CT118-'All Respondents'!CT117</f>
        <v>1.0000000000000009E-2</v>
      </c>
      <c r="CT117" s="178">
        <f>'All Respondents'!CU118-'All Respondents'!CU117</f>
        <v>-2.0000000000000004E-2</v>
      </c>
      <c r="CU117" s="178">
        <f>'All Respondents'!CV118-'All Respondents'!CV117</f>
        <v>2.0000000000000018E-2</v>
      </c>
      <c r="CV117" s="177">
        <f>'All Respondents'!CW118-'All Respondents'!CW117</f>
        <v>-1.0000000000000009E-2</v>
      </c>
      <c r="CW117" s="178">
        <f>'All Respondents'!CX118-'All Respondents'!CX117</f>
        <v>1.0000000000000009E-2</v>
      </c>
      <c r="CX117" s="178">
        <f>'All Respondents'!CY118-'All Respondents'!CY117</f>
        <v>0</v>
      </c>
      <c r="CY117" s="178">
        <f>'All Respondents'!CZ118-'All Respondents'!CZ117</f>
        <v>0</v>
      </c>
      <c r="CZ117" s="179">
        <f>'All Respondents'!DA118-'All Respondents'!DA117</f>
        <v>0</v>
      </c>
      <c r="DA117" s="178" t="e">
        <f>'All Respondents'!DB118-'All Respondents'!DB117</f>
        <v>#VALUE!</v>
      </c>
      <c r="DB117" s="178" t="e">
        <f>'All Respondents'!DC118-'All Respondents'!DC117</f>
        <v>#VALUE!</v>
      </c>
      <c r="DC117" s="177" t="e">
        <f>'All Respondents'!DD118-'All Respondents'!DD117</f>
        <v>#VALUE!</v>
      </c>
      <c r="DD117" s="179" t="e">
        <f>'All Respondents'!DE118-'All Respondents'!DE117</f>
        <v>#VALUE!</v>
      </c>
      <c r="DE117" s="178" t="e">
        <f>'All Respondents'!DF118-'All Respondents'!DF117</f>
        <v>#VALUE!</v>
      </c>
      <c r="DF117" s="178" t="e">
        <f>'All Respondents'!DG118-'All Respondents'!DG117</f>
        <v>#VALUE!</v>
      </c>
      <c r="DG117" s="32" t="e">
        <f>'All Respondents'!DH118-'All Respondents'!DH117</f>
        <v>#VALUE!</v>
      </c>
      <c r="DH117" s="178" t="e">
        <f>'All Respondents'!DI118-'All Respondents'!DI117</f>
        <v>#VALUE!</v>
      </c>
      <c r="DI117" s="33" t="e">
        <f>'All Respondents'!DJ118-'All Respondents'!DJ117</f>
        <v>#VALUE!</v>
      </c>
      <c r="DJ117" s="178" t="e">
        <f>'All Respondents'!DK118-'All Respondents'!DK117</f>
        <v>#VALUE!</v>
      </c>
      <c r="DK117" s="178" t="e">
        <f>'All Respondents'!DL118-'All Respondents'!DL117</f>
        <v>#VALUE!</v>
      </c>
      <c r="DL117" s="253" t="e">
        <f>'All Respondents'!DM118-'All Respondents'!DM117</f>
        <v>#VALUE!</v>
      </c>
      <c r="DM117" s="254" t="e">
        <f>'All Respondents'!DN118-'All Respondents'!DN117</f>
        <v>#VALUE!</v>
      </c>
      <c r="DN117" s="178" t="e">
        <f>'All Respondents'!DO118-'All Respondents'!DO117</f>
        <v>#VALUE!</v>
      </c>
      <c r="DO117" s="178" t="e">
        <f>'All Respondents'!DP118-'All Respondents'!DP117</f>
        <v>#VALUE!</v>
      </c>
      <c r="DP117" s="178" t="e">
        <f>'All Respondents'!DQ118-'All Respondents'!DQ117</f>
        <v>#VALUE!</v>
      </c>
      <c r="DQ117" s="178" t="e">
        <f>'All Respondents'!DR118-'All Respondents'!DR117</f>
        <v>#VALUE!</v>
      </c>
      <c r="DR117" s="179" t="e">
        <f>'All Respondents'!DS118-'All Respondents'!DS117</f>
        <v>#VALUE!</v>
      </c>
    </row>
    <row r="118" spans="1:122" x14ac:dyDescent="0.25">
      <c r="A118" s="56" t="s">
        <v>266</v>
      </c>
      <c r="B118" s="191">
        <f>'All Respondents'!B119-'All Respondents'!B118</f>
        <v>-0.5</v>
      </c>
      <c r="C118" s="191">
        <f>'All Respondents'!D119-'All Respondents'!D118</f>
        <v>0.20000000000000284</v>
      </c>
      <c r="D118" s="177">
        <f>'All Respondents'!E119-'All Respondents'!E118</f>
        <v>-1.0000000000000009E-2</v>
      </c>
      <c r="E118" s="178">
        <f>'All Respondents'!F119-'All Respondents'!F118</f>
        <v>9.999999999999995E-3</v>
      </c>
      <c r="F118" s="178">
        <f>'All Respondents'!G119-'All Respondents'!G118</f>
        <v>0</v>
      </c>
      <c r="G118" s="179">
        <f>'All Respondents'!H119-'All Respondents'!H118</f>
        <v>-2.0000000000000018E-2</v>
      </c>
      <c r="H118" s="59">
        <f>'All Respondents'!I119-'All Respondents'!I118</f>
        <v>2.2999999999999993E-2</v>
      </c>
      <c r="I118" s="44">
        <f>'All Respondents'!J119-'All Respondents'!J118</f>
        <v>6.9999999999999923E-3</v>
      </c>
      <c r="J118" s="154">
        <f>'All Respondents'!K119-'All Respondents'!K118</f>
        <v>3.2259999999999997E-3</v>
      </c>
      <c r="K118" s="178">
        <f>'All Respondents'!L119-'All Respondents'!L118</f>
        <v>4.9999999999999989E-2</v>
      </c>
      <c r="L118" s="178">
        <f>'All Respondents'!M119-'All Respondents'!M118</f>
        <v>9.999999999999995E-3</v>
      </c>
      <c r="M118" s="178">
        <f>'All Respondents'!N119-'All Respondents'!N118</f>
        <v>-1.9999999999999962E-2</v>
      </c>
      <c r="N118" s="178">
        <f>'All Respondents'!O119-'All Respondents'!O118</f>
        <v>-3.999999999999998E-2</v>
      </c>
      <c r="O118" s="233"/>
      <c r="P118" s="258" t="e">
        <f>'All Respondents'!Q119-'All Respondents'!Q118</f>
        <v>#VALUE!</v>
      </c>
      <c r="Q118" s="177">
        <f>'All Respondents'!R119-'All Respondents'!R118</f>
        <v>-1.0000000000000009E-2</v>
      </c>
      <c r="R118" s="178">
        <f>'All Respondents'!S119-'All Respondents'!S118</f>
        <v>9.9999999999999534E-3</v>
      </c>
      <c r="S118" s="32">
        <f>'All Respondents'!T119-'All Respondents'!T118</f>
        <v>0</v>
      </c>
      <c r="T118" s="178">
        <f>'All Respondents'!U119-'All Respondents'!U118</f>
        <v>-1.0000000000000009E-2</v>
      </c>
      <c r="U118" s="178">
        <f>'All Respondents'!V119-'All Respondents'!V118</f>
        <v>0.03</v>
      </c>
      <c r="V118" s="32">
        <f>'All Respondents'!W119-'All Respondents'!W118</f>
        <v>2.0000000000000018E-2</v>
      </c>
      <c r="W118" s="179">
        <f>'All Respondents'!X119-'All Respondents'!X118</f>
        <v>-2.0000000000000129E-2</v>
      </c>
      <c r="X118" s="81">
        <f>'All Respondents'!Y119-'All Respondents'!Y118</f>
        <v>2.0000000000000004E-2</v>
      </c>
      <c r="Y118" s="82">
        <f>'All Respondents'!Z119-'All Respondents'!Z118</f>
        <v>-1.0000000000000009E-2</v>
      </c>
      <c r="Z118" s="82">
        <f>'All Respondents'!AA119-'All Respondents'!AA118</f>
        <v>4.9999999999999989E-2</v>
      </c>
      <c r="AA118" s="82">
        <f>'All Respondents'!AB119-'All Respondents'!AB118</f>
        <v>1.0000000000000002E-2</v>
      </c>
      <c r="AB118" s="83">
        <f>'All Respondents'!AC119-'All Respondents'!AC118</f>
        <v>-0.03</v>
      </c>
      <c r="AC118" s="81">
        <f>'All Respondents'!AD119-'All Respondents'!AD118</f>
        <v>3.0000000000000027E-2</v>
      </c>
      <c r="AD118" s="82">
        <f>'All Respondents'!AE119-'All Respondents'!AE118</f>
        <v>-2.0000000000000004E-2</v>
      </c>
      <c r="AE118" s="82">
        <f>'All Respondents'!AF119-'All Respondents'!AF118</f>
        <v>6.0000000000000005E-2</v>
      </c>
      <c r="AF118" s="82">
        <f>'All Respondents'!AG119-'All Respondents'!AG118</f>
        <v>4.0000000000000008E-2</v>
      </c>
      <c r="AG118" s="83">
        <f>'All Respondents'!AH119-'All Respondents'!AH118</f>
        <v>-0.10999999999999999</v>
      </c>
      <c r="AH118" s="177">
        <f>'All Respondents'!AI119-'All Respondents'!AI118</f>
        <v>1.0000000000000009E-2</v>
      </c>
      <c r="AI118" s="178">
        <f>'All Respondents'!AJ119-'All Respondents'!AJ118</f>
        <v>0</v>
      </c>
      <c r="AJ118" s="33">
        <f>'All Respondents'!AK119-'All Respondents'!AK118</f>
        <v>1.0000000000000009E-2</v>
      </c>
      <c r="AK118" s="178">
        <f>'All Respondents'!AL119-'All Respondents'!AL118</f>
        <v>-2.0000000000000018E-2</v>
      </c>
      <c r="AL118" s="178">
        <f>'All Respondents'!AM119-'All Respondents'!AM118</f>
        <v>3.0000000000000006E-2</v>
      </c>
      <c r="AM118" s="33">
        <f>'All Respondents'!AN119-'All Respondents'!AN118</f>
        <v>9.9999999999999811E-3</v>
      </c>
      <c r="AN118" s="179">
        <f>'All Respondents'!AO119-'All Respondents'!AO118</f>
        <v>0</v>
      </c>
      <c r="AO118" s="85">
        <f>'All Respondents'!AP119-'All Respondents'!AP118</f>
        <v>1.0000000000000009E-2</v>
      </c>
      <c r="AP118" s="84">
        <f>'All Respondents'!AQ119-'All Respondents'!AQ118</f>
        <v>-1.999999999999999E-2</v>
      </c>
      <c r="AQ118" s="84">
        <f>'All Respondents'!AR119-'All Respondents'!AR118</f>
        <v>-1.999999999999999E-2</v>
      </c>
      <c r="AR118" s="84">
        <f>'All Respondents'!AS119-'All Respondents'!AS118</f>
        <v>2.0000000000000004E-2</v>
      </c>
      <c r="AS118" s="31">
        <f>'All Respondents'!AT119-'All Respondents'!AT118</f>
        <v>0</v>
      </c>
      <c r="AT118" s="85">
        <f>'All Respondents'!AU119-'All Respondents'!AU118</f>
        <v>-2.0000000000000004E-2</v>
      </c>
      <c r="AU118" s="84">
        <f>'All Respondents'!AV119-'All Respondents'!AV118</f>
        <v>-9.999999999999995E-3</v>
      </c>
      <c r="AV118" s="84">
        <f>'All Respondents'!AW119-'All Respondents'!AW118</f>
        <v>7.9999999999999988E-2</v>
      </c>
      <c r="AW118" s="84">
        <f>'All Respondents'!AX119-'All Respondents'!AX118</f>
        <v>0</v>
      </c>
      <c r="AX118" s="31">
        <f>'All Respondents'!AY119-'All Respondents'!AY118</f>
        <v>-3.0000000000000027E-2</v>
      </c>
      <c r="AY118" s="178">
        <f>'All Respondents'!AZ119-'All Respondents'!AZ118</f>
        <v>0</v>
      </c>
      <c r="AZ118" s="178">
        <f>'All Respondents'!BA119-'All Respondents'!BA118</f>
        <v>0</v>
      </c>
      <c r="BA118" s="178">
        <f>'All Respondents'!BB119-'All Respondents'!BB118</f>
        <v>0</v>
      </c>
      <c r="BB118" s="178">
        <f>'All Respondents'!BC119-'All Respondents'!BC118</f>
        <v>0</v>
      </c>
      <c r="BC118" s="113">
        <f>'All Respondents'!BD119-'All Respondents'!BD118</f>
        <v>4.7279999999999961E-3</v>
      </c>
      <c r="BD118" s="178">
        <f>'All Respondents'!BE119-'All Respondents'!BE118</f>
        <v>3.0000000000000027E-2</v>
      </c>
      <c r="BE118" s="178">
        <f>'All Respondents'!BF119-'All Respondents'!BF118</f>
        <v>-2.0000000000000018E-2</v>
      </c>
      <c r="BF118" s="178">
        <f>'All Respondents'!BG119-'All Respondents'!BG118</f>
        <v>5.0000000000000044E-2</v>
      </c>
      <c r="BG118" s="177">
        <f>'All Respondents'!BH119-'All Respondents'!BH118</f>
        <v>3.0000000000000027E-2</v>
      </c>
      <c r="BH118" s="178">
        <f>'All Respondents'!BI119-'All Respondents'!BI118</f>
        <v>-1.0000000000000009E-2</v>
      </c>
      <c r="BI118" s="179">
        <f>'All Respondents'!BJ119-'All Respondents'!BJ118</f>
        <v>4.0000000000000036E-2</v>
      </c>
      <c r="BJ118" s="178">
        <f>'All Respondents'!BK119-'All Respondents'!BK118</f>
        <v>-4.0000000000000008E-2</v>
      </c>
      <c r="BK118" s="178">
        <f>'All Respondents'!BL119-'All Respondents'!BL118</f>
        <v>1.0000000000000009E-2</v>
      </c>
      <c r="BL118" s="34">
        <f>'All Respondents'!BM119-'All Respondents'!BM118</f>
        <v>-3.0000000000000027E-2</v>
      </c>
      <c r="BM118" s="35">
        <f>'All Respondents'!BN119-'All Respondents'!BN118</f>
        <v>1.0000000000000009E-2</v>
      </c>
      <c r="BN118" s="178">
        <f>'All Respondents'!BO119-'All Respondents'!BO118</f>
        <v>2.0000000000000004E-2</v>
      </c>
      <c r="BO118" s="178">
        <f>'All Respondents'!BP119-'All Respondents'!BP118</f>
        <v>0</v>
      </c>
      <c r="BP118" s="33">
        <f>'All Respondents'!BQ119-'All Respondents'!BQ118</f>
        <v>2.0000000000000018E-2</v>
      </c>
      <c r="BQ118" s="178">
        <f>'All Respondents'!BR119-'All Respondents'!BR118</f>
        <v>-5.0000000000000044E-2</v>
      </c>
      <c r="BR118" s="177">
        <f>'All Respondents'!BS119-'All Respondents'!BS118</f>
        <v>4.9999999999999989E-2</v>
      </c>
      <c r="BS118" s="178">
        <f>'All Respondents'!BT119-'All Respondents'!BT118</f>
        <v>0</v>
      </c>
      <c r="BT118" s="178">
        <f>'All Respondents'!BU119-'All Respondents'!BU118</f>
        <v>-4.9999999999999933E-2</v>
      </c>
      <c r="BU118" s="179">
        <f>'All Respondents'!BV119-'All Respondents'!BV118</f>
        <v>4.9999999999999989E-2</v>
      </c>
      <c r="BV118" s="178">
        <f>'All Respondents'!BW119-'All Respondents'!BW118</f>
        <v>1.0000000000000009E-2</v>
      </c>
      <c r="BW118" s="178">
        <f>'All Respondents'!BX119-'All Respondents'!BX118</f>
        <v>1.0000000000000009E-2</v>
      </c>
      <c r="BX118" s="178">
        <f>'All Respondents'!BY119-'All Respondents'!BY118</f>
        <v>0</v>
      </c>
      <c r="BY118" s="177">
        <f>'All Respondents'!BZ119-'All Respondents'!BZ118</f>
        <v>-0.03</v>
      </c>
      <c r="BZ118" s="178">
        <f>'All Respondents'!CA119-'All Respondents'!CA118</f>
        <v>-1.0000000000000009E-2</v>
      </c>
      <c r="CA118" s="33">
        <f>'All Respondents'!CB119-'All Respondents'!CB118</f>
        <v>-4.0000000000000008E-2</v>
      </c>
      <c r="CB118" s="32">
        <f>'All Respondents'!CC119-'All Respondents'!CC118</f>
        <v>-2.0000000000000018E-2</v>
      </c>
      <c r="CC118" s="178">
        <f>'All Respondents'!CD119-'All Respondents'!CD118</f>
        <v>0.03</v>
      </c>
      <c r="CD118" s="178">
        <f>'All Respondents'!CE119-'All Respondents'!CE118</f>
        <v>-9.0000000000000011E-2</v>
      </c>
      <c r="CE118" s="179">
        <f>'All Respondents'!CF119-'All Respondents'!CF118</f>
        <v>3.999999999999998E-2</v>
      </c>
      <c r="CF118" s="178">
        <f>'All Respondents'!CG119-'All Respondents'!CG118</f>
        <v>0</v>
      </c>
      <c r="CG118" s="178">
        <f>'All Respondents'!CH119-'All Respondents'!CH118</f>
        <v>-1.0000000000000009E-2</v>
      </c>
      <c r="CH118" s="178">
        <f>'All Respondents'!CI119-'All Respondents'!CI118</f>
        <v>0</v>
      </c>
      <c r="CI118" s="178">
        <f>'All Respondents'!CJ119-'All Respondents'!CJ118</f>
        <v>0</v>
      </c>
      <c r="CJ118" s="177">
        <f>'All Respondents'!CK119-'All Respondents'!CK118</f>
        <v>0</v>
      </c>
      <c r="CK118" s="178">
        <f>'All Respondents'!CL119-'All Respondents'!CL118</f>
        <v>-9.999999999999995E-3</v>
      </c>
      <c r="CL118" s="33">
        <f>'All Respondents'!CM119-'All Respondents'!CM118</f>
        <v>-1.0000000000000009E-2</v>
      </c>
      <c r="CM118" s="32">
        <f>'All Respondents'!CN119-'All Respondents'!CN118</f>
        <v>-1.0000000000000009E-2</v>
      </c>
      <c r="CN118" s="178">
        <f>'All Respondents'!CO119-'All Respondents'!CO118</f>
        <v>0</v>
      </c>
      <c r="CO118" s="178">
        <f>'All Respondents'!CP119-'All Respondents'!CP118</f>
        <v>-1.0000000000000009E-2</v>
      </c>
      <c r="CP118" s="179">
        <f>'All Respondents'!CQ119-'All Respondents'!CQ118</f>
        <v>0</v>
      </c>
      <c r="CQ118" s="178">
        <f>'All Respondents'!CR119-'All Respondents'!CR118</f>
        <v>0.06</v>
      </c>
      <c r="CR118" s="178">
        <f>'All Respondents'!CS119-'All Respondents'!CS118</f>
        <v>-9.9999999999999811E-3</v>
      </c>
      <c r="CS118" s="178">
        <f>'All Respondents'!CT119-'All Respondents'!CT118</f>
        <v>-0.03</v>
      </c>
      <c r="CT118" s="178">
        <f>'All Respondents'!CU119-'All Respondents'!CU118</f>
        <v>1.0000000000000009E-2</v>
      </c>
      <c r="CU118" s="178">
        <f>'All Respondents'!CV119-'All Respondents'!CV118</f>
        <v>9.9999999999999811E-3</v>
      </c>
      <c r="CV118" s="177">
        <f>'All Respondents'!CW119-'All Respondents'!CW118</f>
        <v>-3.0000000000000027E-2</v>
      </c>
      <c r="CW118" s="178">
        <f>'All Respondents'!CX119-'All Respondents'!CX118</f>
        <v>1.999999999999999E-2</v>
      </c>
      <c r="CX118" s="178">
        <f>'All Respondents'!CY119-'All Respondents'!CY118</f>
        <v>0</v>
      </c>
      <c r="CY118" s="178">
        <f>'All Respondents'!CZ119-'All Respondents'!CZ118</f>
        <v>0</v>
      </c>
      <c r="CZ118" s="179">
        <f>'All Respondents'!DA119-'All Respondents'!DA118</f>
        <v>-0.01</v>
      </c>
      <c r="DA118" s="178" t="e">
        <f>'All Respondents'!DB119-'All Respondents'!DB118</f>
        <v>#VALUE!</v>
      </c>
      <c r="DB118" s="178" t="e">
        <f>'All Respondents'!DC119-'All Respondents'!DC118</f>
        <v>#VALUE!</v>
      </c>
      <c r="DC118" s="177" t="e">
        <f>'All Respondents'!DD119-'All Respondents'!DD118</f>
        <v>#VALUE!</v>
      </c>
      <c r="DD118" s="179" t="e">
        <f>'All Respondents'!DE119-'All Respondents'!DE118</f>
        <v>#VALUE!</v>
      </c>
      <c r="DE118" s="178" t="e">
        <f>'All Respondents'!DF119-'All Respondents'!DF118</f>
        <v>#VALUE!</v>
      </c>
      <c r="DF118" s="178" t="e">
        <f>'All Respondents'!DG119-'All Respondents'!DG118</f>
        <v>#VALUE!</v>
      </c>
      <c r="DG118" s="32" t="e">
        <f>'All Respondents'!DH119-'All Respondents'!DH118</f>
        <v>#VALUE!</v>
      </c>
      <c r="DH118" s="178" t="e">
        <f>'All Respondents'!DI119-'All Respondents'!DI118</f>
        <v>#VALUE!</v>
      </c>
      <c r="DI118" s="33" t="e">
        <f>'All Respondents'!DJ119-'All Respondents'!DJ118</f>
        <v>#VALUE!</v>
      </c>
      <c r="DJ118" s="178" t="e">
        <f>'All Respondents'!DK119-'All Respondents'!DK118</f>
        <v>#VALUE!</v>
      </c>
      <c r="DK118" s="178" t="e">
        <f>'All Respondents'!DL119-'All Respondents'!DL118</f>
        <v>#VALUE!</v>
      </c>
      <c r="DL118" s="253" t="e">
        <f>'All Respondents'!DM119-'All Respondents'!DM118</f>
        <v>#VALUE!</v>
      </c>
      <c r="DM118" s="254" t="e">
        <f>'All Respondents'!DN119-'All Respondents'!DN118</f>
        <v>#VALUE!</v>
      </c>
      <c r="DN118" s="178" t="e">
        <f>'All Respondents'!DO119-'All Respondents'!DO118</f>
        <v>#VALUE!</v>
      </c>
      <c r="DO118" s="178" t="e">
        <f>'All Respondents'!DP119-'All Respondents'!DP118</f>
        <v>#VALUE!</v>
      </c>
      <c r="DP118" s="178" t="e">
        <f>'All Respondents'!DQ119-'All Respondents'!DQ118</f>
        <v>#VALUE!</v>
      </c>
      <c r="DQ118" s="178" t="e">
        <f>'All Respondents'!DR119-'All Respondents'!DR118</f>
        <v>#VALUE!</v>
      </c>
      <c r="DR118" s="179" t="e">
        <f>'All Respondents'!DS119-'All Respondents'!DS118</f>
        <v>#VALUE!</v>
      </c>
    </row>
    <row r="119" spans="1:122" x14ac:dyDescent="0.25">
      <c r="A119" s="56" t="s">
        <v>267</v>
      </c>
      <c r="B119" s="191">
        <f>'All Respondents'!B120-'All Respondents'!B119</f>
        <v>-11.700000000000003</v>
      </c>
      <c r="C119" s="191">
        <f>'All Respondents'!D120-'All Respondents'!D119</f>
        <v>-16.200000000000003</v>
      </c>
      <c r="D119" s="177">
        <f>'All Respondents'!E120-'All Respondents'!E119</f>
        <v>-7.999999999999996E-2</v>
      </c>
      <c r="E119" s="178">
        <f>'All Respondents'!F120-'All Respondents'!F119</f>
        <v>0.14000000000000001</v>
      </c>
      <c r="F119" s="178">
        <f>'All Respondents'!G120-'All Respondents'!G119</f>
        <v>-0.06</v>
      </c>
      <c r="G119" s="179">
        <f>'All Respondents'!H120-'All Respondents'!H119</f>
        <v>-0.21999999999999995</v>
      </c>
      <c r="H119" s="59">
        <f>'All Respondents'!I120-'All Respondents'!I119</f>
        <v>-8.4999999999999937E-3</v>
      </c>
      <c r="I119" s="44">
        <f>'All Respondents'!J120-'All Respondents'!J119</f>
        <v>1.0000000000000286E-4</v>
      </c>
      <c r="J119" s="154">
        <f>'All Respondents'!K120-'All Respondents'!K119</f>
        <v>-2.1627E-2</v>
      </c>
      <c r="K119" s="178">
        <f>'All Respondents'!L120-'All Respondents'!L119</f>
        <v>1.0000000000000009E-2</v>
      </c>
      <c r="L119" s="178">
        <f>'All Respondents'!M120-'All Respondents'!M119</f>
        <v>0.12000000000000001</v>
      </c>
      <c r="M119" s="178">
        <f>'All Respondents'!N120-'All Respondents'!N119</f>
        <v>-0.13</v>
      </c>
      <c r="N119" s="178">
        <f>'All Respondents'!O120-'All Respondents'!O119</f>
        <v>0.10999999999999999</v>
      </c>
      <c r="O119" s="233"/>
      <c r="P119" s="258" t="e">
        <f>'All Respondents'!Q120-'All Respondents'!Q119</f>
        <v>#VALUE!</v>
      </c>
      <c r="Q119" s="177">
        <f>'All Respondents'!R120-'All Respondents'!R119</f>
        <v>1.0000000000000009E-2</v>
      </c>
      <c r="R119" s="178">
        <f>'All Respondents'!S120-'All Respondents'!S119</f>
        <v>-3.999999999999998E-2</v>
      </c>
      <c r="S119" s="32">
        <f>'All Respondents'!T120-'All Respondents'!T119</f>
        <v>-2.9999999999999916E-2</v>
      </c>
      <c r="T119" s="178">
        <f>'All Respondents'!U120-'All Respondents'!U119</f>
        <v>2.0000000000000018E-2</v>
      </c>
      <c r="U119" s="178">
        <f>'All Respondents'!V120-'All Respondents'!V119</f>
        <v>2.0000000000000004E-2</v>
      </c>
      <c r="V119" s="32">
        <f>'All Respondents'!W120-'All Respondents'!W119</f>
        <v>3.999999999999998E-2</v>
      </c>
      <c r="W119" s="179">
        <f>'All Respondents'!X120-'All Respondents'!X119</f>
        <v>-6.9999999999999896E-2</v>
      </c>
      <c r="X119" s="81">
        <f>'All Respondents'!Y120-'All Respondents'!Y119</f>
        <v>1.999999999999999E-2</v>
      </c>
      <c r="Y119" s="82">
        <f>'All Respondents'!Z120-'All Respondents'!Z119</f>
        <v>0.12</v>
      </c>
      <c r="Z119" s="82">
        <f>'All Respondents'!AA120-'All Respondents'!AA119</f>
        <v>-0.09</v>
      </c>
      <c r="AA119" s="82">
        <f>'All Respondents'!AB120-'All Respondents'!AB119</f>
        <v>0</v>
      </c>
      <c r="AB119" s="83">
        <f>'All Respondents'!AC120-'All Respondents'!AC119</f>
        <v>-0.03</v>
      </c>
      <c r="AC119" s="81">
        <f>'All Respondents'!AD120-'All Respondents'!AD119</f>
        <v>-0.18</v>
      </c>
      <c r="AD119" s="82">
        <f>'All Respondents'!AE120-'All Respondents'!AE119</f>
        <v>-2.0000000000000004E-2</v>
      </c>
      <c r="AE119" s="82">
        <f>'All Respondents'!AF120-'All Respondents'!AF119</f>
        <v>-1.0000000000000009E-2</v>
      </c>
      <c r="AF119" s="82">
        <f>'All Respondents'!AG120-'All Respondents'!AG119</f>
        <v>-6.0000000000000012E-2</v>
      </c>
      <c r="AG119" s="83">
        <f>'All Respondents'!AH120-'All Respondents'!AH119</f>
        <v>0.19</v>
      </c>
      <c r="AH119" s="177">
        <f>'All Respondents'!AI120-'All Respondents'!AI119</f>
        <v>-6.0000000000000026E-2</v>
      </c>
      <c r="AI119" s="178">
        <f>'All Respondents'!AJ120-'All Respondents'!AJ119</f>
        <v>-9.0000000000000024E-2</v>
      </c>
      <c r="AJ119" s="33">
        <f>'All Respondents'!AK120-'All Respondents'!AK119</f>
        <v>-0.15000000000000002</v>
      </c>
      <c r="AK119" s="178">
        <f>'All Respondents'!AL120-'All Respondents'!AL119</f>
        <v>0.1</v>
      </c>
      <c r="AL119" s="178">
        <f>'All Respondents'!AM120-'All Respondents'!AM119</f>
        <v>3.9999999999999994E-2</v>
      </c>
      <c r="AM119" s="33">
        <f>'All Respondents'!AN120-'All Respondents'!AN119</f>
        <v>0.13999999999999999</v>
      </c>
      <c r="AN119" s="179">
        <f>'All Respondents'!AO120-'All Respondents'!AO119</f>
        <v>-0.29000000000000004</v>
      </c>
      <c r="AO119" s="85">
        <f>'All Respondents'!AP120-'All Respondents'!AP119</f>
        <v>0</v>
      </c>
      <c r="AP119" s="84">
        <f>'All Respondents'!AQ120-'All Respondents'!AQ119</f>
        <v>3.999999999999998E-2</v>
      </c>
      <c r="AQ119" s="84">
        <f>'All Respondents'!AR120-'All Respondents'!AR119</f>
        <v>1.0000000000000009E-2</v>
      </c>
      <c r="AR119" s="84">
        <f>'All Respondents'!AS120-'All Respondents'!AS119</f>
        <v>0</v>
      </c>
      <c r="AS119" s="31">
        <f>'All Respondents'!AT120-'All Respondents'!AT119</f>
        <v>-0.03</v>
      </c>
      <c r="AT119" s="85">
        <f>'All Respondents'!AU120-'All Respondents'!AU119</f>
        <v>0.05</v>
      </c>
      <c r="AU119" s="84">
        <f>'All Respondents'!AV120-'All Respondents'!AV119</f>
        <v>-2.0000000000000004E-2</v>
      </c>
      <c r="AV119" s="84">
        <f>'All Respondents'!AW120-'All Respondents'!AW119</f>
        <v>-0.13</v>
      </c>
      <c r="AW119" s="84">
        <f>'All Respondents'!AX120-'All Respondents'!AX119</f>
        <v>-0.09</v>
      </c>
      <c r="AX119" s="31">
        <f>'All Respondents'!AY120-'All Respondents'!AY119</f>
        <v>0.18</v>
      </c>
      <c r="AY119" s="178">
        <f>'All Respondents'!AZ120-'All Respondents'!AZ119</f>
        <v>-7.999999999999996E-2</v>
      </c>
      <c r="AZ119" s="178">
        <f>'All Respondents'!BA120-'All Respondents'!BA119</f>
        <v>4.0000000000000008E-2</v>
      </c>
      <c r="BA119" s="178">
        <f>'All Respondents'!BB120-'All Respondents'!BB119</f>
        <v>3.999999999999998E-2</v>
      </c>
      <c r="BB119" s="178">
        <f>'All Respondents'!BC120-'All Respondents'!BC119</f>
        <v>-0.11999999999999994</v>
      </c>
      <c r="BC119" s="113">
        <f>'All Respondents'!BD120-'All Respondents'!BD119</f>
        <v>-1.6085999999999996E-2</v>
      </c>
      <c r="BD119" s="178">
        <f>'All Respondents'!BE120-'All Respondents'!BE119</f>
        <v>-1.0000000000000009E-2</v>
      </c>
      <c r="BE119" s="178">
        <f>'All Respondents'!BF120-'All Respondents'!BF119</f>
        <v>0</v>
      </c>
      <c r="BF119" s="178">
        <f>'All Respondents'!BG120-'All Respondents'!BG119</f>
        <v>-1.0000000000000009E-2</v>
      </c>
      <c r="BG119" s="177">
        <f>'All Respondents'!BH120-'All Respondents'!BH119</f>
        <v>-0.16999999999999998</v>
      </c>
      <c r="BH119" s="178">
        <f>'All Respondents'!BI120-'All Respondents'!BI119</f>
        <v>0.13</v>
      </c>
      <c r="BI119" s="179">
        <f>'All Respondents'!BJ120-'All Respondents'!BJ119</f>
        <v>-0.3</v>
      </c>
      <c r="BJ119" s="178">
        <f>'All Respondents'!BK120-'All Respondents'!BK119</f>
        <v>-0.03</v>
      </c>
      <c r="BK119" s="178">
        <f>'All Respondents'!BL120-'All Respondents'!BL119</f>
        <v>9.9999999999999534E-3</v>
      </c>
      <c r="BL119" s="34">
        <f>'All Respondents'!BM120-'All Respondents'!BM119</f>
        <v>-2.0000000000000018E-2</v>
      </c>
      <c r="BM119" s="35">
        <f>'All Respondents'!BN120-'All Respondents'!BN119</f>
        <v>-1.0000000000000009E-2</v>
      </c>
      <c r="BN119" s="178">
        <f>'All Respondents'!BO120-'All Respondents'!BO119</f>
        <v>9.999999999999995E-3</v>
      </c>
      <c r="BO119" s="178">
        <f>'All Respondents'!BP120-'All Respondents'!BP119</f>
        <v>0</v>
      </c>
      <c r="BP119" s="33">
        <f>'All Respondents'!BQ120-'All Respondents'!BQ119</f>
        <v>9.9999999999999811E-3</v>
      </c>
      <c r="BQ119" s="178">
        <f>'All Respondents'!BR120-'All Respondents'!BR119</f>
        <v>-3.0000000000000027E-2</v>
      </c>
      <c r="BR119" s="177">
        <f>'All Respondents'!BS120-'All Respondents'!BS119</f>
        <v>-4.9999999999999989E-2</v>
      </c>
      <c r="BS119" s="178">
        <f>'All Respondents'!BT120-'All Respondents'!BT119</f>
        <v>0</v>
      </c>
      <c r="BT119" s="178">
        <f>'All Respondents'!BU120-'All Respondents'!BU119</f>
        <v>4.9999999999999933E-2</v>
      </c>
      <c r="BU119" s="179">
        <f>'All Respondents'!BV120-'All Respondents'!BV119</f>
        <v>-4.9999999999999989E-2</v>
      </c>
      <c r="BV119" s="178">
        <f>'All Respondents'!BW120-'All Respondents'!BW119</f>
        <v>2.9999999999999971E-2</v>
      </c>
      <c r="BW119" s="178">
        <f>'All Respondents'!BX120-'All Respondents'!BX119</f>
        <v>-2.9999999999999916E-2</v>
      </c>
      <c r="BX119" s="178">
        <f>'All Respondents'!BY120-'All Respondents'!BY119</f>
        <v>-5.9999999999999887E-2</v>
      </c>
      <c r="BY119" s="177">
        <f>'All Respondents'!BZ120-'All Respondents'!BZ119</f>
        <v>0</v>
      </c>
      <c r="BZ119" s="178">
        <f>'All Respondents'!CA120-'All Respondents'!CA119</f>
        <v>0</v>
      </c>
      <c r="CA119" s="33">
        <f>'All Respondents'!CB120-'All Respondents'!CB119</f>
        <v>0</v>
      </c>
      <c r="CB119" s="32">
        <f>'All Respondents'!CC120-'All Respondents'!CC119</f>
        <v>4.0000000000000036E-2</v>
      </c>
      <c r="CC119" s="178">
        <f>'All Respondents'!CD120-'All Respondents'!CD119</f>
        <v>-0.03</v>
      </c>
      <c r="CD119" s="178">
        <f>'All Respondents'!CE120-'All Respondents'!CE119</f>
        <v>6.0000000000000012E-2</v>
      </c>
      <c r="CE119" s="179">
        <f>'All Respondents'!CF120-'All Respondents'!CF119</f>
        <v>1.0000000000000009E-2</v>
      </c>
      <c r="CF119" s="178">
        <f>'All Respondents'!CG120-'All Respondents'!CG119</f>
        <v>1.0000000000000009E-2</v>
      </c>
      <c r="CG119" s="178">
        <f>'All Respondents'!CH120-'All Respondents'!CH119</f>
        <v>0.05</v>
      </c>
      <c r="CH119" s="178">
        <f>'All Respondents'!CI120-'All Respondents'!CI119</f>
        <v>-0.03</v>
      </c>
      <c r="CI119" s="178">
        <f>'All Respondents'!CJ120-'All Respondents'!CJ119</f>
        <v>0</v>
      </c>
      <c r="CJ119" s="177">
        <f>'All Respondents'!CK120-'All Respondents'!CK119</f>
        <v>0.03</v>
      </c>
      <c r="CK119" s="178">
        <f>'All Respondents'!CL120-'All Respondents'!CL119</f>
        <v>6.9999999999999993E-2</v>
      </c>
      <c r="CL119" s="33">
        <f>'All Respondents'!CM120-'All Respondents'!CM119</f>
        <v>9.9999999999999978E-2</v>
      </c>
      <c r="CM119" s="32">
        <f>'All Respondents'!CN120-'All Respondents'!CN119</f>
        <v>-8.0000000000000071E-2</v>
      </c>
      <c r="CN119" s="178">
        <f>'All Respondents'!CO120-'All Respondents'!CO119</f>
        <v>-4.0000000000000008E-2</v>
      </c>
      <c r="CO119" s="178">
        <f>'All Respondents'!CP120-'All Respondents'!CP119</f>
        <v>-4.0000000000000036E-2</v>
      </c>
      <c r="CP119" s="179">
        <f>'All Respondents'!CQ120-'All Respondents'!CQ119</f>
        <v>-0.18000000000000005</v>
      </c>
      <c r="CQ119" s="178">
        <f>'All Respondents'!CR120-'All Respondents'!CR119</f>
        <v>-4.9999999999999989E-2</v>
      </c>
      <c r="CR119" s="178">
        <f>'All Respondents'!CS120-'All Respondents'!CS119</f>
        <v>9.9999999999999811E-3</v>
      </c>
      <c r="CS119" s="178">
        <f>'All Respondents'!CT120-'All Respondents'!CT119</f>
        <v>0</v>
      </c>
      <c r="CT119" s="178">
        <f>'All Respondents'!CU120-'All Respondents'!CU119</f>
        <v>1.999999999999999E-2</v>
      </c>
      <c r="CU119" s="178">
        <f>'All Respondents'!CV120-'All Respondents'!CV119</f>
        <v>1.0000000000000009E-2</v>
      </c>
      <c r="CV119" s="177">
        <f>'All Respondents'!CW120-'All Respondents'!CW119</f>
        <v>4.0000000000000036E-2</v>
      </c>
      <c r="CW119" s="178">
        <f>'All Respondents'!CX120-'All Respondents'!CX119</f>
        <v>-0.03</v>
      </c>
      <c r="CX119" s="178">
        <f>'All Respondents'!CY120-'All Respondents'!CY119</f>
        <v>-0.01</v>
      </c>
      <c r="CY119" s="178">
        <f>'All Respondents'!CZ120-'All Respondents'!CZ119</f>
        <v>0</v>
      </c>
      <c r="CZ119" s="179">
        <f>'All Respondents'!DA120-'All Respondents'!DA119</f>
        <v>0</v>
      </c>
      <c r="DA119" s="178" t="e">
        <f>'All Respondents'!DB120-'All Respondents'!DB119</f>
        <v>#VALUE!</v>
      </c>
      <c r="DB119" s="178" t="e">
        <f>'All Respondents'!DC120-'All Respondents'!DC119</f>
        <v>#VALUE!</v>
      </c>
      <c r="DC119" s="177" t="e">
        <f>'All Respondents'!DD120-'All Respondents'!DD119</f>
        <v>#VALUE!</v>
      </c>
      <c r="DD119" s="179" t="e">
        <f>'All Respondents'!DE120-'All Respondents'!DE119</f>
        <v>#VALUE!</v>
      </c>
      <c r="DE119" s="178" t="e">
        <f>'All Respondents'!DF120-'All Respondents'!DF119</f>
        <v>#VALUE!</v>
      </c>
      <c r="DF119" s="178" t="e">
        <f>'All Respondents'!DG120-'All Respondents'!DG119</f>
        <v>#VALUE!</v>
      </c>
      <c r="DG119" s="32" t="e">
        <f>'All Respondents'!DH120-'All Respondents'!DH119</f>
        <v>#VALUE!</v>
      </c>
      <c r="DH119" s="178" t="e">
        <f>'All Respondents'!DI120-'All Respondents'!DI119</f>
        <v>#VALUE!</v>
      </c>
      <c r="DI119" s="33" t="e">
        <f>'All Respondents'!DJ120-'All Respondents'!DJ119</f>
        <v>#VALUE!</v>
      </c>
      <c r="DJ119" s="178" t="e">
        <f>'All Respondents'!DK120-'All Respondents'!DK119</f>
        <v>#VALUE!</v>
      </c>
      <c r="DK119" s="178" t="e">
        <f>'All Respondents'!DL120-'All Respondents'!DL119</f>
        <v>#VALUE!</v>
      </c>
      <c r="DL119" s="253" t="e">
        <f>'All Respondents'!DM120-'All Respondents'!DM119</f>
        <v>#VALUE!</v>
      </c>
      <c r="DM119" s="254" t="e">
        <f>'All Respondents'!DN120-'All Respondents'!DN119</f>
        <v>#VALUE!</v>
      </c>
      <c r="DN119" s="178" t="e">
        <f>'All Respondents'!DO120-'All Respondents'!DO119</f>
        <v>#VALUE!</v>
      </c>
      <c r="DO119" s="178" t="e">
        <f>'All Respondents'!DP120-'All Respondents'!DP119</f>
        <v>#VALUE!</v>
      </c>
      <c r="DP119" s="178" t="e">
        <f>'All Respondents'!DQ120-'All Respondents'!DQ119</f>
        <v>#VALUE!</v>
      </c>
      <c r="DQ119" s="178" t="e">
        <f>'All Respondents'!DR120-'All Respondents'!DR119</f>
        <v>#VALUE!</v>
      </c>
      <c r="DR119" s="179" t="e">
        <f>'All Respondents'!DS120-'All Respondents'!DS119</f>
        <v>#VALUE!</v>
      </c>
    </row>
    <row r="120" spans="1:122" x14ac:dyDescent="0.25">
      <c r="A120" s="56" t="s">
        <v>268</v>
      </c>
      <c r="B120" s="191">
        <f>'All Respondents'!B121-'All Respondents'!B120</f>
        <v>-17.799999999999997</v>
      </c>
      <c r="C120" s="191">
        <f>'All Respondents'!D121-'All Respondents'!D120</f>
        <v>-23.199999999999989</v>
      </c>
      <c r="D120" s="177">
        <f>'All Respondents'!E121-'All Respondents'!E120</f>
        <v>-0.16</v>
      </c>
      <c r="E120" s="178">
        <f>'All Respondents'!F121-'All Respondents'!F120</f>
        <v>0.12000000000000002</v>
      </c>
      <c r="F120" s="178">
        <f>'All Respondents'!G121-'All Respondents'!G120</f>
        <v>3.999999999999998E-2</v>
      </c>
      <c r="G120" s="179">
        <f>'All Respondents'!H121-'All Respondents'!H120</f>
        <v>-0.28000000000000003</v>
      </c>
      <c r="H120" s="59">
        <f>'All Respondents'!I121-'All Respondents'!I120</f>
        <v>-2.7200000000000002E-2</v>
      </c>
      <c r="I120" s="44">
        <f>'All Respondents'!J121-'All Respondents'!J120</f>
        <v>3.1699999999999992E-2</v>
      </c>
      <c r="J120" s="154">
        <f>'All Respondents'!K121-'All Respondents'!K120</f>
        <v>-2.7001000000000001E-2</v>
      </c>
      <c r="K120" s="178">
        <f>'All Respondents'!L121-'All Respondents'!L120</f>
        <v>-0.06</v>
      </c>
      <c r="L120" s="178">
        <f>'All Respondents'!M121-'All Respondents'!M120</f>
        <v>0.03</v>
      </c>
      <c r="M120" s="178">
        <f>'All Respondents'!N121-'All Respondents'!N120</f>
        <v>1.9999999999999962E-2</v>
      </c>
      <c r="N120" s="178">
        <f>'All Respondents'!O121-'All Respondents'!O120</f>
        <v>0.09</v>
      </c>
      <c r="O120" s="233"/>
      <c r="P120" s="258" t="e">
        <f>'All Respondents'!Q121-'All Respondents'!Q120</f>
        <v>#VALUE!</v>
      </c>
      <c r="Q120" s="177">
        <f>'All Respondents'!R121-'All Respondents'!R120</f>
        <v>-0.03</v>
      </c>
      <c r="R120" s="178">
        <f>'All Respondents'!S121-'All Respondents'!S120</f>
        <v>-4.9999999999999989E-2</v>
      </c>
      <c r="S120" s="32">
        <f>'All Respondents'!T121-'All Respondents'!T120</f>
        <v>-8.0000000000000071E-2</v>
      </c>
      <c r="T120" s="178">
        <f>'All Respondents'!U121-'All Respondents'!U120</f>
        <v>1.999999999999999E-2</v>
      </c>
      <c r="U120" s="178">
        <f>'All Respondents'!V121-'All Respondents'!V120</f>
        <v>7.9999999999999988E-2</v>
      </c>
      <c r="V120" s="32">
        <f>'All Respondents'!W121-'All Respondents'!W120</f>
        <v>9.9999999999999978E-2</v>
      </c>
      <c r="W120" s="179">
        <f>'All Respondents'!X121-'All Respondents'!X120</f>
        <v>-0.18000000000000005</v>
      </c>
      <c r="X120" s="81">
        <f>'All Respondents'!Y121-'All Respondents'!Y120</f>
        <v>-9.999999999999995E-3</v>
      </c>
      <c r="Y120" s="82">
        <f>'All Respondents'!Z121-'All Respondents'!Z120</f>
        <v>0</v>
      </c>
      <c r="Z120" s="82">
        <f>'All Respondents'!AA121-'All Respondents'!AA120</f>
        <v>4.0000000000000008E-2</v>
      </c>
      <c r="AA120" s="82">
        <f>'All Respondents'!AB121-'All Respondents'!AB120</f>
        <v>-3.0000000000000002E-2</v>
      </c>
      <c r="AB120" s="83">
        <f>'All Respondents'!AC121-'All Respondents'!AC120</f>
        <v>-8.0000000000000016E-2</v>
      </c>
      <c r="AC120" s="81">
        <f>'All Respondents'!AD121-'All Respondents'!AD120</f>
        <v>-0.16</v>
      </c>
      <c r="AD120" s="82">
        <f>'All Respondents'!AE121-'All Respondents'!AE120</f>
        <v>-9.9999999999999985E-3</v>
      </c>
      <c r="AE120" s="82">
        <f>'All Respondents'!AF121-'All Respondents'!AF120</f>
        <v>-6.9999999999999993E-2</v>
      </c>
      <c r="AF120" s="82">
        <f>'All Respondents'!AG121-'All Respondents'!AG120</f>
        <v>-2.0000000000000004E-2</v>
      </c>
      <c r="AG120" s="83">
        <f>'All Respondents'!AH121-'All Respondents'!AH120</f>
        <v>0.2</v>
      </c>
      <c r="AH120" s="177">
        <f>'All Respondents'!AI121-'All Respondents'!AI120</f>
        <v>-0.13</v>
      </c>
      <c r="AI120" s="178">
        <f>'All Respondents'!AJ121-'All Respondents'!AJ120</f>
        <v>-0.1</v>
      </c>
      <c r="AJ120" s="33">
        <f>'All Respondents'!AK121-'All Respondents'!AK120</f>
        <v>-0.23000000000000004</v>
      </c>
      <c r="AK120" s="178">
        <f>'All Respondents'!AL121-'All Respondents'!AL120</f>
        <v>0.13</v>
      </c>
      <c r="AL120" s="178">
        <f>'All Respondents'!AM121-'All Respondents'!AM120</f>
        <v>0.16000000000000003</v>
      </c>
      <c r="AM120" s="33">
        <f>'All Respondents'!AN121-'All Respondents'!AN120</f>
        <v>0.29000000000000004</v>
      </c>
      <c r="AN120" s="179">
        <f>'All Respondents'!AO121-'All Respondents'!AO120</f>
        <v>-0.52</v>
      </c>
      <c r="AO120" s="85">
        <f>'All Respondents'!AP121-'All Respondents'!AP120</f>
        <v>-0.13</v>
      </c>
      <c r="AP120" s="84">
        <f>'All Respondents'!AQ121-'All Respondents'!AQ120</f>
        <v>7.9999999999999988E-2</v>
      </c>
      <c r="AQ120" s="84">
        <f>'All Respondents'!AR121-'All Respondents'!AR120</f>
        <v>-3.0000000000000013E-2</v>
      </c>
      <c r="AR120" s="84">
        <f>'All Respondents'!AS121-'All Respondents'!AS120</f>
        <v>0.08</v>
      </c>
      <c r="AS120" s="31">
        <f>'All Respondents'!AT121-'All Respondents'!AT120</f>
        <v>-0.06</v>
      </c>
      <c r="AT120" s="85">
        <f>'All Respondents'!AU121-'All Respondents'!AU120</f>
        <v>-0.11</v>
      </c>
      <c r="AU120" s="84">
        <f>'All Respondents'!AV121-'All Respondents'!AV120</f>
        <v>-1.0000000000000002E-2</v>
      </c>
      <c r="AV120" s="84">
        <f>'All Respondents'!AW121-'All Respondents'!AW120</f>
        <v>-4.9999999999999996E-2</v>
      </c>
      <c r="AW120" s="84">
        <f>'All Respondents'!AX121-'All Respondents'!AX120</f>
        <v>-1.999999999999999E-2</v>
      </c>
      <c r="AX120" s="31">
        <f>'All Respondents'!AY121-'All Respondents'!AY120</f>
        <v>5.0000000000000044E-2</v>
      </c>
      <c r="AY120" s="178">
        <f>'All Respondents'!AZ121-'All Respondents'!AZ120</f>
        <v>-0.23000000000000004</v>
      </c>
      <c r="AZ120" s="178">
        <f>'All Respondents'!BA121-'All Respondents'!BA120</f>
        <v>7.0000000000000007E-2</v>
      </c>
      <c r="BA120" s="178">
        <f>'All Respondents'!BB121-'All Respondents'!BB120</f>
        <v>0.13</v>
      </c>
      <c r="BB120" s="178">
        <f>'All Respondents'!BC121-'All Respondents'!BC120</f>
        <v>-0.30000000000000004</v>
      </c>
      <c r="BC120" s="113">
        <f>'All Respondents'!BD121-'All Respondents'!BD120</f>
        <v>-1.8617000000000002E-2</v>
      </c>
      <c r="BD120" s="178">
        <f>'All Respondents'!BE121-'All Respondents'!BE120</f>
        <v>-1.0000000000000009E-2</v>
      </c>
      <c r="BE120" s="178">
        <f>'All Respondents'!BF121-'All Respondents'!BF120</f>
        <v>-1.0000000000000009E-2</v>
      </c>
      <c r="BF120" s="178">
        <f>'All Respondents'!BG121-'All Respondents'!BG120</f>
        <v>0</v>
      </c>
      <c r="BG120" s="177">
        <f>'All Respondents'!BH121-'All Respondents'!BH120</f>
        <v>-9.9999999999999978E-2</v>
      </c>
      <c r="BH120" s="178">
        <f>'All Respondents'!BI121-'All Respondents'!BI120</f>
        <v>7.0000000000000007E-2</v>
      </c>
      <c r="BI120" s="179">
        <f>'All Respondents'!BJ121-'All Respondents'!BJ120</f>
        <v>-0.16999999999999998</v>
      </c>
      <c r="BJ120" s="178">
        <f>'All Respondents'!BK121-'All Respondents'!BK120</f>
        <v>-5.0000000000000017E-2</v>
      </c>
      <c r="BK120" s="178">
        <f>'All Respondents'!BL121-'All Respondents'!BL120</f>
        <v>-3.999999999999998E-2</v>
      </c>
      <c r="BL120" s="34">
        <f>'All Respondents'!BM121-'All Respondents'!BM120</f>
        <v>-8.9999999999999969E-2</v>
      </c>
      <c r="BM120" s="35">
        <f>'All Respondents'!BN121-'All Respondents'!BN120</f>
        <v>9.0000000000000024E-2</v>
      </c>
      <c r="BN120" s="178">
        <f>'All Respondents'!BO121-'All Respondents'!BO120</f>
        <v>0</v>
      </c>
      <c r="BO120" s="178">
        <f>'All Respondents'!BP121-'All Respondents'!BP120</f>
        <v>1.0000000000000002E-2</v>
      </c>
      <c r="BP120" s="33">
        <f>'All Respondents'!BQ121-'All Respondents'!BQ120</f>
        <v>1.0000000000000009E-2</v>
      </c>
      <c r="BQ120" s="178">
        <f>'All Respondents'!BR121-'All Respondents'!BR120</f>
        <v>-9.9999999999999978E-2</v>
      </c>
      <c r="BR120" s="177">
        <f>'All Respondents'!BS121-'All Respondents'!BS120</f>
        <v>-7.0000000000000007E-2</v>
      </c>
      <c r="BS120" s="178">
        <f>'All Respondents'!BT121-'All Respondents'!BT120</f>
        <v>9.9999999999999992E-2</v>
      </c>
      <c r="BT120" s="178">
        <f>'All Respondents'!BU121-'All Respondents'!BU120</f>
        <v>-3.0000000000000027E-2</v>
      </c>
      <c r="BU120" s="179">
        <f>'All Respondents'!BV121-'All Respondents'!BV120</f>
        <v>-0.17</v>
      </c>
      <c r="BV120" s="178">
        <f>'All Respondents'!BW121-'All Respondents'!BW120</f>
        <v>-1.9999999999999962E-2</v>
      </c>
      <c r="BW120" s="178">
        <f>'All Respondents'!BX121-'All Respondents'!BX120</f>
        <v>-1.0000000000000009E-2</v>
      </c>
      <c r="BX120" s="178">
        <f>'All Respondents'!BY121-'All Respondents'!BY120</f>
        <v>9.9999999999999534E-3</v>
      </c>
      <c r="BY120" s="177">
        <f>'All Respondents'!BZ121-'All Respondents'!BZ120</f>
        <v>0</v>
      </c>
      <c r="BZ120" s="178">
        <f>'All Respondents'!CA121-'All Respondents'!CA120</f>
        <v>0.05</v>
      </c>
      <c r="CA120" s="33">
        <f>'All Respondents'!CB121-'All Respondents'!CB120</f>
        <v>4.9999999999999989E-2</v>
      </c>
      <c r="CB120" s="32">
        <f>'All Respondents'!CC121-'All Respondents'!CC120</f>
        <v>-8.9999999999999969E-2</v>
      </c>
      <c r="CC120" s="178">
        <f>'All Respondents'!CD121-'All Respondents'!CD120</f>
        <v>-0.03</v>
      </c>
      <c r="CD120" s="178">
        <f>'All Respondents'!CE121-'All Respondents'!CE120</f>
        <v>0</v>
      </c>
      <c r="CE120" s="179">
        <f>'All Respondents'!CF121-'All Respondents'!CF120</f>
        <v>-0.06</v>
      </c>
      <c r="CF120" s="178">
        <f>'All Respondents'!CG121-'All Respondents'!CG120</f>
        <v>0.03</v>
      </c>
      <c r="CG120" s="178">
        <f>'All Respondents'!CH121-'All Respondents'!CH120</f>
        <v>9.999999999999995E-3</v>
      </c>
      <c r="CH120" s="178">
        <f>'All Respondents'!CI121-'All Respondents'!CI120</f>
        <v>5.0000000000000017E-2</v>
      </c>
      <c r="CI120" s="178">
        <f>'All Respondents'!CJ121-'All Respondents'!CJ120</f>
        <v>-0.14999999999999991</v>
      </c>
      <c r="CJ120" s="177">
        <f>'All Respondents'!CK121-'All Respondents'!CK120</f>
        <v>0</v>
      </c>
      <c r="CK120" s="178">
        <f>'All Respondents'!CL121-'All Respondents'!CL120</f>
        <v>0</v>
      </c>
      <c r="CL120" s="33">
        <f>'All Respondents'!CM121-'All Respondents'!CM120</f>
        <v>0</v>
      </c>
      <c r="CM120" s="32">
        <f>'All Respondents'!CN121-'All Respondents'!CN120</f>
        <v>-1.0000000000000009E-2</v>
      </c>
      <c r="CN120" s="178">
        <f>'All Respondents'!CO121-'All Respondents'!CO120</f>
        <v>0.09</v>
      </c>
      <c r="CO120" s="178">
        <f>'All Respondents'!CP121-'All Respondents'!CP120</f>
        <v>-9.9999999999999978E-2</v>
      </c>
      <c r="CP120" s="179">
        <f>'All Respondents'!CQ121-'All Respondents'!CQ120</f>
        <v>-1.0000000000000009E-2</v>
      </c>
      <c r="CQ120" s="178">
        <f>'All Respondents'!CR121-'All Respondents'!CR120</f>
        <v>0</v>
      </c>
      <c r="CR120" s="178">
        <f>'All Respondents'!CS121-'All Respondents'!CS120</f>
        <v>-0.03</v>
      </c>
      <c r="CS120" s="178">
        <f>'All Respondents'!CT121-'All Respondents'!CT120</f>
        <v>4.0000000000000008E-2</v>
      </c>
      <c r="CT120" s="178">
        <f>'All Respondents'!CU121-'All Respondents'!CU120</f>
        <v>0</v>
      </c>
      <c r="CU120" s="178">
        <f>'All Respondents'!CV121-'All Respondents'!CV120</f>
        <v>-4.0000000000000008E-2</v>
      </c>
      <c r="CV120" s="177">
        <f>'All Respondents'!CW121-'All Respondents'!CW120</f>
        <v>-7.0000000000000062E-2</v>
      </c>
      <c r="CW120" s="178">
        <f>'All Respondents'!CX121-'All Respondents'!CX120</f>
        <v>-4.0000000000000008E-2</v>
      </c>
      <c r="CX120" s="178">
        <f>'All Respondents'!CY121-'All Respondents'!CY120</f>
        <v>0.03</v>
      </c>
      <c r="CY120" s="178">
        <f>'All Respondents'!CZ121-'All Respondents'!CZ120</f>
        <v>6.0000000000000005E-2</v>
      </c>
      <c r="CZ120" s="179">
        <f>'All Respondents'!DA121-'All Respondents'!DA120</f>
        <v>0.02</v>
      </c>
      <c r="DA120" s="178" t="e">
        <f>'All Respondents'!DB121-'All Respondents'!DB120</f>
        <v>#VALUE!</v>
      </c>
      <c r="DB120" s="178" t="e">
        <f>'All Respondents'!DC121-'All Respondents'!DC120</f>
        <v>#VALUE!</v>
      </c>
      <c r="DC120" s="177" t="e">
        <f>'All Respondents'!DD121-'All Respondents'!DD120</f>
        <v>#VALUE!</v>
      </c>
      <c r="DD120" s="179" t="e">
        <f>'All Respondents'!DE121-'All Respondents'!DE120</f>
        <v>#VALUE!</v>
      </c>
      <c r="DE120" s="178" t="e">
        <f>'All Respondents'!DF121-'All Respondents'!DF120</f>
        <v>#VALUE!</v>
      </c>
      <c r="DF120" s="178" t="e">
        <f>'All Respondents'!DG121-'All Respondents'!DG120</f>
        <v>#VALUE!</v>
      </c>
      <c r="DG120" s="32" t="e">
        <f>'All Respondents'!DH121-'All Respondents'!DH120</f>
        <v>#VALUE!</v>
      </c>
      <c r="DH120" s="178" t="e">
        <f>'All Respondents'!DI121-'All Respondents'!DI120</f>
        <v>#VALUE!</v>
      </c>
      <c r="DI120" s="33" t="e">
        <f>'All Respondents'!DJ121-'All Respondents'!DJ120</f>
        <v>#VALUE!</v>
      </c>
      <c r="DJ120" s="178" t="e">
        <f>'All Respondents'!DK121-'All Respondents'!DK120</f>
        <v>#VALUE!</v>
      </c>
      <c r="DK120" s="178" t="e">
        <f>'All Respondents'!DL121-'All Respondents'!DL120</f>
        <v>#VALUE!</v>
      </c>
      <c r="DL120" s="253" t="e">
        <f>'All Respondents'!DM121-'All Respondents'!DM120</f>
        <v>#VALUE!</v>
      </c>
      <c r="DM120" s="254" t="e">
        <f>'All Respondents'!DN121-'All Respondents'!DN120</f>
        <v>#VALUE!</v>
      </c>
      <c r="DN120" s="178" t="e">
        <f>'All Respondents'!DO121-'All Respondents'!DO120</f>
        <v>#VALUE!</v>
      </c>
      <c r="DO120" s="178" t="e">
        <f>'All Respondents'!DP121-'All Respondents'!DP120</f>
        <v>#VALUE!</v>
      </c>
      <c r="DP120" s="178" t="e">
        <f>'All Respondents'!DQ121-'All Respondents'!DQ120</f>
        <v>#VALUE!</v>
      </c>
      <c r="DQ120" s="178" t="e">
        <f>'All Respondents'!DR121-'All Respondents'!DR120</f>
        <v>#VALUE!</v>
      </c>
      <c r="DR120" s="179" t="e">
        <f>'All Respondents'!DS121-'All Respondents'!DS120</f>
        <v>#VALUE!</v>
      </c>
    </row>
    <row r="121" spans="1:122" x14ac:dyDescent="0.25">
      <c r="A121" s="56" t="s">
        <v>269</v>
      </c>
      <c r="B121" s="191">
        <f>'All Respondents'!B122-'All Respondents'!B121</f>
        <v>4.5</v>
      </c>
      <c r="C121" s="191">
        <f>'All Respondents'!D122-'All Respondents'!D121</f>
        <v>3.3999999999999915</v>
      </c>
      <c r="D121" s="177">
        <f>'All Respondents'!E122-'All Respondents'!E121</f>
        <v>0.03</v>
      </c>
      <c r="E121" s="178">
        <f>'All Respondents'!F122-'All Respondents'!F121</f>
        <v>9.9999999999999534E-3</v>
      </c>
      <c r="F121" s="178">
        <f>'All Respondents'!G122-'All Respondents'!G121</f>
        <v>-0.06</v>
      </c>
      <c r="G121" s="179">
        <f>'All Respondents'!H122-'All Respondents'!H121</f>
        <v>2.0000000000000046E-2</v>
      </c>
      <c r="H121" s="59">
        <f>'All Respondents'!I122-'All Respondents'!I121</f>
        <v>9.7999999999999893E-3</v>
      </c>
      <c r="I121" s="44">
        <f>'All Respondents'!J122-'All Respondents'!J121</f>
        <v>1.3500000000000012E-2</v>
      </c>
      <c r="J121" s="154">
        <f>'All Respondents'!K122-'All Respondents'!K121</f>
        <v>8.8730000000000007E-3</v>
      </c>
      <c r="K121" s="178">
        <f>'All Respondents'!L122-'All Respondents'!L121</f>
        <v>-8.0000000000000016E-2</v>
      </c>
      <c r="L121" s="178">
        <f>'All Respondents'!M122-'All Respondents'!M121</f>
        <v>1.999999999999999E-2</v>
      </c>
      <c r="M121" s="178">
        <f>'All Respondents'!N122-'All Respondents'!N121</f>
        <v>8.0000000000000016E-2</v>
      </c>
      <c r="N121" s="178">
        <f>'All Respondents'!O122-'All Respondents'!O121</f>
        <v>0.1</v>
      </c>
      <c r="O121" s="233"/>
      <c r="P121" s="258" t="e">
        <f>'All Respondents'!Q122-'All Respondents'!Q121</f>
        <v>#VALUE!</v>
      </c>
      <c r="Q121" s="177">
        <f>'All Respondents'!R122-'All Respondents'!R121</f>
        <v>1.0000000000000009E-2</v>
      </c>
      <c r="R121" s="178">
        <f>'All Respondents'!S122-'All Respondents'!S121</f>
        <v>2.9999999999999971E-2</v>
      </c>
      <c r="S121" s="32">
        <f>'All Respondents'!T122-'All Respondents'!T121</f>
        <v>4.0000000000000036E-2</v>
      </c>
      <c r="T121" s="178">
        <f>'All Respondents'!U122-'All Respondents'!U121</f>
        <v>-1.999999999999999E-2</v>
      </c>
      <c r="U121" s="178">
        <f>'All Respondents'!V122-'All Respondents'!V121</f>
        <v>-4.9999999999999989E-2</v>
      </c>
      <c r="V121" s="32">
        <f>'All Respondents'!W122-'All Respondents'!W121</f>
        <v>-6.9999999999999951E-2</v>
      </c>
      <c r="W121" s="179">
        <f>'All Respondents'!X122-'All Respondents'!X121</f>
        <v>0.10999999999999999</v>
      </c>
      <c r="X121" s="81">
        <f>'All Respondents'!Y122-'All Respondents'!Y121</f>
        <v>9.999999999999995E-3</v>
      </c>
      <c r="Y121" s="82">
        <f>'All Respondents'!Z122-'All Respondents'!Z121</f>
        <v>0.06</v>
      </c>
      <c r="Z121" s="82">
        <f>'All Respondents'!AA122-'All Respondents'!AA121</f>
        <v>-0.05</v>
      </c>
      <c r="AA121" s="82">
        <f>'All Respondents'!AB122-'All Respondents'!AB121</f>
        <v>0</v>
      </c>
      <c r="AB121" s="83">
        <f>'All Respondents'!AC122-'All Respondents'!AC121</f>
        <v>2.0000000000000018E-2</v>
      </c>
      <c r="AC121" s="81">
        <f>'All Respondents'!AD122-'All Respondents'!AD121</f>
        <v>-5.0000000000000017E-2</v>
      </c>
      <c r="AD121" s="82">
        <f>'All Respondents'!AE122-'All Respondents'!AE121</f>
        <v>0.02</v>
      </c>
      <c r="AE121" s="82">
        <f>'All Respondents'!AF122-'All Respondents'!AF121</f>
        <v>3.9999999999999994E-2</v>
      </c>
      <c r="AF121" s="82">
        <f>'All Respondents'!AG122-'All Respondents'!AG121</f>
        <v>0.05</v>
      </c>
      <c r="AG121" s="83">
        <f>'All Respondents'!AH122-'All Respondents'!AH121</f>
        <v>-9.0000000000000024E-2</v>
      </c>
      <c r="AH121" s="177">
        <f>'All Respondents'!AI122-'All Respondents'!AI121</f>
        <v>-9.999999999999995E-3</v>
      </c>
      <c r="AI121" s="178">
        <f>'All Respondents'!AJ122-'All Respondents'!AJ121</f>
        <v>4.0000000000000008E-2</v>
      </c>
      <c r="AJ121" s="33">
        <f>'All Respondents'!AK122-'All Respondents'!AK121</f>
        <v>3.0000000000000027E-2</v>
      </c>
      <c r="AK121" s="178">
        <f>'All Respondents'!AL122-'All Respondents'!AL121</f>
        <v>-3.999999999999998E-2</v>
      </c>
      <c r="AL121" s="178">
        <f>'All Respondents'!AM122-'All Respondents'!AM121</f>
        <v>1.0000000000000009E-2</v>
      </c>
      <c r="AM121" s="33">
        <f>'All Respondents'!AN122-'All Respondents'!AN121</f>
        <v>-2.9999999999999916E-2</v>
      </c>
      <c r="AN121" s="179">
        <f>'All Respondents'!AO122-'All Respondents'!AO121</f>
        <v>5.9999999999999942E-2</v>
      </c>
      <c r="AO121" s="85">
        <f>'All Respondents'!AP122-'All Respondents'!AP121</f>
        <v>3.999999999999998E-2</v>
      </c>
      <c r="AP121" s="84">
        <f>'All Respondents'!AQ122-'All Respondents'!AQ121</f>
        <v>0</v>
      </c>
      <c r="AQ121" s="84">
        <f>'All Respondents'!AR122-'All Respondents'!AR121</f>
        <v>3.0000000000000013E-2</v>
      </c>
      <c r="AR121" s="84">
        <f>'All Respondents'!AS122-'All Respondents'!AS121</f>
        <v>-0.08</v>
      </c>
      <c r="AS121" s="31">
        <f>'All Respondents'!AT122-'All Respondents'!AT121</f>
        <v>-9.9999999999999811E-3</v>
      </c>
      <c r="AT121" s="85">
        <f>'All Respondents'!AU122-'All Respondents'!AU121</f>
        <v>0.06</v>
      </c>
      <c r="AU121" s="84">
        <f>'All Respondents'!AV122-'All Respondents'!AV121</f>
        <v>-0.02</v>
      </c>
      <c r="AV121" s="84">
        <f>'All Respondents'!AW122-'All Respondents'!AW121</f>
        <v>1.9999999999999997E-2</v>
      </c>
      <c r="AW121" s="84">
        <f>'All Respondents'!AX122-'All Respondents'!AX121</f>
        <v>1.999999999999999E-2</v>
      </c>
      <c r="AX121" s="31">
        <f>'All Respondents'!AY122-'All Respondents'!AY121</f>
        <v>0</v>
      </c>
      <c r="AY121" s="178">
        <f>'All Respondents'!AZ122-'All Respondents'!AZ121</f>
        <v>5.0000000000000044E-2</v>
      </c>
      <c r="AZ121" s="178">
        <f>'All Respondents'!BA122-'All Respondents'!BA121</f>
        <v>-1.0000000000000009E-2</v>
      </c>
      <c r="BA121" s="178">
        <f>'All Respondents'!BB122-'All Respondents'!BB121</f>
        <v>-2.0000000000000018E-2</v>
      </c>
      <c r="BB121" s="178">
        <f>'All Respondents'!BC122-'All Respondents'!BC121</f>
        <v>6.0000000000000053E-2</v>
      </c>
      <c r="BC121" s="113">
        <f>'All Respondents'!BD122-'All Respondents'!BD121</f>
        <v>4.3049999999999998E-3</v>
      </c>
      <c r="BD121" s="178">
        <f>'All Respondents'!BE122-'All Respondents'!BE121</f>
        <v>1.0000000000000009E-2</v>
      </c>
      <c r="BE121" s="178">
        <f>'All Respondents'!BF122-'All Respondents'!BF121</f>
        <v>-9.9999999999999534E-3</v>
      </c>
      <c r="BF121" s="178">
        <f>'All Respondents'!BG122-'All Respondents'!BG121</f>
        <v>1.9999999999999962E-2</v>
      </c>
      <c r="BG121" s="177">
        <f>'All Respondents'!BH122-'All Respondents'!BH121</f>
        <v>-5.0000000000000044E-2</v>
      </c>
      <c r="BH121" s="178">
        <f>'All Respondents'!BI122-'All Respondents'!BI121</f>
        <v>6.9999999999999951E-2</v>
      </c>
      <c r="BI121" s="179">
        <f>'All Respondents'!BJ122-'All Respondents'!BJ121</f>
        <v>-0.12</v>
      </c>
      <c r="BJ121" s="178">
        <f>'All Respondents'!BK122-'All Respondents'!BK121</f>
        <v>0</v>
      </c>
      <c r="BK121" s="178">
        <f>'All Respondents'!BL122-'All Respondents'!BL121</f>
        <v>1.0000000000000009E-2</v>
      </c>
      <c r="BL121" s="34">
        <f>'All Respondents'!BM122-'All Respondents'!BM121</f>
        <v>1.0000000000000009E-2</v>
      </c>
      <c r="BM121" s="35">
        <f>'All Respondents'!BN122-'All Respondents'!BN121</f>
        <v>-3.0000000000000027E-2</v>
      </c>
      <c r="BN121" s="178">
        <f>'All Respondents'!BO122-'All Respondents'!BO121</f>
        <v>2.0000000000000004E-2</v>
      </c>
      <c r="BO121" s="178">
        <f>'All Respondents'!BP122-'All Respondents'!BP121</f>
        <v>-1.0000000000000002E-2</v>
      </c>
      <c r="BP121" s="33">
        <f>'All Respondents'!BQ122-'All Respondents'!BQ121</f>
        <v>1.0000000000000009E-2</v>
      </c>
      <c r="BQ121" s="178">
        <f>'All Respondents'!BR122-'All Respondents'!BR121</f>
        <v>0</v>
      </c>
      <c r="BR121" s="177">
        <f>'All Respondents'!BS122-'All Respondents'!BS121</f>
        <v>-2.0000000000000018E-2</v>
      </c>
      <c r="BS121" s="178">
        <f>'All Respondents'!BT122-'All Respondents'!BT121</f>
        <v>-1.999999999999999E-2</v>
      </c>
      <c r="BT121" s="178">
        <f>'All Respondents'!BU122-'All Respondents'!BU121</f>
        <v>3.0000000000000027E-2</v>
      </c>
      <c r="BU121" s="179">
        <f>'All Respondents'!BV122-'All Respondents'!BV121</f>
        <v>-2.7755575615628914E-17</v>
      </c>
      <c r="BV121" s="178">
        <f>'All Respondents'!BW122-'All Respondents'!BW121</f>
        <v>-3.0000000000000027E-2</v>
      </c>
      <c r="BW121" s="178">
        <f>'All Respondents'!BX122-'All Respondents'!BX121</f>
        <v>1.9999999999999907E-2</v>
      </c>
      <c r="BX121" s="178">
        <f>'All Respondents'!BY122-'All Respondents'!BY121</f>
        <v>4.9999999999999933E-2</v>
      </c>
      <c r="BY121" s="177">
        <f>'All Respondents'!BZ122-'All Respondents'!BZ121</f>
        <v>-2.0000000000000018E-2</v>
      </c>
      <c r="BZ121" s="178">
        <f>'All Respondents'!CA122-'All Respondents'!CA121</f>
        <v>-0.06</v>
      </c>
      <c r="CA121" s="33">
        <f>'All Respondents'!CB122-'All Respondents'!CB121</f>
        <v>-8.0000000000000016E-2</v>
      </c>
      <c r="CB121" s="32">
        <f>'All Respondents'!CC122-'All Respondents'!CC121</f>
        <v>6.9999999999999951E-2</v>
      </c>
      <c r="CC121" s="178">
        <f>'All Respondents'!CD122-'All Respondents'!CD121</f>
        <v>9.0000000000000011E-2</v>
      </c>
      <c r="CD121" s="178">
        <f>'All Respondents'!CE122-'All Respondents'!CE121</f>
        <v>0</v>
      </c>
      <c r="CE121" s="179">
        <f>'All Respondents'!CF122-'All Respondents'!CF121</f>
        <v>-2.0000000000000018E-2</v>
      </c>
      <c r="CF121" s="178">
        <f>'All Respondents'!CG122-'All Respondents'!CG121</f>
        <v>-2.0000000000000004E-2</v>
      </c>
      <c r="CG121" s="178">
        <f>'All Respondents'!CH122-'All Respondents'!CH121</f>
        <v>0</v>
      </c>
      <c r="CH121" s="178">
        <f>'All Respondents'!CI122-'All Respondents'!CI121</f>
        <v>1.999999999999999E-2</v>
      </c>
      <c r="CI121" s="178">
        <f>'All Respondents'!CJ122-'All Respondents'!CJ121</f>
        <v>1.0000000000000009E-2</v>
      </c>
      <c r="CJ121" s="177">
        <f>'All Respondents'!CK122-'All Respondents'!CK121</f>
        <v>0</v>
      </c>
      <c r="CK121" s="178">
        <f>'All Respondents'!CL122-'All Respondents'!CL121</f>
        <v>1.0000000000000009E-2</v>
      </c>
      <c r="CL121" s="33">
        <f>'All Respondents'!CM122-'All Respondents'!CM121</f>
        <v>1.0000000000000009E-2</v>
      </c>
      <c r="CM121" s="32">
        <f>'All Respondents'!CN122-'All Respondents'!CN121</f>
        <v>-1.0000000000000009E-2</v>
      </c>
      <c r="CN121" s="178">
        <f>'All Respondents'!CO122-'All Respondents'!CO121</f>
        <v>0</v>
      </c>
      <c r="CO121" s="178">
        <f>'All Respondents'!CP122-'All Respondents'!CP121</f>
        <v>-1.0000000000000009E-2</v>
      </c>
      <c r="CP121" s="179">
        <f>'All Respondents'!CQ122-'All Respondents'!CQ121</f>
        <v>-2.0000000000000018E-2</v>
      </c>
      <c r="CQ121" s="178">
        <f>'All Respondents'!CR122-'All Respondents'!CR121</f>
        <v>3.999999999999998E-2</v>
      </c>
      <c r="CR121" s="178">
        <f>'All Respondents'!CS122-'All Respondents'!CS121</f>
        <v>2.0000000000000018E-2</v>
      </c>
      <c r="CS121" s="178">
        <f>'All Respondents'!CT122-'All Respondents'!CT121</f>
        <v>-0.03</v>
      </c>
      <c r="CT121" s="178">
        <f>'All Respondents'!CU122-'All Respondents'!CU121</f>
        <v>0</v>
      </c>
      <c r="CU121" s="178">
        <f>'All Respondents'!CV122-'All Respondents'!CV121</f>
        <v>0</v>
      </c>
      <c r="CV121" s="177">
        <f>'All Respondents'!CW122-'All Respondents'!CW121</f>
        <v>-1.0000000000000009E-2</v>
      </c>
      <c r="CW121" s="178">
        <f>'All Respondents'!CX122-'All Respondents'!CX121</f>
        <v>1.0000000000000009E-2</v>
      </c>
      <c r="CX121" s="178">
        <f>'All Respondents'!CY122-'All Respondents'!CY121</f>
        <v>4.9999999999999996E-2</v>
      </c>
      <c r="CY121" s="178">
        <f>'All Respondents'!CZ122-'All Respondents'!CZ121</f>
        <v>-4.0000000000000008E-2</v>
      </c>
      <c r="CZ121" s="179">
        <f>'All Respondents'!DA122-'All Respondents'!DA121</f>
        <v>0</v>
      </c>
      <c r="DA121" s="178" t="e">
        <f>'All Respondents'!DB122-'All Respondents'!DB121</f>
        <v>#VALUE!</v>
      </c>
      <c r="DB121" s="178" t="e">
        <f>'All Respondents'!DC122-'All Respondents'!DC121</f>
        <v>#VALUE!</v>
      </c>
      <c r="DC121" s="177" t="e">
        <f>'All Respondents'!DD122-'All Respondents'!DD121</f>
        <v>#VALUE!</v>
      </c>
      <c r="DD121" s="179" t="e">
        <f>'All Respondents'!DE122-'All Respondents'!DE121</f>
        <v>#VALUE!</v>
      </c>
      <c r="DE121" s="178" t="e">
        <f>'All Respondents'!DF122-'All Respondents'!DF121</f>
        <v>#VALUE!</v>
      </c>
      <c r="DF121" s="178" t="e">
        <f>'All Respondents'!DG122-'All Respondents'!DG121</f>
        <v>#VALUE!</v>
      </c>
      <c r="DG121" s="32" t="e">
        <f>'All Respondents'!DH122-'All Respondents'!DH121</f>
        <v>#VALUE!</v>
      </c>
      <c r="DH121" s="178" t="e">
        <f>'All Respondents'!DI122-'All Respondents'!DI121</f>
        <v>#VALUE!</v>
      </c>
      <c r="DI121" s="33" t="e">
        <f>'All Respondents'!DJ122-'All Respondents'!DJ121</f>
        <v>#VALUE!</v>
      </c>
      <c r="DJ121" s="178" t="e">
        <f>'All Respondents'!DK122-'All Respondents'!DK121</f>
        <v>#VALUE!</v>
      </c>
      <c r="DK121" s="178" t="e">
        <f>'All Respondents'!DL122-'All Respondents'!DL121</f>
        <v>#VALUE!</v>
      </c>
      <c r="DL121" s="253" t="e">
        <f>'All Respondents'!DM122-'All Respondents'!DM121</f>
        <v>#VALUE!</v>
      </c>
      <c r="DM121" s="254" t="e">
        <f>'All Respondents'!DN122-'All Respondents'!DN121</f>
        <v>#VALUE!</v>
      </c>
      <c r="DN121" s="178" t="e">
        <f>'All Respondents'!DO122-'All Respondents'!DO121</f>
        <v>#VALUE!</v>
      </c>
      <c r="DO121" s="178" t="e">
        <f>'All Respondents'!DP122-'All Respondents'!DP121</f>
        <v>#VALUE!</v>
      </c>
      <c r="DP121" s="178" t="e">
        <f>'All Respondents'!DQ122-'All Respondents'!DQ121</f>
        <v>#VALUE!</v>
      </c>
      <c r="DQ121" s="178" t="e">
        <f>'All Respondents'!DR122-'All Respondents'!DR121</f>
        <v>#VALUE!</v>
      </c>
      <c r="DR121" s="179" t="e">
        <f>'All Respondents'!DS122-'All Respondents'!DS121</f>
        <v>#VALUE!</v>
      </c>
    </row>
    <row r="122" spans="1:122" x14ac:dyDescent="0.25">
      <c r="A122" s="56" t="s">
        <v>270</v>
      </c>
      <c r="B122" s="191">
        <f>'All Respondents'!B123-'All Respondents'!B122</f>
        <v>9</v>
      </c>
      <c r="C122" s="191">
        <f>'All Respondents'!D123-'All Respondents'!D122</f>
        <v>13.799999999999997</v>
      </c>
      <c r="D122" s="177">
        <f>'All Respondents'!E123-'All Respondents'!E122</f>
        <v>8.0000000000000016E-2</v>
      </c>
      <c r="E122" s="178">
        <f>'All Respondents'!F123-'All Respondents'!F122</f>
        <v>-9.9999999999999978E-2</v>
      </c>
      <c r="F122" s="178">
        <f>'All Respondents'!G123-'All Respondents'!G122</f>
        <v>1.0000000000000009E-2</v>
      </c>
      <c r="G122" s="179">
        <f>'All Respondents'!H123-'All Respondents'!H122</f>
        <v>0.18</v>
      </c>
      <c r="H122" s="59">
        <f>'All Respondents'!I123-'All Respondents'!I122</f>
        <v>-1.2700000000000003E-2</v>
      </c>
      <c r="I122" s="44">
        <f>'All Respondents'!J123-'All Respondents'!J122</f>
        <v>-3.4600000000000006E-2</v>
      </c>
      <c r="J122" s="154">
        <f>'All Respondents'!K123-'All Respondents'!K122</f>
        <v>7.1750000000000008E-3</v>
      </c>
      <c r="K122" s="178">
        <f>'All Respondents'!L123-'All Respondents'!L122</f>
        <v>7.0000000000000007E-2</v>
      </c>
      <c r="L122" s="178">
        <f>'All Respondents'!M123-'All Respondents'!M122</f>
        <v>-7.9999999999999988E-2</v>
      </c>
      <c r="M122" s="178">
        <f>'All Respondents'!N123-'All Respondents'!N122</f>
        <v>-1.0000000000000009E-2</v>
      </c>
      <c r="N122" s="178">
        <f>'All Respondents'!O123-'All Respondents'!O122</f>
        <v>-0.15</v>
      </c>
      <c r="O122" s="233"/>
      <c r="P122" s="258" t="e">
        <f>'All Respondents'!Q123-'All Respondents'!Q122</f>
        <v>#VALUE!</v>
      </c>
      <c r="Q122" s="177">
        <f>'All Respondents'!R123-'All Respondents'!R122</f>
        <v>0.03</v>
      </c>
      <c r="R122" s="178">
        <f>'All Respondents'!S123-'All Respondents'!S122</f>
        <v>0.06</v>
      </c>
      <c r="S122" s="32">
        <f>'All Respondents'!T123-'All Respondents'!T122</f>
        <v>8.9999999999999969E-2</v>
      </c>
      <c r="T122" s="178">
        <f>'All Respondents'!U123-'All Respondents'!U122</f>
        <v>-7.0000000000000007E-2</v>
      </c>
      <c r="U122" s="178">
        <f>'All Respondents'!V123-'All Respondents'!V122</f>
        <v>-0.05</v>
      </c>
      <c r="V122" s="32">
        <f>'All Respondents'!W123-'All Respondents'!W122</f>
        <v>-0.12</v>
      </c>
      <c r="W122" s="179">
        <f>'All Respondents'!X123-'All Respondents'!X122</f>
        <v>0.20999999999999996</v>
      </c>
      <c r="X122" s="81">
        <f>'All Respondents'!Y123-'All Respondents'!Y122</f>
        <v>4.0000000000000008E-2</v>
      </c>
      <c r="Y122" s="82">
        <f>'All Respondents'!Z123-'All Respondents'!Z122</f>
        <v>-3.0000000000000027E-2</v>
      </c>
      <c r="Z122" s="82">
        <f>'All Respondents'!AA123-'All Respondents'!AA122</f>
        <v>-9.999999999999995E-3</v>
      </c>
      <c r="AA122" s="82">
        <f>'All Respondents'!AB123-'All Respondents'!AB122</f>
        <v>0.02</v>
      </c>
      <c r="AB122" s="83">
        <f>'All Respondents'!AC123-'All Respondents'!AC122</f>
        <v>-5.0000000000000017E-2</v>
      </c>
      <c r="AC122" s="81">
        <f>'All Respondents'!AD123-'All Respondents'!AD122</f>
        <v>0.06</v>
      </c>
      <c r="AD122" s="82">
        <f>'All Respondents'!AE123-'All Respondents'!AE122</f>
        <v>1.0000000000000002E-2</v>
      </c>
      <c r="AE122" s="82">
        <f>'All Respondents'!AF123-'All Respondents'!AF122</f>
        <v>-1.9999999999999997E-2</v>
      </c>
      <c r="AF122" s="82">
        <f>'All Respondents'!AG123-'All Respondents'!AG122</f>
        <v>-7.0000000000000007E-2</v>
      </c>
      <c r="AG122" s="83">
        <f>'All Respondents'!AH123-'All Respondents'!AH122</f>
        <v>0</v>
      </c>
      <c r="AH122" s="177">
        <f>'All Respondents'!AI123-'All Respondents'!AI122</f>
        <v>0.09</v>
      </c>
      <c r="AI122" s="178">
        <f>'All Respondents'!AJ123-'All Respondents'!AJ122</f>
        <v>0</v>
      </c>
      <c r="AJ122" s="33">
        <f>'All Respondents'!AK123-'All Respondents'!AK122</f>
        <v>9.0000000000000024E-2</v>
      </c>
      <c r="AK122" s="178">
        <f>'All Respondents'!AL123-'All Respondents'!AL122</f>
        <v>-4.0000000000000036E-2</v>
      </c>
      <c r="AL122" s="178">
        <f>'All Respondents'!AM123-'All Respondents'!AM122</f>
        <v>-0.10000000000000003</v>
      </c>
      <c r="AM122" s="33">
        <f>'All Respondents'!AN123-'All Respondents'!AN122</f>
        <v>-0.14000000000000012</v>
      </c>
      <c r="AN122" s="179">
        <f>'All Respondents'!AO123-'All Respondents'!AO122</f>
        <v>0.23000000000000015</v>
      </c>
      <c r="AO122" s="85">
        <f>'All Respondents'!AP123-'All Respondents'!AP122</f>
        <v>-1.999999999999999E-2</v>
      </c>
      <c r="AP122" s="84">
        <f>'All Respondents'!AQ123-'All Respondents'!AQ122</f>
        <v>3.0000000000000027E-2</v>
      </c>
      <c r="AQ122" s="84">
        <f>'All Respondents'!AR123-'All Respondents'!AR122</f>
        <v>4.9999999999999989E-2</v>
      </c>
      <c r="AR122" s="84">
        <f>'All Respondents'!AS123-'All Respondents'!AS122</f>
        <v>-9.999999999999995E-3</v>
      </c>
      <c r="AS122" s="31">
        <f>'All Respondents'!AT123-'All Respondents'!AT122</f>
        <v>-4.0000000000000008E-2</v>
      </c>
      <c r="AT122" s="85">
        <f>'All Respondents'!AU123-'All Respondents'!AU122</f>
        <v>6.0000000000000012E-2</v>
      </c>
      <c r="AU122" s="84">
        <f>'All Respondents'!AV123-'All Respondents'!AV122</f>
        <v>0</v>
      </c>
      <c r="AV122" s="84">
        <f>'All Respondents'!AW123-'All Respondents'!AW122</f>
        <v>0</v>
      </c>
      <c r="AW122" s="84">
        <f>'All Respondents'!AX123-'All Respondents'!AX122</f>
        <v>-9.999999999999995E-3</v>
      </c>
      <c r="AX122" s="31">
        <f>'All Respondents'!AY123-'All Respondents'!AY122</f>
        <v>-7.0000000000000007E-2</v>
      </c>
      <c r="AY122" s="178">
        <f>'All Respondents'!AZ123-'All Respondents'!AZ122</f>
        <v>8.9999999999999969E-2</v>
      </c>
      <c r="AZ122" s="178">
        <f>'All Respondents'!BA123-'All Respondents'!BA122</f>
        <v>0</v>
      </c>
      <c r="BA122" s="178">
        <f>'All Respondents'!BB123-'All Respondents'!BB122</f>
        <v>-0.12</v>
      </c>
      <c r="BB122" s="178">
        <f>'All Respondents'!BC123-'All Respondents'!BC122</f>
        <v>8.9999999999999969E-2</v>
      </c>
      <c r="BC122" s="113">
        <f>'All Respondents'!BD123-'All Respondents'!BD122</f>
        <v>1.2600000000000007E-3</v>
      </c>
      <c r="BD122" s="178">
        <f>'All Respondents'!BE123-'All Respondents'!BE122</f>
        <v>2.9999999999999916E-2</v>
      </c>
      <c r="BE122" s="178">
        <f>'All Respondents'!BF123-'All Respondents'!BF122</f>
        <v>-2.0000000000000018E-2</v>
      </c>
      <c r="BF122" s="178">
        <f>'All Respondents'!BG123-'All Respondents'!BG122</f>
        <v>4.9999999999999933E-2</v>
      </c>
      <c r="BG122" s="177">
        <f>'All Respondents'!BH123-'All Respondents'!BH122</f>
        <v>4.0000000000000036E-2</v>
      </c>
      <c r="BH122" s="178">
        <f>'All Respondents'!BI123-'All Respondents'!BI122</f>
        <v>-3.0000000000000027E-2</v>
      </c>
      <c r="BI122" s="179">
        <f>'All Respondents'!BJ123-'All Respondents'!BJ122</f>
        <v>7.0000000000000062E-2</v>
      </c>
      <c r="BJ122" s="178">
        <f>'All Respondents'!BK123-'All Respondents'!BK122</f>
        <v>0</v>
      </c>
      <c r="BK122" s="178">
        <f>'All Respondents'!BL123-'All Respondents'!BL122</f>
        <v>0</v>
      </c>
      <c r="BL122" s="34">
        <f>'All Respondents'!BM123-'All Respondents'!BM122</f>
        <v>0</v>
      </c>
      <c r="BM122" s="35">
        <f>'All Respondents'!BN123-'All Respondents'!BN122</f>
        <v>2.0000000000000018E-2</v>
      </c>
      <c r="BN122" s="178">
        <f>'All Respondents'!BO123-'All Respondents'!BO122</f>
        <v>-2.0000000000000004E-2</v>
      </c>
      <c r="BO122" s="178">
        <f>'All Respondents'!BP123-'All Respondents'!BP122</f>
        <v>0</v>
      </c>
      <c r="BP122" s="33">
        <f>'All Respondents'!BQ123-'All Respondents'!BQ122</f>
        <v>-2.0000000000000018E-2</v>
      </c>
      <c r="BQ122" s="178">
        <f>'All Respondents'!BR123-'All Respondents'!BR122</f>
        <v>2.0000000000000018E-2</v>
      </c>
      <c r="BR122" s="177">
        <f>'All Respondents'!BS123-'All Respondents'!BS122</f>
        <v>7.0000000000000007E-2</v>
      </c>
      <c r="BS122" s="178">
        <f>'All Respondents'!BT123-'All Respondents'!BT122</f>
        <v>-0.03</v>
      </c>
      <c r="BT122" s="178">
        <f>'All Respondents'!BU123-'All Respondents'!BU122</f>
        <v>-3.0000000000000027E-2</v>
      </c>
      <c r="BU122" s="179">
        <f>'All Respondents'!BV123-'All Respondents'!BV122</f>
        <v>0.1</v>
      </c>
      <c r="BV122" s="178">
        <f>'All Respondents'!BW123-'All Respondents'!BW122</f>
        <v>1.0000000000000009E-2</v>
      </c>
      <c r="BW122" s="178">
        <f>'All Respondents'!BX123-'All Respondents'!BX122</f>
        <v>-1.9999999999999907E-2</v>
      </c>
      <c r="BX122" s="178">
        <f>'All Respondents'!BY123-'All Respondents'!BY122</f>
        <v>-2.9999999999999916E-2</v>
      </c>
      <c r="BY122" s="177">
        <f>'All Respondents'!BZ123-'All Respondents'!BZ122</f>
        <v>4.0000000000000008E-2</v>
      </c>
      <c r="BZ122" s="178">
        <f>'All Respondents'!CA123-'All Respondents'!CA122</f>
        <v>0.05</v>
      </c>
      <c r="CA122" s="33">
        <f>'All Respondents'!CB123-'All Respondents'!CB122</f>
        <v>9.0000000000000024E-2</v>
      </c>
      <c r="CB122" s="32">
        <f>'All Respondents'!CC123-'All Respondents'!CC122</f>
        <v>-6.0000000000000053E-2</v>
      </c>
      <c r="CC122" s="178">
        <f>'All Respondents'!CD123-'All Respondents'!CD122</f>
        <v>-1.0000000000000009E-2</v>
      </c>
      <c r="CD122" s="178">
        <f>'All Respondents'!CE123-'All Respondents'!CE122</f>
        <v>9.9999999999999811E-3</v>
      </c>
      <c r="CE122" s="179">
        <f>'All Respondents'!CF123-'All Respondents'!CF122</f>
        <v>-0.06</v>
      </c>
      <c r="CF122" s="178">
        <f>'All Respondents'!CG123-'All Respondents'!CG122</f>
        <v>0</v>
      </c>
      <c r="CG122" s="178">
        <f>'All Respondents'!CH123-'All Respondents'!CH122</f>
        <v>2.0000000000000018E-2</v>
      </c>
      <c r="CH122" s="178">
        <f>'All Respondents'!CI123-'All Respondents'!CI122</f>
        <v>-0.03</v>
      </c>
      <c r="CI122" s="178">
        <f>'All Respondents'!CJ123-'All Respondents'!CJ122</f>
        <v>1.9999999999999907E-2</v>
      </c>
      <c r="CJ122" s="177">
        <f>'All Respondents'!CK123-'All Respondents'!CK122</f>
        <v>-9.999999999999995E-3</v>
      </c>
      <c r="CK122" s="178">
        <f>'All Respondents'!CL123-'All Respondents'!CL122</f>
        <v>0.03</v>
      </c>
      <c r="CL122" s="33">
        <f>'All Respondents'!CM123-'All Respondents'!CM122</f>
        <v>2.0000000000000018E-2</v>
      </c>
      <c r="CM122" s="32">
        <f>'All Respondents'!CN123-'All Respondents'!CN122</f>
        <v>-1.0000000000000009E-2</v>
      </c>
      <c r="CN122" s="178">
        <f>'All Respondents'!CO123-'All Respondents'!CO122</f>
        <v>-0.03</v>
      </c>
      <c r="CO122" s="178">
        <f>'All Respondents'!CP123-'All Respondents'!CP122</f>
        <v>2.0000000000000018E-2</v>
      </c>
      <c r="CP122" s="179">
        <f>'All Respondents'!CQ123-'All Respondents'!CQ122</f>
        <v>-3.0000000000000027E-2</v>
      </c>
      <c r="CQ122" s="178">
        <f>'All Respondents'!CR123-'All Respondents'!CR122</f>
        <v>-1.9999999999999962E-2</v>
      </c>
      <c r="CR122" s="178">
        <f>'All Respondents'!CS123-'All Respondents'!CS122</f>
        <v>-1.0000000000000009E-2</v>
      </c>
      <c r="CS122" s="178">
        <f>'All Respondents'!CT123-'All Respondents'!CT122</f>
        <v>9.9999999999999811E-3</v>
      </c>
      <c r="CT122" s="178">
        <f>'All Respondents'!CU123-'All Respondents'!CU122</f>
        <v>-9.999999999999995E-3</v>
      </c>
      <c r="CU122" s="178">
        <f>'All Respondents'!CV123-'All Respondents'!CV122</f>
        <v>0</v>
      </c>
      <c r="CV122" s="177">
        <f>'All Respondents'!CW123-'All Respondents'!CW122</f>
        <v>3.0000000000000027E-2</v>
      </c>
      <c r="CW122" s="178">
        <f>'All Respondents'!CX123-'All Respondents'!CX122</f>
        <v>1.999999999999999E-2</v>
      </c>
      <c r="CX122" s="178">
        <f>'All Respondents'!CY123-'All Respondents'!CY122</f>
        <v>-0.03</v>
      </c>
      <c r="CY122" s="178">
        <f>'All Respondents'!CZ123-'All Respondents'!CZ122</f>
        <v>-1.9999999999999997E-2</v>
      </c>
      <c r="CZ122" s="179">
        <f>'All Respondents'!DA123-'All Respondents'!DA122</f>
        <v>0</v>
      </c>
      <c r="DA122" s="178" t="e">
        <f>'All Respondents'!DB123-'All Respondents'!DB122</f>
        <v>#VALUE!</v>
      </c>
      <c r="DB122" s="178" t="e">
        <f>'All Respondents'!DC123-'All Respondents'!DC122</f>
        <v>#VALUE!</v>
      </c>
      <c r="DC122" s="177" t="e">
        <f>'All Respondents'!DD123-'All Respondents'!DD122</f>
        <v>#VALUE!</v>
      </c>
      <c r="DD122" s="179" t="e">
        <f>'All Respondents'!DE123-'All Respondents'!DE122</f>
        <v>#VALUE!</v>
      </c>
      <c r="DE122" s="178" t="e">
        <f>'All Respondents'!DF123-'All Respondents'!DF122</f>
        <v>#VALUE!</v>
      </c>
      <c r="DF122" s="178" t="e">
        <f>'All Respondents'!DG123-'All Respondents'!DG122</f>
        <v>#VALUE!</v>
      </c>
      <c r="DG122" s="32" t="e">
        <f>'All Respondents'!DH123-'All Respondents'!DH122</f>
        <v>#VALUE!</v>
      </c>
      <c r="DH122" s="178" t="e">
        <f>'All Respondents'!DI123-'All Respondents'!DI122</f>
        <v>#VALUE!</v>
      </c>
      <c r="DI122" s="33" t="e">
        <f>'All Respondents'!DJ123-'All Respondents'!DJ122</f>
        <v>#VALUE!</v>
      </c>
      <c r="DJ122" s="178" t="e">
        <f>'All Respondents'!DK123-'All Respondents'!DK122</f>
        <v>#VALUE!</v>
      </c>
      <c r="DK122" s="178" t="e">
        <f>'All Respondents'!DL123-'All Respondents'!DL122</f>
        <v>#VALUE!</v>
      </c>
      <c r="DL122" s="253" t="e">
        <f>'All Respondents'!DM123-'All Respondents'!DM122</f>
        <v>#VALUE!</v>
      </c>
      <c r="DM122" s="254" t="e">
        <f>'All Respondents'!DN123-'All Respondents'!DN122</f>
        <v>#VALUE!</v>
      </c>
      <c r="DN122" s="178" t="e">
        <f>'All Respondents'!DO123-'All Respondents'!DO122</f>
        <v>#VALUE!</v>
      </c>
      <c r="DO122" s="178" t="e">
        <f>'All Respondents'!DP123-'All Respondents'!DP122</f>
        <v>#VALUE!</v>
      </c>
      <c r="DP122" s="178" t="e">
        <f>'All Respondents'!DQ123-'All Respondents'!DQ122</f>
        <v>#VALUE!</v>
      </c>
      <c r="DQ122" s="178" t="e">
        <f>'All Respondents'!DR123-'All Respondents'!DR122</f>
        <v>#VALUE!</v>
      </c>
      <c r="DR122" s="179" t="e">
        <f>'All Respondents'!DS123-'All Respondents'!DS122</f>
        <v>#VALUE!</v>
      </c>
    </row>
    <row r="123" spans="1:122" x14ac:dyDescent="0.25">
      <c r="A123" s="56" t="s">
        <v>271</v>
      </c>
      <c r="B123" s="191">
        <f>'All Respondents'!B124-'All Respondents'!B123</f>
        <v>-2.2999999999999972</v>
      </c>
      <c r="C123" s="191">
        <f>'All Respondents'!D124-'All Respondents'!D123</f>
        <v>-2</v>
      </c>
      <c r="D123" s="177">
        <f>'All Respondents'!E124-'All Respondents'!E123</f>
        <v>9.9999999999999534E-3</v>
      </c>
      <c r="E123" s="178">
        <f>'All Respondents'!F124-'All Respondents'!F123</f>
        <v>-1.999999999999999E-2</v>
      </c>
      <c r="F123" s="178">
        <f>'All Respondents'!G124-'All Respondents'!G123</f>
        <v>3.0000000000000027E-2</v>
      </c>
      <c r="G123" s="179">
        <f>'All Respondents'!H124-'All Respondents'!H123</f>
        <v>2.9999999999999943E-2</v>
      </c>
      <c r="H123" s="59">
        <f>'All Respondents'!I124-'All Respondents'!I123</f>
        <v>3.0500000000000013E-2</v>
      </c>
      <c r="I123" s="44">
        <f>'All Respondents'!J124-'All Respondents'!J123</f>
        <v>-7.5000000000000067E-3</v>
      </c>
      <c r="J123" s="154">
        <f>'All Respondents'!K124-'All Respondents'!K123</f>
        <v>7.9869999999999993E-3</v>
      </c>
      <c r="K123" s="178">
        <f>'All Respondents'!L124-'All Respondents'!L123</f>
        <v>2.9999999999999971E-2</v>
      </c>
      <c r="L123" s="178">
        <f>'All Respondents'!M124-'All Respondents'!M123</f>
        <v>-1.0000000000000009E-2</v>
      </c>
      <c r="M123" s="178">
        <f>'All Respondents'!N124-'All Respondents'!N123</f>
        <v>0</v>
      </c>
      <c r="N123" s="178">
        <f>'All Respondents'!O124-'All Respondents'!O123</f>
        <v>-3.999999999999998E-2</v>
      </c>
      <c r="O123" s="233"/>
      <c r="P123" s="258" t="e">
        <f>'All Respondents'!Q124-'All Respondents'!Q123</f>
        <v>#VALUE!</v>
      </c>
      <c r="Q123" s="177">
        <f>'All Respondents'!R124-'All Respondents'!R123</f>
        <v>-1.0000000000000009E-2</v>
      </c>
      <c r="R123" s="178">
        <f>'All Respondents'!S124-'All Respondents'!S123</f>
        <v>-6.9999999999999951E-2</v>
      </c>
      <c r="S123" s="32">
        <f>'All Respondents'!T124-'All Respondents'!T123</f>
        <v>-7.999999999999996E-2</v>
      </c>
      <c r="T123" s="178">
        <f>'All Respondents'!U124-'All Respondents'!U123</f>
        <v>0.09</v>
      </c>
      <c r="U123" s="178">
        <f>'All Respondents'!V124-'All Respondents'!V123</f>
        <v>2.0000000000000004E-2</v>
      </c>
      <c r="V123" s="32">
        <f>'All Respondents'!W124-'All Respondents'!W123</f>
        <v>0.10999999999999999</v>
      </c>
      <c r="W123" s="179">
        <f>'All Respondents'!X124-'All Respondents'!X123</f>
        <v>-0.18999999999999995</v>
      </c>
      <c r="X123" s="81">
        <f>'All Respondents'!Y124-'All Respondents'!Y123</f>
        <v>-0.03</v>
      </c>
      <c r="Y123" s="82">
        <f>'All Respondents'!Z124-'All Respondents'!Z123</f>
        <v>0</v>
      </c>
      <c r="Z123" s="82">
        <f>'All Respondents'!AA124-'All Respondents'!AA123</f>
        <v>7.9999999999999988E-2</v>
      </c>
      <c r="AA123" s="82">
        <f>'All Respondents'!AB124-'All Respondents'!AB123</f>
        <v>-1.0000000000000002E-2</v>
      </c>
      <c r="AB123" s="83">
        <f>'All Respondents'!AC124-'All Respondents'!AC123</f>
        <v>0.03</v>
      </c>
      <c r="AC123" s="81">
        <f>'All Respondents'!AD124-'All Respondents'!AD123</f>
        <v>0.03</v>
      </c>
      <c r="AD123" s="82">
        <f>'All Respondents'!AE124-'All Respondents'!AE123</f>
        <v>-1.0000000000000002E-2</v>
      </c>
      <c r="AE123" s="82">
        <f>'All Respondents'!AF124-'All Respondents'!AF123</f>
        <v>0</v>
      </c>
      <c r="AF123" s="82">
        <f>'All Respondents'!AG124-'All Respondents'!AG123</f>
        <v>4.9999999999999996E-2</v>
      </c>
      <c r="AG123" s="83">
        <f>'All Respondents'!AH124-'All Respondents'!AH123</f>
        <v>3.999999999999998E-2</v>
      </c>
      <c r="AH123" s="177">
        <f>'All Respondents'!AI124-'All Respondents'!AI123</f>
        <v>0</v>
      </c>
      <c r="AI123" s="178">
        <f>'All Respondents'!AJ124-'All Respondents'!AJ123</f>
        <v>3.999999999999998E-2</v>
      </c>
      <c r="AJ123" s="33">
        <f>'All Respondents'!AK124-'All Respondents'!AK123</f>
        <v>3.9999999999999925E-2</v>
      </c>
      <c r="AK123" s="178">
        <f>'All Respondents'!AL124-'All Respondents'!AL123</f>
        <v>2.0000000000000018E-2</v>
      </c>
      <c r="AL123" s="178">
        <f>'All Respondents'!AM124-'All Respondents'!AM123</f>
        <v>-1.999999999999999E-2</v>
      </c>
      <c r="AM123" s="33">
        <f>'All Respondents'!AN124-'All Respondents'!AN123</f>
        <v>0</v>
      </c>
      <c r="AN123" s="179">
        <f>'All Respondents'!AO124-'All Respondents'!AO123</f>
        <v>3.9999999999999925E-2</v>
      </c>
      <c r="AO123" s="85">
        <f>'All Respondents'!AP124-'All Respondents'!AP123</f>
        <v>0.06</v>
      </c>
      <c r="AP123" s="84">
        <f>'All Respondents'!AQ124-'All Respondents'!AQ123</f>
        <v>-1.0000000000000009E-2</v>
      </c>
      <c r="AQ123" s="84">
        <f>'All Respondents'!AR124-'All Respondents'!AR123</f>
        <v>-1.0000000000000009E-2</v>
      </c>
      <c r="AR123" s="84">
        <f>'All Respondents'!AS124-'All Respondents'!AS123</f>
        <v>-1.0000000000000009E-2</v>
      </c>
      <c r="AS123" s="31">
        <f>'All Respondents'!AT124-'All Respondents'!AT123</f>
        <v>4.9999999999999989E-2</v>
      </c>
      <c r="AT123" s="85">
        <f>'All Respondents'!AU124-'All Respondents'!AU123</f>
        <v>-0.03</v>
      </c>
      <c r="AU123" s="84">
        <f>'All Respondents'!AV124-'All Respondents'!AV123</f>
        <v>0</v>
      </c>
      <c r="AV123" s="84">
        <f>'All Respondents'!AW124-'All Respondents'!AW123</f>
        <v>2.0000000000000004E-2</v>
      </c>
      <c r="AW123" s="84">
        <f>'All Respondents'!AX124-'All Respondents'!AX123</f>
        <v>-9.999999999999995E-3</v>
      </c>
      <c r="AX123" s="31">
        <f>'All Respondents'!AY124-'All Respondents'!AY123</f>
        <v>0.11999999999999994</v>
      </c>
      <c r="AY123" s="178">
        <f>'All Respondents'!AZ124-'All Respondents'!AZ123</f>
        <v>2.0000000000000018E-2</v>
      </c>
      <c r="AZ123" s="178">
        <f>'All Respondents'!BA124-'All Respondents'!BA123</f>
        <v>-2.0000000000000004E-2</v>
      </c>
      <c r="BA123" s="178">
        <f>'All Respondents'!BB124-'All Respondents'!BB123</f>
        <v>5.0000000000000044E-2</v>
      </c>
      <c r="BB123" s="178">
        <f>'All Respondents'!BC124-'All Respondents'!BC123</f>
        <v>4.0000000000000036E-2</v>
      </c>
      <c r="BC123" s="113">
        <f>'All Respondents'!BD124-'All Respondents'!BD123</f>
        <v>7.5850000000000015E-3</v>
      </c>
      <c r="BD123" s="178">
        <f>'All Respondents'!BE124-'All Respondents'!BE123</f>
        <v>1.0000000000000009E-2</v>
      </c>
      <c r="BE123" s="178">
        <f>'All Respondents'!BF124-'All Respondents'!BF123</f>
        <v>0</v>
      </c>
      <c r="BF123" s="178">
        <f>'All Respondents'!BG124-'All Respondents'!BG123</f>
        <v>1.0000000000000009E-2</v>
      </c>
      <c r="BG123" s="177">
        <f>'All Respondents'!BH124-'All Respondents'!BH123</f>
        <v>1.0000000000000009E-2</v>
      </c>
      <c r="BH123" s="178">
        <f>'All Respondents'!BI124-'All Respondents'!BI123</f>
        <v>-9.9999999999998979E-3</v>
      </c>
      <c r="BI123" s="179">
        <f>'All Respondents'!BJ124-'All Respondents'!BJ123</f>
        <v>1.9999999999999907E-2</v>
      </c>
      <c r="BJ123" s="178">
        <f>'All Respondents'!BK124-'All Respondents'!BK123</f>
        <v>0.03</v>
      </c>
      <c r="BK123" s="178">
        <f>'All Respondents'!BL124-'All Respondents'!BL123</f>
        <v>-4.0000000000000008E-2</v>
      </c>
      <c r="BL123" s="34">
        <f>'All Respondents'!BM124-'All Respondents'!BM123</f>
        <v>-1.0000000000000009E-2</v>
      </c>
      <c r="BM123" s="35">
        <f>'All Respondents'!BN124-'All Respondents'!BN123</f>
        <v>-1.0000000000000009E-2</v>
      </c>
      <c r="BN123" s="178">
        <f>'All Respondents'!BO124-'All Respondents'!BO123</f>
        <v>2.0000000000000004E-2</v>
      </c>
      <c r="BO123" s="178">
        <f>'All Respondents'!BP124-'All Respondents'!BP123</f>
        <v>-1.0000000000000002E-2</v>
      </c>
      <c r="BP123" s="33">
        <f>'All Respondents'!BQ124-'All Respondents'!BQ123</f>
        <v>1.0000000000000009E-2</v>
      </c>
      <c r="BQ123" s="178">
        <f>'All Respondents'!BR124-'All Respondents'!BR123</f>
        <v>-2.0000000000000018E-2</v>
      </c>
      <c r="BR123" s="177">
        <f>'All Respondents'!BS124-'All Respondents'!BS123</f>
        <v>-0.03</v>
      </c>
      <c r="BS123" s="178">
        <f>'All Respondents'!BT124-'All Respondents'!BT123</f>
        <v>0</v>
      </c>
      <c r="BT123" s="178">
        <f>'All Respondents'!BU124-'All Respondents'!BU123</f>
        <v>4.0000000000000036E-2</v>
      </c>
      <c r="BU123" s="179">
        <f>'All Respondents'!BV124-'All Respondents'!BV123</f>
        <v>-0.03</v>
      </c>
      <c r="BV123" s="178">
        <f>'All Respondents'!BW124-'All Respondents'!BW123</f>
        <v>0</v>
      </c>
      <c r="BW123" s="178">
        <f>'All Respondents'!BX124-'All Respondents'!BX123</f>
        <v>2.9999999999999916E-2</v>
      </c>
      <c r="BX123" s="178">
        <f>'All Respondents'!BY124-'All Respondents'!BY123</f>
        <v>2.9999999999999916E-2</v>
      </c>
      <c r="BY123" s="177">
        <f>'All Respondents'!BZ124-'All Respondents'!BZ123</f>
        <v>-0.03</v>
      </c>
      <c r="BZ123" s="178">
        <f>'All Respondents'!CA124-'All Respondents'!CA123</f>
        <v>-7.0000000000000007E-2</v>
      </c>
      <c r="CA123" s="33">
        <f>'All Respondents'!CB124-'All Respondents'!CB123</f>
        <v>-0.1</v>
      </c>
      <c r="CB123" s="32">
        <f>'All Respondents'!CC124-'All Respondents'!CC123</f>
        <v>0.1100000000000001</v>
      </c>
      <c r="CC123" s="178">
        <f>'All Respondents'!CD124-'All Respondents'!CD123</f>
        <v>-4.0000000000000008E-2</v>
      </c>
      <c r="CD123" s="178">
        <f>'All Respondents'!CE124-'All Respondents'!CE123</f>
        <v>-1.999999999999999E-2</v>
      </c>
      <c r="CE123" s="179">
        <f>'All Respondents'!CF124-'All Respondents'!CF123</f>
        <v>0.17000000000000004</v>
      </c>
      <c r="CF123" s="178">
        <f>'All Respondents'!CG124-'All Respondents'!CG123</f>
        <v>-9.999999999999995E-3</v>
      </c>
      <c r="CG123" s="178">
        <f>'All Respondents'!CH124-'All Respondents'!CH123</f>
        <v>-2.0000000000000018E-2</v>
      </c>
      <c r="CH123" s="178">
        <f>'All Respondents'!CI124-'All Respondents'!CI123</f>
        <v>-1.0000000000000009E-2</v>
      </c>
      <c r="CI123" s="178">
        <f>'All Respondents'!CJ124-'All Respondents'!CJ123</f>
        <v>5.0000000000000044E-2</v>
      </c>
      <c r="CJ123" s="177">
        <f>'All Respondents'!CK124-'All Respondents'!CK123</f>
        <v>0</v>
      </c>
      <c r="CK123" s="178">
        <f>'All Respondents'!CL124-'All Respondents'!CL123</f>
        <v>-0.03</v>
      </c>
      <c r="CL123" s="33">
        <f>'All Respondents'!CM124-'All Respondents'!CM123</f>
        <v>-0.03</v>
      </c>
      <c r="CM123" s="32">
        <f>'All Respondents'!CN124-'All Respondents'!CN123</f>
        <v>2.0000000000000018E-2</v>
      </c>
      <c r="CN123" s="178">
        <f>'All Respondents'!CO124-'All Respondents'!CO123</f>
        <v>-1.999999999999999E-2</v>
      </c>
      <c r="CO123" s="178">
        <f>'All Respondents'!CP124-'All Respondents'!CP123</f>
        <v>3.9999999999999925E-2</v>
      </c>
      <c r="CP123" s="179">
        <f>'All Respondents'!CQ124-'All Respondents'!CQ123</f>
        <v>5.0000000000000044E-2</v>
      </c>
      <c r="CQ123" s="178">
        <f>'All Respondents'!CR124-'All Respondents'!CR123</f>
        <v>1.9999999999999962E-2</v>
      </c>
      <c r="CR123" s="178">
        <f>'All Respondents'!CS124-'All Respondents'!CS123</f>
        <v>-1.0000000000000009E-2</v>
      </c>
      <c r="CS123" s="178">
        <f>'All Respondents'!CT124-'All Respondents'!CT123</f>
        <v>-9.9999999999999811E-3</v>
      </c>
      <c r="CT123" s="178">
        <f>'All Respondents'!CU124-'All Respondents'!CU123</f>
        <v>0</v>
      </c>
      <c r="CU123" s="178">
        <f>'All Respondents'!CV124-'All Respondents'!CV123</f>
        <v>1.0000000000000009E-2</v>
      </c>
      <c r="CV123" s="177">
        <f>'All Respondents'!CW124-'All Respondents'!CW123</f>
        <v>0</v>
      </c>
      <c r="CW123" s="178">
        <f>'All Respondents'!CX124-'All Respondents'!CX123</f>
        <v>-9.9999999999999811E-3</v>
      </c>
      <c r="CX123" s="178">
        <f>'All Respondents'!CY124-'All Respondents'!CY123</f>
        <v>2.0000000000000004E-2</v>
      </c>
      <c r="CY123" s="178">
        <f>'All Respondents'!CZ124-'All Respondents'!CZ123</f>
        <v>0</v>
      </c>
      <c r="CZ123" s="179">
        <f>'All Respondents'!DA124-'All Respondents'!DA123</f>
        <v>-0.01</v>
      </c>
      <c r="DA123" s="178" t="e">
        <f>'All Respondents'!DB124-'All Respondents'!DB123</f>
        <v>#VALUE!</v>
      </c>
      <c r="DB123" s="178" t="e">
        <f>'All Respondents'!DC124-'All Respondents'!DC123</f>
        <v>#VALUE!</v>
      </c>
      <c r="DC123" s="177" t="e">
        <f>'All Respondents'!DD124-'All Respondents'!DD123</f>
        <v>#VALUE!</v>
      </c>
      <c r="DD123" s="179" t="e">
        <f>'All Respondents'!DE124-'All Respondents'!DE123</f>
        <v>#VALUE!</v>
      </c>
      <c r="DE123" s="178" t="e">
        <f>'All Respondents'!DF124-'All Respondents'!DF123</f>
        <v>#VALUE!</v>
      </c>
      <c r="DF123" s="178" t="e">
        <f>'All Respondents'!DG124-'All Respondents'!DG123</f>
        <v>#VALUE!</v>
      </c>
      <c r="DG123" s="32" t="e">
        <f>'All Respondents'!DH124-'All Respondents'!DH123</f>
        <v>#VALUE!</v>
      </c>
      <c r="DH123" s="178" t="e">
        <f>'All Respondents'!DI124-'All Respondents'!DI123</f>
        <v>#VALUE!</v>
      </c>
      <c r="DI123" s="33" t="e">
        <f>'All Respondents'!DJ124-'All Respondents'!DJ123</f>
        <v>#VALUE!</v>
      </c>
      <c r="DJ123" s="178" t="e">
        <f>'All Respondents'!DK124-'All Respondents'!DK123</f>
        <v>#VALUE!</v>
      </c>
      <c r="DK123" s="178" t="e">
        <f>'All Respondents'!DL124-'All Respondents'!DL123</f>
        <v>#VALUE!</v>
      </c>
      <c r="DL123" s="253" t="e">
        <f>'All Respondents'!DM124-'All Respondents'!DM123</f>
        <v>#VALUE!</v>
      </c>
      <c r="DM123" s="254" t="e">
        <f>'All Respondents'!DN124-'All Respondents'!DN123</f>
        <v>#VALUE!</v>
      </c>
      <c r="DN123" s="178" t="e">
        <f>'All Respondents'!DO124-'All Respondents'!DO123</f>
        <v>#VALUE!</v>
      </c>
      <c r="DO123" s="178" t="e">
        <f>'All Respondents'!DP124-'All Respondents'!DP123</f>
        <v>#VALUE!</v>
      </c>
      <c r="DP123" s="178" t="e">
        <f>'All Respondents'!DQ124-'All Respondents'!DQ123</f>
        <v>#VALUE!</v>
      </c>
      <c r="DQ123" s="178" t="e">
        <f>'All Respondents'!DR124-'All Respondents'!DR123</f>
        <v>#VALUE!</v>
      </c>
      <c r="DR123" s="179" t="e">
        <f>'All Respondents'!DS124-'All Respondents'!DS123</f>
        <v>#VALUE!</v>
      </c>
    </row>
    <row r="124" spans="1:122" x14ac:dyDescent="0.25">
      <c r="A124" s="56" t="s">
        <v>272</v>
      </c>
      <c r="B124" s="191">
        <f>'All Respondents'!B125-'All Respondents'!B124</f>
        <v>3.2999999999999972</v>
      </c>
      <c r="C124" s="191">
        <f>'All Respondents'!D125-'All Respondents'!D124</f>
        <v>3.4000000000000057</v>
      </c>
      <c r="D124" s="177">
        <f>'All Respondents'!E125-'All Respondents'!E124</f>
        <v>-1.9999999999999962E-2</v>
      </c>
      <c r="E124" s="178">
        <f>'All Respondents'!F125-'All Respondents'!F124</f>
        <v>0.03</v>
      </c>
      <c r="F124" s="178">
        <f>'All Respondents'!G125-'All Respondents'!G124</f>
        <v>0</v>
      </c>
      <c r="G124" s="179">
        <f>'All Respondents'!H125-'All Respondents'!H124</f>
        <v>-4.9999999999999961E-2</v>
      </c>
      <c r="H124" s="59">
        <f>'All Respondents'!I125-'All Respondents'!I124</f>
        <v>-3.0500000000000013E-2</v>
      </c>
      <c r="I124" s="44">
        <f>'All Respondents'!J125-'All Respondents'!J124</f>
        <v>2.1000000000000046E-3</v>
      </c>
      <c r="J124" s="154">
        <f>'All Respondents'!K125-'All Respondents'!K124</f>
        <v>-1.2005999999999999E-2</v>
      </c>
      <c r="K124" s="178">
        <f>'All Respondents'!L125-'All Respondents'!L124</f>
        <v>-1.9999999999999962E-2</v>
      </c>
      <c r="L124" s="178">
        <f>'All Respondents'!M125-'All Respondents'!M124</f>
        <v>1.0000000000000009E-2</v>
      </c>
      <c r="M124" s="178">
        <f>'All Respondents'!N125-'All Respondents'!N124</f>
        <v>3.0000000000000027E-2</v>
      </c>
      <c r="N124" s="178">
        <f>'All Respondents'!O125-'All Respondents'!O124</f>
        <v>2.9999999999999971E-2</v>
      </c>
      <c r="O124" s="233"/>
      <c r="P124" s="258" t="e">
        <f>'All Respondents'!Q125-'All Respondents'!Q124</f>
        <v>#VALUE!</v>
      </c>
      <c r="Q124" s="177">
        <f>'All Respondents'!R125-'All Respondents'!R124</f>
        <v>1.999999999999999E-2</v>
      </c>
      <c r="R124" s="178">
        <f>'All Respondents'!S125-'All Respondents'!S124</f>
        <v>3.999999999999998E-2</v>
      </c>
      <c r="S124" s="32">
        <f>'All Respondents'!T125-'All Respondents'!T124</f>
        <v>5.9999999999999942E-2</v>
      </c>
      <c r="T124" s="178">
        <f>'All Respondents'!U125-'All Respondents'!U124</f>
        <v>-4.9999999999999989E-2</v>
      </c>
      <c r="U124" s="178">
        <f>'All Respondents'!V125-'All Respondents'!V124</f>
        <v>1.999999999999999E-2</v>
      </c>
      <c r="V124" s="32">
        <f>'All Respondents'!W125-'All Respondents'!W124</f>
        <v>-3.0000000000000027E-2</v>
      </c>
      <c r="W124" s="179">
        <f>'All Respondents'!X125-'All Respondents'!X124</f>
        <v>8.9999999999999969E-2</v>
      </c>
      <c r="X124" s="81">
        <f>'All Respondents'!Y125-'All Respondents'!Y124</f>
        <v>0</v>
      </c>
      <c r="Y124" s="82">
        <f>'All Respondents'!Z125-'All Respondents'!Z124</f>
        <v>4.0000000000000036E-2</v>
      </c>
      <c r="Z124" s="82">
        <f>'All Respondents'!AA125-'All Respondents'!AA124</f>
        <v>-0.03</v>
      </c>
      <c r="AA124" s="82">
        <f>'All Respondents'!AB125-'All Respondents'!AB124</f>
        <v>0</v>
      </c>
      <c r="AB124" s="83">
        <f>'All Respondents'!AC125-'All Respondents'!AC124</f>
        <v>-3.9999999999999994E-2</v>
      </c>
      <c r="AC124" s="81">
        <f>'All Respondents'!AD125-'All Respondents'!AD124</f>
        <v>0.03</v>
      </c>
      <c r="AD124" s="82">
        <f>'All Respondents'!AE125-'All Respondents'!AE124</f>
        <v>0</v>
      </c>
      <c r="AE124" s="82">
        <f>'All Respondents'!AF125-'All Respondents'!AF124</f>
        <v>1.0000000000000002E-2</v>
      </c>
      <c r="AF124" s="82">
        <f>'All Respondents'!AG125-'All Respondents'!AG124</f>
        <v>-1.999999999999999E-2</v>
      </c>
      <c r="AG124" s="83">
        <f>'All Respondents'!AH125-'All Respondents'!AH124</f>
        <v>-2.9999999999999971E-2</v>
      </c>
      <c r="AH124" s="177">
        <f>'All Respondents'!AI125-'All Respondents'!AI124</f>
        <v>0.06</v>
      </c>
      <c r="AI124" s="178">
        <f>'All Respondents'!AJ125-'All Respondents'!AJ124</f>
        <v>-2.9999999999999971E-2</v>
      </c>
      <c r="AJ124" s="33">
        <f>'All Respondents'!AK125-'All Respondents'!AK124</f>
        <v>3.0000000000000027E-2</v>
      </c>
      <c r="AK124" s="178">
        <f>'All Respondents'!AL125-'All Respondents'!AL124</f>
        <v>-8.0000000000000016E-2</v>
      </c>
      <c r="AL124" s="178">
        <f>'All Respondents'!AM125-'All Respondents'!AM124</f>
        <v>4.0000000000000008E-2</v>
      </c>
      <c r="AM124" s="33">
        <f>'All Respondents'!AN125-'All Respondents'!AN124</f>
        <v>-3.999999999999998E-2</v>
      </c>
      <c r="AN124" s="179">
        <f>'All Respondents'!AO125-'All Respondents'!AO124</f>
        <v>7.0000000000000007E-2</v>
      </c>
      <c r="AO124" s="85">
        <f>'All Respondents'!AP125-'All Respondents'!AP124</f>
        <v>0.03</v>
      </c>
      <c r="AP124" s="84">
        <f>'All Respondents'!AQ125-'All Respondents'!AQ124</f>
        <v>-2.9999999999999971E-2</v>
      </c>
      <c r="AQ124" s="84">
        <f>'All Respondents'!AR125-'All Respondents'!AR124</f>
        <v>2.0000000000000018E-2</v>
      </c>
      <c r="AR124" s="84">
        <f>'All Respondents'!AS125-'All Respondents'!AS124</f>
        <v>0</v>
      </c>
      <c r="AS124" s="31">
        <f>'All Respondents'!AT125-'All Respondents'!AT124</f>
        <v>-0.06</v>
      </c>
      <c r="AT124" s="85">
        <f>'All Respondents'!AU125-'All Respondents'!AU124</f>
        <v>-1.0000000000000009E-2</v>
      </c>
      <c r="AU124" s="84">
        <f>'All Respondents'!AV125-'All Respondents'!AV124</f>
        <v>3.0000000000000002E-2</v>
      </c>
      <c r="AV124" s="84">
        <f>'All Respondents'!AW125-'All Respondents'!AW124</f>
        <v>9.999999999999995E-3</v>
      </c>
      <c r="AW124" s="84">
        <f>'All Respondents'!AX125-'All Respondents'!AX124</f>
        <v>3.9999999999999994E-2</v>
      </c>
      <c r="AX124" s="31">
        <f>'All Respondents'!AY125-'All Respondents'!AY124</f>
        <v>-9.9999999999999978E-2</v>
      </c>
      <c r="AY124" s="178">
        <f>'All Respondents'!AZ125-'All Respondents'!AZ124</f>
        <v>3.999999999999998E-2</v>
      </c>
      <c r="AZ124" s="178">
        <f>'All Respondents'!BA125-'All Respondents'!BA124</f>
        <v>9.999999999999995E-3</v>
      </c>
      <c r="BA124" s="178">
        <f>'All Respondents'!BB125-'All Respondents'!BB124</f>
        <v>-7.0000000000000007E-2</v>
      </c>
      <c r="BB124" s="178">
        <f>'All Respondents'!BC125-'All Respondents'!BC124</f>
        <v>2.9999999999999971E-2</v>
      </c>
      <c r="BC124" s="113">
        <f>'All Respondents'!BD125-'All Respondents'!BD124</f>
        <v>1.1847999999999997E-2</v>
      </c>
      <c r="BD124" s="178">
        <f>'All Respondents'!BE125-'All Respondents'!BE124</f>
        <v>-1.0000000000000009E-2</v>
      </c>
      <c r="BE124" s="178">
        <f>'All Respondents'!BF125-'All Respondents'!BF124</f>
        <v>0</v>
      </c>
      <c r="BF124" s="178">
        <f>'All Respondents'!BG125-'All Respondents'!BG124</f>
        <v>-1.0000000000000009E-2</v>
      </c>
      <c r="BG124" s="177">
        <f>'All Respondents'!BH125-'All Respondents'!BH124</f>
        <v>-3.0000000000000027E-2</v>
      </c>
      <c r="BH124" s="178">
        <f>'All Respondents'!BI125-'All Respondents'!BI124</f>
        <v>3.9999999999999925E-2</v>
      </c>
      <c r="BI124" s="179">
        <f>'All Respondents'!BJ125-'All Respondents'!BJ124</f>
        <v>-6.9999999999999951E-2</v>
      </c>
      <c r="BJ124" s="178">
        <f>'All Respondents'!BK125-'All Respondents'!BK124</f>
        <v>0</v>
      </c>
      <c r="BK124" s="178">
        <f>'All Respondents'!BL125-'All Respondents'!BL124</f>
        <v>4.0000000000000008E-2</v>
      </c>
      <c r="BL124" s="34">
        <f>'All Respondents'!BM125-'All Respondents'!BM124</f>
        <v>3.999999999999998E-2</v>
      </c>
      <c r="BM124" s="35">
        <f>'All Respondents'!BN125-'All Respondents'!BN124</f>
        <v>-3.999999999999998E-2</v>
      </c>
      <c r="BN124" s="178">
        <f>'All Respondents'!BO125-'All Respondents'!BO124</f>
        <v>-2.0000000000000004E-2</v>
      </c>
      <c r="BO124" s="178">
        <f>'All Respondents'!BP125-'All Respondents'!BP124</f>
        <v>2.0000000000000004E-2</v>
      </c>
      <c r="BP124" s="33">
        <f>'All Respondents'!BQ125-'All Respondents'!BQ124</f>
        <v>0</v>
      </c>
      <c r="BQ124" s="178">
        <f>'All Respondents'!BR125-'All Respondents'!BR124</f>
        <v>3.999999999999998E-2</v>
      </c>
      <c r="BR124" s="177">
        <f>'All Respondents'!BS125-'All Respondents'!BS124</f>
        <v>0.03</v>
      </c>
      <c r="BS124" s="178">
        <f>'All Respondents'!BT125-'All Respondents'!BT124</f>
        <v>0</v>
      </c>
      <c r="BT124" s="178">
        <f>'All Respondents'!BU125-'All Respondents'!BU124</f>
        <v>-3.0000000000000027E-2</v>
      </c>
      <c r="BU124" s="179">
        <f>'All Respondents'!BV125-'All Respondents'!BV124</f>
        <v>0.03</v>
      </c>
      <c r="BV124" s="178">
        <f>'All Respondents'!BW125-'All Respondents'!BW124</f>
        <v>1.0000000000000009E-2</v>
      </c>
      <c r="BW124" s="178">
        <f>'All Respondents'!BX125-'All Respondents'!BX124</f>
        <v>0</v>
      </c>
      <c r="BX124" s="178">
        <f>'All Respondents'!BY125-'All Respondents'!BY124</f>
        <v>-1.0000000000000009E-2</v>
      </c>
      <c r="BY124" s="177">
        <f>'All Respondents'!BZ125-'All Respondents'!BZ124</f>
        <v>1.0000000000000009E-2</v>
      </c>
      <c r="BZ124" s="178">
        <f>'All Respondents'!CA125-'All Respondents'!CA124</f>
        <v>0.03</v>
      </c>
      <c r="CA124" s="33">
        <f>'All Respondents'!CB125-'All Respondents'!CB124</f>
        <v>4.0000000000000008E-2</v>
      </c>
      <c r="CB124" s="32">
        <f>'All Respondents'!CC125-'All Respondents'!CC124</f>
        <v>-4.0000000000000036E-2</v>
      </c>
      <c r="CC124" s="178">
        <f>'All Respondents'!CD125-'All Respondents'!CD124</f>
        <v>0.03</v>
      </c>
      <c r="CD124" s="178">
        <f>'All Respondents'!CE125-'All Respondents'!CE124</f>
        <v>0</v>
      </c>
      <c r="CE124" s="179">
        <f>'All Respondents'!CF125-'All Respondents'!CF124</f>
        <v>-7.0000000000000007E-2</v>
      </c>
      <c r="CF124" s="178">
        <f>'All Respondents'!CG125-'All Respondents'!CG124</f>
        <v>1.999999999999999E-2</v>
      </c>
      <c r="CG124" s="178">
        <f>'All Respondents'!CH125-'All Respondents'!CH124</f>
        <v>-9.999999999999995E-3</v>
      </c>
      <c r="CH124" s="178">
        <f>'All Respondents'!CI125-'All Respondents'!CI124</f>
        <v>-9.9999999999999811E-3</v>
      </c>
      <c r="CI124" s="178">
        <f>'All Respondents'!CJ125-'All Respondents'!CJ124</f>
        <v>-1.0000000000000009E-2</v>
      </c>
      <c r="CJ124" s="177">
        <f>'All Respondents'!CK125-'All Respondents'!CK124</f>
        <v>9.999999999999995E-3</v>
      </c>
      <c r="CK124" s="178">
        <f>'All Respondents'!CL125-'All Respondents'!CL124</f>
        <v>-1.999999999999999E-2</v>
      </c>
      <c r="CL124" s="33">
        <f>'All Respondents'!CM125-'All Respondents'!CM124</f>
        <v>-9.9999999999999811E-3</v>
      </c>
      <c r="CM124" s="32">
        <f>'All Respondents'!CN125-'All Respondents'!CN124</f>
        <v>2.0000000000000018E-2</v>
      </c>
      <c r="CN124" s="178">
        <f>'All Respondents'!CO125-'All Respondents'!CO124</f>
        <v>1.0000000000000009E-2</v>
      </c>
      <c r="CO124" s="178">
        <f>'All Respondents'!CP125-'All Respondents'!CP124</f>
        <v>1.0000000000000009E-2</v>
      </c>
      <c r="CP124" s="179">
        <f>'All Respondents'!CQ125-'All Respondents'!CQ124</f>
        <v>3.0000000000000027E-2</v>
      </c>
      <c r="CQ124" s="178">
        <f>'All Respondents'!CR125-'All Respondents'!CR124</f>
        <v>1.0000000000000009E-2</v>
      </c>
      <c r="CR124" s="178">
        <f>'All Respondents'!CS125-'All Respondents'!CS124</f>
        <v>0.03</v>
      </c>
      <c r="CS124" s="178">
        <f>'All Respondents'!CT125-'All Respondents'!CT124</f>
        <v>-1.0000000000000009E-2</v>
      </c>
      <c r="CT124" s="178">
        <f>'All Respondents'!CU125-'All Respondents'!CU124</f>
        <v>-9.999999999999995E-3</v>
      </c>
      <c r="CU124" s="178">
        <f>'All Respondents'!CV125-'All Respondents'!CV124</f>
        <v>-0.03</v>
      </c>
      <c r="CV124" s="177">
        <f>'All Respondents'!CW125-'All Respondents'!CW124</f>
        <v>1.0000000000000009E-2</v>
      </c>
      <c r="CW124" s="178">
        <f>'All Respondents'!CX125-'All Respondents'!CX124</f>
        <v>1.999999999999999E-2</v>
      </c>
      <c r="CX124" s="178">
        <f>'All Respondents'!CY125-'All Respondents'!CY124</f>
        <v>-0.03</v>
      </c>
      <c r="CY124" s="178">
        <f>'All Respondents'!CZ125-'All Respondents'!CZ124</f>
        <v>0.01</v>
      </c>
      <c r="CZ124" s="179">
        <f>'All Respondents'!DA125-'All Respondents'!DA124</f>
        <v>0</v>
      </c>
      <c r="DA124" s="178" t="e">
        <f>'All Respondents'!DB125-'All Respondents'!DB124</f>
        <v>#VALUE!</v>
      </c>
      <c r="DB124" s="178" t="e">
        <f>'All Respondents'!DC125-'All Respondents'!DC124</f>
        <v>#VALUE!</v>
      </c>
      <c r="DC124" s="177" t="e">
        <f>'All Respondents'!DD125-'All Respondents'!DD124</f>
        <v>#VALUE!</v>
      </c>
      <c r="DD124" s="179" t="e">
        <f>'All Respondents'!DE125-'All Respondents'!DE124</f>
        <v>#VALUE!</v>
      </c>
      <c r="DE124" s="178" t="e">
        <f>'All Respondents'!DF125-'All Respondents'!DF124</f>
        <v>#VALUE!</v>
      </c>
      <c r="DF124" s="178" t="e">
        <f>'All Respondents'!DG125-'All Respondents'!DG124</f>
        <v>#VALUE!</v>
      </c>
      <c r="DG124" s="32" t="e">
        <f>'All Respondents'!DH125-'All Respondents'!DH124</f>
        <v>#VALUE!</v>
      </c>
      <c r="DH124" s="178" t="e">
        <f>'All Respondents'!DI125-'All Respondents'!DI124</f>
        <v>#VALUE!</v>
      </c>
      <c r="DI124" s="33" t="e">
        <f>'All Respondents'!DJ125-'All Respondents'!DJ124</f>
        <v>#VALUE!</v>
      </c>
      <c r="DJ124" s="178" t="e">
        <f>'All Respondents'!DK125-'All Respondents'!DK124</f>
        <v>#VALUE!</v>
      </c>
      <c r="DK124" s="178" t="e">
        <f>'All Respondents'!DL125-'All Respondents'!DL124</f>
        <v>#VALUE!</v>
      </c>
      <c r="DL124" s="253" t="e">
        <f>'All Respondents'!DM125-'All Respondents'!DM124</f>
        <v>#VALUE!</v>
      </c>
      <c r="DM124" s="254" t="e">
        <f>'All Respondents'!DN125-'All Respondents'!DN124</f>
        <v>#VALUE!</v>
      </c>
      <c r="DN124" s="178" t="e">
        <f>'All Respondents'!DO125-'All Respondents'!DO124</f>
        <v>#VALUE!</v>
      </c>
      <c r="DO124" s="178" t="e">
        <f>'All Respondents'!DP125-'All Respondents'!DP124</f>
        <v>#VALUE!</v>
      </c>
      <c r="DP124" s="178" t="e">
        <f>'All Respondents'!DQ125-'All Respondents'!DQ124</f>
        <v>#VALUE!</v>
      </c>
      <c r="DQ124" s="178" t="e">
        <f>'All Respondents'!DR125-'All Respondents'!DR124</f>
        <v>#VALUE!</v>
      </c>
      <c r="DR124" s="179" t="e">
        <f>'All Respondents'!DS125-'All Respondents'!DS124</f>
        <v>#VALUE!</v>
      </c>
    </row>
    <row r="125" spans="1:122" x14ac:dyDescent="0.25">
      <c r="A125" s="56" t="s">
        <v>273</v>
      </c>
      <c r="B125" s="191">
        <f>'All Respondents'!B126-'All Respondents'!B125</f>
        <v>3.5</v>
      </c>
      <c r="C125" s="191">
        <f>'All Respondents'!D126-'All Respondents'!D125</f>
        <v>6.4000000000000057</v>
      </c>
      <c r="D125" s="177">
        <f>'All Respondents'!E126-'All Respondents'!E125</f>
        <v>7.999999999999996E-2</v>
      </c>
      <c r="E125" s="178">
        <f>'All Respondents'!F126-'All Respondents'!F125</f>
        <v>-0.09</v>
      </c>
      <c r="F125" s="178">
        <f>'All Respondents'!G126-'All Respondents'!G125</f>
        <v>0</v>
      </c>
      <c r="G125" s="179">
        <f>'All Respondents'!H126-'All Respondents'!H125</f>
        <v>0.16999999999999996</v>
      </c>
      <c r="H125" s="59">
        <f>'All Respondents'!I126-'All Respondents'!I125</f>
        <v>3.4900000000000014E-2</v>
      </c>
      <c r="I125" s="44">
        <f>'All Respondents'!J126-'All Respondents'!J125</f>
        <v>1.2800000000000006E-2</v>
      </c>
      <c r="J125" s="154">
        <f>'All Respondents'!K126-'All Respondents'!K125</f>
        <v>3.0005E-2</v>
      </c>
      <c r="K125" s="178">
        <f>'All Respondents'!L126-'All Respondents'!L125</f>
        <v>4.9999999999999989E-2</v>
      </c>
      <c r="L125" s="178">
        <f>'All Respondents'!M126-'All Respondents'!M125</f>
        <v>-6.0000000000000012E-2</v>
      </c>
      <c r="M125" s="178">
        <f>'All Respondents'!N126-'All Respondents'!N125</f>
        <v>-1.0000000000000009E-2</v>
      </c>
      <c r="N125" s="178">
        <f>'All Respondents'!O126-'All Respondents'!O125</f>
        <v>-0.11000000000000001</v>
      </c>
      <c r="O125" s="233"/>
      <c r="P125" s="258" t="e">
        <f>'All Respondents'!Q126-'All Respondents'!Q125</f>
        <v>#VALUE!</v>
      </c>
      <c r="Q125" s="177">
        <f>'All Respondents'!R126-'All Respondents'!R125</f>
        <v>0</v>
      </c>
      <c r="R125" s="178">
        <f>'All Respondents'!S126-'All Respondents'!S125</f>
        <v>-4.9999999999999989E-2</v>
      </c>
      <c r="S125" s="32">
        <f>'All Respondents'!T126-'All Respondents'!T125</f>
        <v>-4.9999999999999933E-2</v>
      </c>
      <c r="T125" s="178">
        <f>'All Respondents'!U126-'All Respondents'!U125</f>
        <v>0.03</v>
      </c>
      <c r="U125" s="178">
        <f>'All Respondents'!V126-'All Respondents'!V125</f>
        <v>0</v>
      </c>
      <c r="V125" s="32">
        <f>'All Respondents'!W126-'All Respondents'!W125</f>
        <v>3.0000000000000027E-2</v>
      </c>
      <c r="W125" s="179">
        <f>'All Respondents'!X126-'All Respondents'!X125</f>
        <v>-7.999999999999996E-2</v>
      </c>
      <c r="X125" s="81">
        <f>'All Respondents'!Y126-'All Respondents'!Y125</f>
        <v>0</v>
      </c>
      <c r="Y125" s="82">
        <f>'All Respondents'!Z126-'All Respondents'!Z125</f>
        <v>-1.0000000000000009E-2</v>
      </c>
      <c r="Z125" s="82">
        <f>'All Respondents'!AA126-'All Respondents'!AA125</f>
        <v>0</v>
      </c>
      <c r="AA125" s="82">
        <f>'All Respondents'!AB126-'All Respondents'!AB125</f>
        <v>0</v>
      </c>
      <c r="AB125" s="83">
        <f>'All Respondents'!AC126-'All Respondents'!AC125</f>
        <v>9.999999999999995E-3</v>
      </c>
      <c r="AC125" s="81">
        <f>'All Respondents'!AD126-'All Respondents'!AD125</f>
        <v>8.0000000000000016E-2</v>
      </c>
      <c r="AD125" s="82">
        <f>'All Respondents'!AE126-'All Respondents'!AE125</f>
        <v>0</v>
      </c>
      <c r="AE125" s="82">
        <f>'All Respondents'!AF126-'All Respondents'!AF125</f>
        <v>9.999999999999995E-3</v>
      </c>
      <c r="AF125" s="82">
        <f>'All Respondents'!AG126-'All Respondents'!AG125</f>
        <v>-4.0000000000000008E-2</v>
      </c>
      <c r="AG125" s="83">
        <f>'All Respondents'!AH126-'All Respondents'!AH125</f>
        <v>-0.06</v>
      </c>
      <c r="AH125" s="177">
        <f>'All Respondents'!AI126-'All Respondents'!AI125</f>
        <v>5.0000000000000017E-2</v>
      </c>
      <c r="AI125" s="178">
        <f>'All Respondents'!AJ126-'All Respondents'!AJ125</f>
        <v>2.9999999999999971E-2</v>
      </c>
      <c r="AJ125" s="33">
        <f>'All Respondents'!AK126-'All Respondents'!AK125</f>
        <v>8.0000000000000071E-2</v>
      </c>
      <c r="AK125" s="178">
        <f>'All Respondents'!AL126-'All Respondents'!AL125</f>
        <v>2.0000000000000018E-2</v>
      </c>
      <c r="AL125" s="178">
        <f>'All Respondents'!AM126-'All Respondents'!AM125</f>
        <v>-8.0000000000000016E-2</v>
      </c>
      <c r="AM125" s="33">
        <f>'All Respondents'!AN126-'All Respondents'!AN125</f>
        <v>-0.06</v>
      </c>
      <c r="AN125" s="179">
        <f>'All Respondents'!AO126-'All Respondents'!AO125</f>
        <v>0.14000000000000007</v>
      </c>
      <c r="AO125" s="85">
        <f>'All Respondents'!AP126-'All Respondents'!AP125</f>
        <v>-1.999999999999999E-2</v>
      </c>
      <c r="AP125" s="84">
        <f>'All Respondents'!AQ126-'All Respondents'!AQ125</f>
        <v>-4.0000000000000036E-2</v>
      </c>
      <c r="AQ125" s="84">
        <f>'All Respondents'!AR126-'All Respondents'!AR125</f>
        <v>-2.0000000000000018E-2</v>
      </c>
      <c r="AR125" s="84">
        <f>'All Respondents'!AS126-'All Respondents'!AS125</f>
        <v>1.0000000000000009E-2</v>
      </c>
      <c r="AS125" s="31">
        <f>'All Respondents'!AT126-'All Respondents'!AT125</f>
        <v>0</v>
      </c>
      <c r="AT125" s="85">
        <f>'All Respondents'!AU126-'All Respondents'!AU125</f>
        <v>1.0000000000000009E-2</v>
      </c>
      <c r="AU125" s="84">
        <f>'All Respondents'!AV126-'All Respondents'!AV125</f>
        <v>-3.0000000000000002E-2</v>
      </c>
      <c r="AV125" s="84">
        <f>'All Respondents'!AW126-'All Respondents'!AW125</f>
        <v>-9.999999999999995E-3</v>
      </c>
      <c r="AW125" s="84">
        <f>'All Respondents'!AX126-'All Respondents'!AX125</f>
        <v>0</v>
      </c>
      <c r="AX125" s="31">
        <f>'All Respondents'!AY126-'All Respondents'!AY125</f>
        <v>-9.9999999999999534E-3</v>
      </c>
      <c r="AY125" s="178">
        <f>'All Respondents'!AZ126-'All Respondents'!AZ125</f>
        <v>-3.999999999999998E-2</v>
      </c>
      <c r="AZ125" s="178">
        <f>'All Respondents'!BA126-'All Respondents'!BA125</f>
        <v>-0.03</v>
      </c>
      <c r="BA125" s="178">
        <f>'All Respondents'!BB126-'All Respondents'!BB125</f>
        <v>7.0000000000000007E-2</v>
      </c>
      <c r="BB125" s="178">
        <f>'All Respondents'!BC126-'All Respondents'!BC125</f>
        <v>-1.0000000000000009E-2</v>
      </c>
      <c r="BC125" s="113">
        <f>'All Respondents'!BD126-'All Respondents'!BD125</f>
        <v>-7.5869999999999965E-3</v>
      </c>
      <c r="BD125" s="178">
        <f>'All Respondents'!BE126-'All Respondents'!BE125</f>
        <v>2.0000000000000018E-2</v>
      </c>
      <c r="BE125" s="178">
        <f>'All Respondents'!BF126-'All Respondents'!BF125</f>
        <v>-2.0000000000000018E-2</v>
      </c>
      <c r="BF125" s="178">
        <f>'All Respondents'!BG126-'All Respondents'!BG125</f>
        <v>4.0000000000000036E-2</v>
      </c>
      <c r="BG125" s="177">
        <f>'All Respondents'!BH126-'All Respondents'!BH125</f>
        <v>9.0000000000000024E-2</v>
      </c>
      <c r="BH125" s="178">
        <f>'All Respondents'!BI126-'All Respondents'!BI125</f>
        <v>-6.9999999999999951E-2</v>
      </c>
      <c r="BI125" s="179">
        <f>'All Respondents'!BJ126-'All Respondents'!BJ125</f>
        <v>0.15999999999999998</v>
      </c>
      <c r="BJ125" s="178">
        <f>'All Respondents'!BK126-'All Respondents'!BK125</f>
        <v>2.0000000000000018E-2</v>
      </c>
      <c r="BK125" s="178">
        <f>'All Respondents'!BL126-'All Respondents'!BL125</f>
        <v>1.0000000000000009E-2</v>
      </c>
      <c r="BL125" s="34">
        <f>'All Respondents'!BM126-'All Respondents'!BM125</f>
        <v>3.0000000000000027E-2</v>
      </c>
      <c r="BM125" s="35">
        <f>'All Respondents'!BN126-'All Respondents'!BN125</f>
        <v>0</v>
      </c>
      <c r="BN125" s="178">
        <f>'All Respondents'!BO126-'All Respondents'!BO125</f>
        <v>-9.999999999999995E-3</v>
      </c>
      <c r="BO125" s="178">
        <f>'All Respondents'!BP126-'All Respondents'!BP125</f>
        <v>-2.0000000000000004E-2</v>
      </c>
      <c r="BP125" s="33">
        <f>'All Respondents'!BQ126-'All Respondents'!BQ125</f>
        <v>-0.03</v>
      </c>
      <c r="BQ125" s="178">
        <f>'All Respondents'!BR126-'All Respondents'!BR125</f>
        <v>0.06</v>
      </c>
      <c r="BR125" s="177">
        <f>'All Respondents'!BS126-'All Respondents'!BS125</f>
        <v>-1.0000000000000009E-2</v>
      </c>
      <c r="BS125" s="178">
        <f>'All Respondents'!BT126-'All Respondents'!BT125</f>
        <v>1.0000000000000009E-2</v>
      </c>
      <c r="BT125" s="178">
        <f>'All Respondents'!BU126-'All Respondents'!BU125</f>
        <v>0</v>
      </c>
      <c r="BU125" s="179">
        <f>'All Respondents'!BV126-'All Respondents'!BV125</f>
        <v>-2.0000000000000018E-2</v>
      </c>
      <c r="BV125" s="178">
        <f>'All Respondents'!BW126-'All Respondents'!BW125</f>
        <v>1.0000000000000009E-2</v>
      </c>
      <c r="BW125" s="178">
        <f>'All Respondents'!BX126-'All Respondents'!BX125</f>
        <v>-1.0000000000000009E-2</v>
      </c>
      <c r="BX125" s="178">
        <f>'All Respondents'!BY126-'All Respondents'!BY125</f>
        <v>-2.0000000000000018E-2</v>
      </c>
      <c r="BY125" s="177">
        <f>'All Respondents'!BZ126-'All Respondents'!BZ125</f>
        <v>1.999999999999999E-2</v>
      </c>
      <c r="BZ125" s="178">
        <f>'All Respondents'!CA126-'All Respondents'!CA125</f>
        <v>4.0000000000000008E-2</v>
      </c>
      <c r="CA125" s="33">
        <f>'All Respondents'!CB126-'All Respondents'!CB125</f>
        <v>0.06</v>
      </c>
      <c r="CB125" s="32">
        <f>'All Respondents'!CC126-'All Respondents'!CC125</f>
        <v>-4.9999999999999933E-2</v>
      </c>
      <c r="CC125" s="178">
        <f>'All Respondents'!CD126-'All Respondents'!CD125</f>
        <v>-4.9999999999999989E-2</v>
      </c>
      <c r="CD125" s="178">
        <f>'All Respondents'!CE126-'All Respondents'!CE125</f>
        <v>-7.0000000000000007E-2</v>
      </c>
      <c r="CE125" s="179">
        <f>'All Respondents'!CF126-'All Respondents'!CF125</f>
        <v>7.0000000000000007E-2</v>
      </c>
      <c r="CF125" s="178">
        <f>'All Respondents'!CG126-'All Respondents'!CG125</f>
        <v>-1.999999999999999E-2</v>
      </c>
      <c r="CG125" s="178">
        <f>'All Respondents'!CH126-'All Respondents'!CH125</f>
        <v>-0.03</v>
      </c>
      <c r="CH125" s="178">
        <f>'All Respondents'!CI126-'All Respondents'!CI125</f>
        <v>3.999999999999998E-2</v>
      </c>
      <c r="CI125" s="178">
        <f>'All Respondents'!CJ126-'All Respondents'!CJ125</f>
        <v>1.0000000000000009E-2</v>
      </c>
      <c r="CJ125" s="177">
        <f>'All Respondents'!CK126-'All Respondents'!CK125</f>
        <v>-0.03</v>
      </c>
      <c r="CK125" s="178">
        <f>'All Respondents'!CL126-'All Respondents'!CL125</f>
        <v>-3.0000000000000013E-2</v>
      </c>
      <c r="CL125" s="33">
        <f>'All Respondents'!CM126-'All Respondents'!CM125</f>
        <v>-6.0000000000000026E-2</v>
      </c>
      <c r="CM125" s="32">
        <f>'All Respondents'!CN126-'All Respondents'!CN125</f>
        <v>4.9999999999999933E-2</v>
      </c>
      <c r="CN125" s="178">
        <f>'All Respondents'!CO126-'All Respondents'!CO125</f>
        <v>0.06</v>
      </c>
      <c r="CO125" s="178">
        <f>'All Respondents'!CP126-'All Respondents'!CP125</f>
        <v>-1.0000000000000009E-2</v>
      </c>
      <c r="CP125" s="179">
        <f>'All Respondents'!CQ126-'All Respondents'!CQ125</f>
        <v>0.10999999999999988</v>
      </c>
      <c r="CQ125" s="178">
        <f>'All Respondents'!CR126-'All Respondents'!CR125</f>
        <v>-2.0000000000000018E-2</v>
      </c>
      <c r="CR125" s="178">
        <f>'All Respondents'!CS126-'All Respondents'!CS125</f>
        <v>-0.03</v>
      </c>
      <c r="CS125" s="178">
        <f>'All Respondents'!CT126-'All Respondents'!CT125</f>
        <v>4.9999999999999989E-2</v>
      </c>
      <c r="CT125" s="178">
        <f>'All Respondents'!CU126-'All Respondents'!CU125</f>
        <v>0</v>
      </c>
      <c r="CU125" s="178">
        <f>'All Respondents'!CV126-'All Respondents'!CV125</f>
        <v>1.999999999999999E-2</v>
      </c>
      <c r="CV125" s="177">
        <f>'All Respondents'!CW126-'All Respondents'!CW125</f>
        <v>-4.0000000000000036E-2</v>
      </c>
      <c r="CW125" s="178">
        <f>'All Respondents'!CX126-'All Respondents'!CX125</f>
        <v>4.9999999999999989E-2</v>
      </c>
      <c r="CX125" s="178">
        <f>'All Respondents'!CY126-'All Respondents'!CY125</f>
        <v>0</v>
      </c>
      <c r="CY125" s="178">
        <f>'All Respondents'!CZ126-'All Respondents'!CZ125</f>
        <v>-0.01</v>
      </c>
      <c r="CZ125" s="179">
        <f>'All Respondents'!DA126-'All Respondents'!DA125</f>
        <v>0</v>
      </c>
      <c r="DA125" s="178" t="e">
        <f>'All Respondents'!DB126-'All Respondents'!DB125</f>
        <v>#VALUE!</v>
      </c>
      <c r="DB125" s="178" t="e">
        <f>'All Respondents'!DC126-'All Respondents'!DC125</f>
        <v>#VALUE!</v>
      </c>
      <c r="DC125" s="177" t="e">
        <f>'All Respondents'!DD126-'All Respondents'!DD125</f>
        <v>#VALUE!</v>
      </c>
      <c r="DD125" s="179" t="e">
        <f>'All Respondents'!DE126-'All Respondents'!DE125</f>
        <v>#VALUE!</v>
      </c>
      <c r="DE125" s="178" t="e">
        <f>'All Respondents'!DF126-'All Respondents'!DF125</f>
        <v>#VALUE!</v>
      </c>
      <c r="DF125" s="178" t="e">
        <f>'All Respondents'!DG126-'All Respondents'!DG125</f>
        <v>#VALUE!</v>
      </c>
      <c r="DG125" s="32" t="e">
        <f>'All Respondents'!DH126-'All Respondents'!DH125</f>
        <v>#VALUE!</v>
      </c>
      <c r="DH125" s="178" t="e">
        <f>'All Respondents'!DI126-'All Respondents'!DI125</f>
        <v>#VALUE!</v>
      </c>
      <c r="DI125" s="33" t="e">
        <f>'All Respondents'!DJ126-'All Respondents'!DJ125</f>
        <v>#VALUE!</v>
      </c>
      <c r="DJ125" s="178" t="e">
        <f>'All Respondents'!DK126-'All Respondents'!DK125</f>
        <v>#VALUE!</v>
      </c>
      <c r="DK125" s="178" t="e">
        <f>'All Respondents'!DL126-'All Respondents'!DL125</f>
        <v>#VALUE!</v>
      </c>
      <c r="DL125" s="253" t="e">
        <f>'All Respondents'!DM126-'All Respondents'!DM125</f>
        <v>#VALUE!</v>
      </c>
      <c r="DM125" s="254" t="e">
        <f>'All Respondents'!DN126-'All Respondents'!DN125</f>
        <v>#VALUE!</v>
      </c>
      <c r="DN125" s="178" t="e">
        <f>'All Respondents'!DO126-'All Respondents'!DO125</f>
        <v>#VALUE!</v>
      </c>
      <c r="DO125" s="178" t="e">
        <f>'All Respondents'!DP126-'All Respondents'!DP125</f>
        <v>#VALUE!</v>
      </c>
      <c r="DP125" s="178" t="e">
        <f>'All Respondents'!DQ126-'All Respondents'!DQ125</f>
        <v>#VALUE!</v>
      </c>
      <c r="DQ125" s="178" t="e">
        <f>'All Respondents'!DR126-'All Respondents'!DR125</f>
        <v>#VALUE!</v>
      </c>
      <c r="DR125" s="179" t="e">
        <f>'All Respondents'!DS126-'All Respondents'!DS125</f>
        <v>#VALUE!</v>
      </c>
    </row>
    <row r="126" spans="1:122" x14ac:dyDescent="0.25">
      <c r="A126" s="56" t="s">
        <v>274</v>
      </c>
      <c r="B126" s="191">
        <f>'All Respondents'!B127-'All Respondents'!B126</f>
        <v>0.70000000000000284</v>
      </c>
      <c r="C126" s="191">
        <f>'All Respondents'!D127-'All Respondents'!D126</f>
        <v>-0.40000000000000568</v>
      </c>
      <c r="D126" s="177">
        <f>'All Respondents'!E127-'All Respondents'!E126</f>
        <v>-9.9999999999999534E-3</v>
      </c>
      <c r="E126" s="178">
        <f>'All Respondents'!F127-'All Respondents'!F126</f>
        <v>0.03</v>
      </c>
      <c r="F126" s="178">
        <f>'All Respondents'!G127-'All Respondents'!G126</f>
        <v>-3.0000000000000027E-2</v>
      </c>
      <c r="G126" s="179">
        <f>'All Respondents'!H127-'All Respondents'!H126</f>
        <v>-3.9999999999999952E-2</v>
      </c>
      <c r="H126" s="59">
        <f>'All Respondents'!I127-'All Respondents'!I126</f>
        <v>-1.4100000000000001E-2</v>
      </c>
      <c r="I126" s="44">
        <f>'All Respondents'!J127-'All Respondents'!J126</f>
        <v>-2.4199999999999999E-2</v>
      </c>
      <c r="J126" s="154">
        <f>'All Respondents'!K127-'All Respondents'!K126</f>
        <v>-1.6483999999999999E-2</v>
      </c>
      <c r="K126" s="178">
        <f>'All Respondents'!L127-'All Respondents'!L126</f>
        <v>-0.06</v>
      </c>
      <c r="L126" s="178">
        <f>'All Respondents'!M127-'All Respondents'!M126</f>
        <v>0</v>
      </c>
      <c r="M126" s="178">
        <f>'All Respondents'!N127-'All Respondents'!N126</f>
        <v>4.9999999999999989E-2</v>
      </c>
      <c r="N126" s="178">
        <f>'All Respondents'!O127-'All Respondents'!O126</f>
        <v>0.06</v>
      </c>
      <c r="O126" s="233"/>
      <c r="P126" s="258" t="e">
        <f>'All Respondents'!Q127-'All Respondents'!Q126</f>
        <v>#VALUE!</v>
      </c>
      <c r="Q126" s="177">
        <f>'All Respondents'!R127-'All Respondents'!R126</f>
        <v>2.0000000000000018E-2</v>
      </c>
      <c r="R126" s="178">
        <f>'All Respondents'!S127-'All Respondents'!S126</f>
        <v>3.999999999999998E-2</v>
      </c>
      <c r="S126" s="32">
        <f>'All Respondents'!T127-'All Respondents'!T126</f>
        <v>5.9999999999999942E-2</v>
      </c>
      <c r="T126" s="178">
        <f>'All Respondents'!U127-'All Respondents'!U126</f>
        <v>-2.0000000000000018E-2</v>
      </c>
      <c r="U126" s="178">
        <f>'All Respondents'!V127-'All Respondents'!V126</f>
        <v>-9.9999999999999811E-3</v>
      </c>
      <c r="V126" s="32">
        <f>'All Respondents'!W127-'All Respondents'!W126</f>
        <v>-3.0000000000000027E-2</v>
      </c>
      <c r="W126" s="179">
        <f>'All Respondents'!X127-'All Respondents'!X126</f>
        <v>8.9999999999999969E-2</v>
      </c>
      <c r="X126" s="81">
        <f>'All Respondents'!Y127-'All Respondents'!Y126</f>
        <v>0</v>
      </c>
      <c r="Y126" s="82">
        <f>'All Respondents'!Z127-'All Respondents'!Z126</f>
        <v>1.0000000000000009E-2</v>
      </c>
      <c r="Z126" s="82">
        <f>'All Respondents'!AA127-'All Respondents'!AA126</f>
        <v>0</v>
      </c>
      <c r="AA126" s="82">
        <f>'All Respondents'!AB127-'All Respondents'!AB126</f>
        <v>0</v>
      </c>
      <c r="AB126" s="83">
        <f>'All Respondents'!AC127-'All Respondents'!AC126</f>
        <v>2.0000000000000004E-2</v>
      </c>
      <c r="AC126" s="81">
        <f>'All Respondents'!AD127-'All Respondents'!AD126</f>
        <v>-2.0000000000000018E-2</v>
      </c>
      <c r="AD126" s="82">
        <f>'All Respondents'!AE127-'All Respondents'!AE126</f>
        <v>0</v>
      </c>
      <c r="AE126" s="82">
        <f>'All Respondents'!AF127-'All Respondents'!AF126</f>
        <v>1.0000000000000009E-2</v>
      </c>
      <c r="AF126" s="82">
        <f>'All Respondents'!AG127-'All Respondents'!AG126</f>
        <v>2.0000000000000004E-2</v>
      </c>
      <c r="AG126" s="83">
        <f>'All Respondents'!AH127-'All Respondents'!AH126</f>
        <v>0</v>
      </c>
      <c r="AH126" s="177">
        <f>'All Respondents'!AI127-'All Respondents'!AI126</f>
        <v>1.0000000000000009E-2</v>
      </c>
      <c r="AI126" s="178">
        <f>'All Respondents'!AJ127-'All Respondents'!AJ126</f>
        <v>2.0000000000000018E-2</v>
      </c>
      <c r="AJ126" s="33">
        <f>'All Respondents'!AK127-'All Respondents'!AK126</f>
        <v>3.0000000000000027E-2</v>
      </c>
      <c r="AK126" s="178">
        <f>'All Respondents'!AL127-'All Respondents'!AL126</f>
        <v>-0.03</v>
      </c>
      <c r="AL126" s="178">
        <f>'All Respondents'!AM127-'All Respondents'!AM126</f>
        <v>0</v>
      </c>
      <c r="AM126" s="33">
        <f>'All Respondents'!AN127-'All Respondents'!AN126</f>
        <v>-3.0000000000000027E-2</v>
      </c>
      <c r="AN126" s="179">
        <f>'All Respondents'!AO127-'All Respondents'!AO126</f>
        <v>6.0000000000000053E-2</v>
      </c>
      <c r="AO126" s="85">
        <f>'All Respondents'!AP127-'All Respondents'!AP126</f>
        <v>5.999999999999997E-2</v>
      </c>
      <c r="AP126" s="84">
        <f>'All Respondents'!AQ127-'All Respondents'!AQ126</f>
        <v>0</v>
      </c>
      <c r="AQ126" s="84">
        <f>'All Respondents'!AR127-'All Respondents'!AR126</f>
        <v>-1.999999999999999E-2</v>
      </c>
      <c r="AR126" s="84">
        <f>'All Respondents'!AS127-'All Respondents'!AS126</f>
        <v>0</v>
      </c>
      <c r="AS126" s="31">
        <f>'All Respondents'!AT127-'All Respondents'!AT126</f>
        <v>2.0000000000000004E-2</v>
      </c>
      <c r="AT126" s="85">
        <f>'All Respondents'!AU127-'All Respondents'!AU126</f>
        <v>-1.0000000000000009E-2</v>
      </c>
      <c r="AU126" s="84">
        <f>'All Respondents'!AV127-'All Respondents'!AV126</f>
        <v>0.02</v>
      </c>
      <c r="AV126" s="84">
        <f>'All Respondents'!AW127-'All Respondents'!AW126</f>
        <v>0.05</v>
      </c>
      <c r="AW126" s="84">
        <f>'All Respondents'!AX127-'All Respondents'!AX126</f>
        <v>-2.0000000000000004E-2</v>
      </c>
      <c r="AX126" s="31">
        <f>'All Respondents'!AY127-'All Respondents'!AY126</f>
        <v>0</v>
      </c>
      <c r="AY126" s="178">
        <f>'All Respondents'!AZ127-'All Respondents'!AZ126</f>
        <v>1.0000000000000009E-2</v>
      </c>
      <c r="AZ126" s="178">
        <f>'All Respondents'!BA127-'All Respondents'!BA126</f>
        <v>-9.999999999999995E-3</v>
      </c>
      <c r="BA126" s="178">
        <f>'All Respondents'!BB127-'All Respondents'!BB126</f>
        <v>-1.0000000000000009E-2</v>
      </c>
      <c r="BB126" s="178">
        <f>'All Respondents'!BC127-'All Respondents'!BC126</f>
        <v>2.0000000000000018E-2</v>
      </c>
      <c r="BC126" s="113">
        <f>'All Respondents'!BD127-'All Respondents'!BD126</f>
        <v>-2.3360000000000047E-3</v>
      </c>
      <c r="BD126" s="178">
        <f>'All Respondents'!BE127-'All Respondents'!BE126</f>
        <v>-2.0000000000000018E-2</v>
      </c>
      <c r="BE126" s="178">
        <f>'All Respondents'!BF127-'All Respondents'!BF126</f>
        <v>3.0000000000000027E-2</v>
      </c>
      <c r="BF126" s="178">
        <f>'All Respondents'!BG127-'All Respondents'!BG126</f>
        <v>-5.0000000000000044E-2</v>
      </c>
      <c r="BG126" s="177">
        <f>'All Respondents'!BH127-'All Respondents'!BH126</f>
        <v>-1.0000000000000009E-2</v>
      </c>
      <c r="BH126" s="178">
        <f>'All Respondents'!BI127-'All Respondents'!BI126</f>
        <v>-2.0000000000000018E-2</v>
      </c>
      <c r="BI126" s="179">
        <f>'All Respondents'!BJ127-'All Respondents'!BJ126</f>
        <v>1.0000000000000009E-2</v>
      </c>
      <c r="BJ126" s="178">
        <f>'All Respondents'!BK127-'All Respondents'!BK126</f>
        <v>-1.0000000000000009E-2</v>
      </c>
      <c r="BK126" s="178">
        <f>'All Respondents'!BL127-'All Respondents'!BL126</f>
        <v>-5.0000000000000017E-2</v>
      </c>
      <c r="BL126" s="34">
        <f>'All Respondents'!BM127-'All Respondents'!BM126</f>
        <v>-0.06</v>
      </c>
      <c r="BM126" s="35">
        <f>'All Respondents'!BN127-'All Respondents'!BN126</f>
        <v>1.9999999999999962E-2</v>
      </c>
      <c r="BN126" s="178">
        <f>'All Respondents'!BO127-'All Respondents'!BO126</f>
        <v>9.999999999999995E-3</v>
      </c>
      <c r="BO126" s="178">
        <f>'All Respondents'!BP127-'All Respondents'!BP126</f>
        <v>1.0000000000000002E-2</v>
      </c>
      <c r="BP126" s="33">
        <f>'All Respondents'!BQ127-'All Respondents'!BQ126</f>
        <v>1.999999999999999E-2</v>
      </c>
      <c r="BQ126" s="178">
        <f>'All Respondents'!BR127-'All Respondents'!BR126</f>
        <v>-7.999999999999996E-2</v>
      </c>
      <c r="BR126" s="177">
        <f>'All Respondents'!BS127-'All Respondents'!BS126</f>
        <v>-9.9999999999999811E-3</v>
      </c>
      <c r="BS126" s="178">
        <f>'All Respondents'!BT127-'All Respondents'!BT126</f>
        <v>0.03</v>
      </c>
      <c r="BT126" s="178">
        <f>'All Respondents'!BU127-'All Respondents'!BU126</f>
        <v>-3.9999999999999925E-2</v>
      </c>
      <c r="BU126" s="179">
        <f>'All Respondents'!BV127-'All Respondents'!BV126</f>
        <v>-3.999999999999998E-2</v>
      </c>
      <c r="BV126" s="178">
        <f>'All Respondents'!BW127-'All Respondents'!BW126</f>
        <v>-2.0000000000000018E-2</v>
      </c>
      <c r="BW126" s="178">
        <f>'All Respondents'!BX127-'All Respondents'!BX126</f>
        <v>2.0000000000000018E-2</v>
      </c>
      <c r="BX126" s="178">
        <f>'All Respondents'!BY127-'All Respondents'!BY126</f>
        <v>4.0000000000000036E-2</v>
      </c>
      <c r="BY126" s="177">
        <f>'All Respondents'!BZ127-'All Respondents'!BZ126</f>
        <v>1.0000000000000009E-2</v>
      </c>
      <c r="BZ126" s="178">
        <f>'All Respondents'!CA127-'All Respondents'!CA126</f>
        <v>-4.0000000000000008E-2</v>
      </c>
      <c r="CA126" s="33">
        <f>'All Respondents'!CB127-'All Respondents'!CB126</f>
        <v>-0.03</v>
      </c>
      <c r="CB126" s="32">
        <f>'All Respondents'!CC127-'All Respondents'!CC126</f>
        <v>1.9999999999999907E-2</v>
      </c>
      <c r="CC126" s="178">
        <f>'All Respondents'!CD127-'All Respondents'!CD126</f>
        <v>1.999999999999999E-2</v>
      </c>
      <c r="CD126" s="178">
        <f>'All Respondents'!CE127-'All Respondents'!CE126</f>
        <v>1.0000000000000009E-2</v>
      </c>
      <c r="CE126" s="179">
        <f>'All Respondents'!CF127-'All Respondents'!CF126</f>
        <v>-1.0000000000000009E-2</v>
      </c>
      <c r="CF126" s="178">
        <f>'All Respondents'!CG127-'All Respondents'!CG126</f>
        <v>1.999999999999999E-2</v>
      </c>
      <c r="CG126" s="178">
        <f>'All Respondents'!CH127-'All Respondents'!CH126</f>
        <v>2.0000000000000004E-2</v>
      </c>
      <c r="CH126" s="178">
        <f>'All Respondents'!CI127-'All Respondents'!CI126</f>
        <v>-4.9999999999999989E-2</v>
      </c>
      <c r="CI126" s="178">
        <f>'All Respondents'!CJ127-'All Respondents'!CJ126</f>
        <v>1.0000000000000009E-2</v>
      </c>
      <c r="CJ126" s="177">
        <f>'All Respondents'!CK127-'All Respondents'!CK126</f>
        <v>2.0000000000000004E-2</v>
      </c>
      <c r="CK126" s="178">
        <f>'All Respondents'!CL127-'All Respondents'!CL126</f>
        <v>3.0000000000000013E-2</v>
      </c>
      <c r="CL126" s="33">
        <f>'All Respondents'!CM127-'All Respondents'!CM126</f>
        <v>5.0000000000000017E-2</v>
      </c>
      <c r="CM126" s="32">
        <f>'All Respondents'!CN127-'All Respondents'!CN126</f>
        <v>-3.9999999999999925E-2</v>
      </c>
      <c r="CN126" s="178">
        <f>'All Respondents'!CO127-'All Respondents'!CO126</f>
        <v>-0.09</v>
      </c>
      <c r="CO126" s="178">
        <f>'All Respondents'!CP127-'All Respondents'!CP126</f>
        <v>5.0000000000000044E-2</v>
      </c>
      <c r="CP126" s="179">
        <f>'All Respondents'!CQ127-'All Respondents'!CQ126</f>
        <v>-8.9999999999999858E-2</v>
      </c>
      <c r="CQ126" s="178">
        <f>'All Respondents'!CR127-'All Respondents'!CR126</f>
        <v>1.0000000000000009E-2</v>
      </c>
      <c r="CR126" s="178">
        <f>'All Respondents'!CS127-'All Respondents'!CS126</f>
        <v>0</v>
      </c>
      <c r="CS126" s="178">
        <f>'All Respondents'!CT127-'All Respondents'!CT126</f>
        <v>-9.9999999999999811E-3</v>
      </c>
      <c r="CT126" s="178">
        <f>'All Respondents'!CU127-'All Respondents'!CU126</f>
        <v>0</v>
      </c>
      <c r="CU126" s="178">
        <f>'All Respondents'!CV127-'All Respondents'!CV126</f>
        <v>-9.999999999999995E-3</v>
      </c>
      <c r="CV126" s="177">
        <f>'All Respondents'!CW127-'All Respondents'!CW126</f>
        <v>4.0000000000000036E-2</v>
      </c>
      <c r="CW126" s="178">
        <f>'All Respondents'!CX127-'All Respondents'!CX126</f>
        <v>-4.9999999999999989E-2</v>
      </c>
      <c r="CX126" s="178">
        <f>'All Respondents'!CY127-'All Respondents'!CY126</f>
        <v>0</v>
      </c>
      <c r="CY126" s="178">
        <f>'All Respondents'!CZ127-'All Respondents'!CZ126</f>
        <v>0.01</v>
      </c>
      <c r="CZ126" s="179">
        <f>'All Respondents'!DA127-'All Respondents'!DA126</f>
        <v>-0.01</v>
      </c>
      <c r="DA126" s="178" t="e">
        <f>'All Respondents'!DB127-'All Respondents'!DB126</f>
        <v>#VALUE!</v>
      </c>
      <c r="DB126" s="178" t="e">
        <f>'All Respondents'!DC127-'All Respondents'!DC126</f>
        <v>#VALUE!</v>
      </c>
      <c r="DC126" s="177" t="e">
        <f>'All Respondents'!DD127-'All Respondents'!DD126</f>
        <v>#VALUE!</v>
      </c>
      <c r="DD126" s="179" t="e">
        <f>'All Respondents'!DE127-'All Respondents'!DE126</f>
        <v>#VALUE!</v>
      </c>
      <c r="DE126" s="178" t="e">
        <f>'All Respondents'!DF127-'All Respondents'!DF126</f>
        <v>#VALUE!</v>
      </c>
      <c r="DF126" s="178" t="e">
        <f>'All Respondents'!DG127-'All Respondents'!DG126</f>
        <v>#VALUE!</v>
      </c>
      <c r="DG126" s="32" t="e">
        <f>'All Respondents'!DH127-'All Respondents'!DH126</f>
        <v>#VALUE!</v>
      </c>
      <c r="DH126" s="178" t="e">
        <f>'All Respondents'!DI127-'All Respondents'!DI126</f>
        <v>#VALUE!</v>
      </c>
      <c r="DI126" s="33" t="e">
        <f>'All Respondents'!DJ127-'All Respondents'!DJ126</f>
        <v>#VALUE!</v>
      </c>
      <c r="DJ126" s="178" t="e">
        <f>'All Respondents'!DK127-'All Respondents'!DK126</f>
        <v>#VALUE!</v>
      </c>
      <c r="DK126" s="178" t="e">
        <f>'All Respondents'!DL127-'All Respondents'!DL126</f>
        <v>#VALUE!</v>
      </c>
      <c r="DL126" s="253" t="e">
        <f>'All Respondents'!DM127-'All Respondents'!DM126</f>
        <v>#VALUE!</v>
      </c>
      <c r="DM126" s="254" t="e">
        <f>'All Respondents'!DN127-'All Respondents'!DN126</f>
        <v>#VALUE!</v>
      </c>
      <c r="DN126" s="178" t="e">
        <f>'All Respondents'!DO127-'All Respondents'!DO126</f>
        <v>#VALUE!</v>
      </c>
      <c r="DO126" s="178" t="e">
        <f>'All Respondents'!DP127-'All Respondents'!DP126</f>
        <v>#VALUE!</v>
      </c>
      <c r="DP126" s="178" t="e">
        <f>'All Respondents'!DQ127-'All Respondents'!DQ126</f>
        <v>#VALUE!</v>
      </c>
      <c r="DQ126" s="178" t="e">
        <f>'All Respondents'!DR127-'All Respondents'!DR126</f>
        <v>#VALUE!</v>
      </c>
      <c r="DR126" s="179" t="e">
        <f>'All Respondents'!DS127-'All Respondents'!DS126</f>
        <v>#VALUE!</v>
      </c>
    </row>
    <row r="127" spans="1:122" x14ac:dyDescent="0.25">
      <c r="A127" s="56" t="s">
        <v>275</v>
      </c>
      <c r="B127" s="191">
        <f>'All Respondents'!B128-'All Respondents'!B127</f>
        <v>-1.7000000000000028</v>
      </c>
      <c r="C127" s="191">
        <f>'All Respondents'!D128-'All Respondents'!D127</f>
        <v>0.79999999999999716</v>
      </c>
      <c r="D127" s="177">
        <f>'All Respondents'!E128-'All Respondents'!E127</f>
        <v>9.9999999999999534E-3</v>
      </c>
      <c r="E127" s="178">
        <f>'All Respondents'!F128-'All Respondents'!F127</f>
        <v>-7.0000000000000007E-2</v>
      </c>
      <c r="F127" s="178">
        <f>'All Respondents'!G128-'All Respondents'!G127</f>
        <v>3.999999999999998E-2</v>
      </c>
      <c r="G127" s="179">
        <f>'All Respondents'!H128-'All Respondents'!H127</f>
        <v>7.999999999999996E-2</v>
      </c>
      <c r="H127" s="59">
        <f>'All Respondents'!I128-'All Respondents'!I127</f>
        <v>1.0200000000000001E-2</v>
      </c>
      <c r="I127" s="44">
        <f>'All Respondents'!J128-'All Respondents'!J127</f>
        <v>2.0599999999999993E-2</v>
      </c>
      <c r="J127" s="154">
        <f>'All Respondents'!K128-'All Respondents'!K127</f>
        <v>1.8544999999999999E-2</v>
      </c>
      <c r="K127" s="178">
        <f>'All Respondents'!L128-'All Respondents'!L127</f>
        <v>0.10999999999999999</v>
      </c>
      <c r="L127" s="178">
        <f>'All Respondents'!M128-'All Respondents'!M127</f>
        <v>-0.03</v>
      </c>
      <c r="M127" s="178">
        <f>'All Respondents'!N128-'All Respondents'!N127</f>
        <v>-8.9999999999999969E-2</v>
      </c>
      <c r="N127" s="178">
        <f>'All Respondents'!O128-'All Respondents'!O127</f>
        <v>-0.13999999999999996</v>
      </c>
      <c r="O127" s="233"/>
      <c r="P127" s="258" t="e">
        <f>'All Respondents'!Q128-'All Respondents'!Q127</f>
        <v>#VALUE!</v>
      </c>
      <c r="Q127" s="177">
        <f>'All Respondents'!R128-'All Respondents'!R127</f>
        <v>-2.0000000000000018E-2</v>
      </c>
      <c r="R127" s="178">
        <f>'All Respondents'!S128-'All Respondents'!S127</f>
        <v>-1.0000000000000009E-2</v>
      </c>
      <c r="S127" s="32">
        <f>'All Respondents'!T128-'All Respondents'!T127</f>
        <v>-3.0000000000000027E-2</v>
      </c>
      <c r="T127" s="178">
        <f>'All Respondents'!U128-'All Respondents'!U127</f>
        <v>0.03</v>
      </c>
      <c r="U127" s="178">
        <f>'All Respondents'!V128-'All Respondents'!V127</f>
        <v>-3.0000000000000013E-2</v>
      </c>
      <c r="V127" s="32">
        <f>'All Respondents'!W128-'All Respondents'!W127</f>
        <v>0</v>
      </c>
      <c r="W127" s="179">
        <f>'All Respondents'!X128-'All Respondents'!X127</f>
        <v>-3.0000000000000027E-2</v>
      </c>
      <c r="X127" s="81">
        <f>'All Respondents'!Y128-'All Respondents'!Y127</f>
        <v>-1.0000000000000009E-2</v>
      </c>
      <c r="Y127" s="82">
        <f>'All Respondents'!Z128-'All Respondents'!Z127</f>
        <v>2.0000000000000018E-2</v>
      </c>
      <c r="Z127" s="82">
        <f>'All Respondents'!AA128-'All Respondents'!AA127</f>
        <v>-9.999999999999995E-3</v>
      </c>
      <c r="AA127" s="82">
        <f>'All Respondents'!AB128-'All Respondents'!AB127</f>
        <v>0</v>
      </c>
      <c r="AB127" s="83">
        <f>'All Respondents'!AC128-'All Respondents'!AC127</f>
        <v>-9.999999999999995E-3</v>
      </c>
      <c r="AC127" s="81">
        <f>'All Respondents'!AD128-'All Respondents'!AD127</f>
        <v>-1.0000000000000009E-2</v>
      </c>
      <c r="AD127" s="82">
        <f>'All Respondents'!AE128-'All Respondents'!AE127</f>
        <v>-0.03</v>
      </c>
      <c r="AE127" s="82">
        <f>'All Respondents'!AF128-'All Respondents'!AF127</f>
        <v>-2.0000000000000004E-2</v>
      </c>
      <c r="AF127" s="82">
        <f>'All Respondents'!AG128-'All Respondents'!AG127</f>
        <v>0</v>
      </c>
      <c r="AG127" s="83">
        <f>'All Respondents'!AH128-'All Respondents'!AH127</f>
        <v>0.06</v>
      </c>
      <c r="AH127" s="177">
        <f>'All Respondents'!AI128-'All Respondents'!AI127</f>
        <v>-3.0000000000000027E-2</v>
      </c>
      <c r="AI127" s="178">
        <f>'All Respondents'!AJ128-'All Respondents'!AJ127</f>
        <v>3.0000000000000027E-2</v>
      </c>
      <c r="AJ127" s="33">
        <f>'All Respondents'!AK128-'All Respondents'!AK127</f>
        <v>0</v>
      </c>
      <c r="AK127" s="178">
        <f>'All Respondents'!AL128-'All Respondents'!AL127</f>
        <v>-1.0000000000000009E-2</v>
      </c>
      <c r="AL127" s="178">
        <f>'All Respondents'!AM128-'All Respondents'!AM127</f>
        <v>-9.999999999999995E-3</v>
      </c>
      <c r="AM127" s="33">
        <f>'All Respondents'!AN128-'All Respondents'!AN127</f>
        <v>-1.9999999999999962E-2</v>
      </c>
      <c r="AN127" s="179">
        <f>'All Respondents'!AO128-'All Respondents'!AO127</f>
        <v>1.9999999999999962E-2</v>
      </c>
      <c r="AO127" s="85">
        <f>'All Respondents'!AP128-'All Respondents'!AP127</f>
        <v>-4.9999999999999989E-2</v>
      </c>
      <c r="AP127" s="84">
        <f>'All Respondents'!AQ128-'All Respondents'!AQ127</f>
        <v>2.0000000000000018E-2</v>
      </c>
      <c r="AQ127" s="84">
        <f>'All Respondents'!AR128-'All Respondents'!AR127</f>
        <v>0.03</v>
      </c>
      <c r="AR127" s="84">
        <f>'All Respondents'!AS128-'All Respondents'!AS127</f>
        <v>0</v>
      </c>
      <c r="AS127" s="31">
        <f>'All Respondents'!AT128-'All Respondents'!AT127</f>
        <v>3.0000000000000013E-2</v>
      </c>
      <c r="AT127" s="85">
        <f>'All Respondents'!AU128-'All Respondents'!AU127</f>
        <v>1.999999999999999E-2</v>
      </c>
      <c r="AU127" s="84">
        <f>'All Respondents'!AV128-'All Respondents'!AV127</f>
        <v>1.9999999999999997E-2</v>
      </c>
      <c r="AV127" s="84">
        <f>'All Respondents'!AW128-'All Respondents'!AW127</f>
        <v>1.0000000000000009E-2</v>
      </c>
      <c r="AW127" s="84">
        <f>'All Respondents'!AX128-'All Respondents'!AX127</f>
        <v>-9.999999999999995E-3</v>
      </c>
      <c r="AX127" s="31">
        <f>'All Respondents'!AY128-'All Respondents'!AY127</f>
        <v>-2.0000000000000018E-2</v>
      </c>
      <c r="AY127" s="178">
        <f>'All Respondents'!AZ128-'All Respondents'!AZ127</f>
        <v>0.06</v>
      </c>
      <c r="AZ127" s="178">
        <f>'All Respondents'!BA128-'All Respondents'!BA127</f>
        <v>9.999999999999995E-3</v>
      </c>
      <c r="BA127" s="178">
        <f>'All Respondents'!BB128-'All Respondents'!BB127</f>
        <v>-4.9999999999999989E-2</v>
      </c>
      <c r="BB127" s="178">
        <f>'All Respondents'!BC128-'All Respondents'!BC127</f>
        <v>5.0000000000000044E-2</v>
      </c>
      <c r="BC127" s="113">
        <f>'All Respondents'!BD128-'All Respondents'!BD127</f>
        <v>1.0359E-2</v>
      </c>
      <c r="BD127" s="178">
        <f>'All Respondents'!BE128-'All Respondents'!BE127</f>
        <v>-1.9999999999999907E-2</v>
      </c>
      <c r="BE127" s="178">
        <f>'All Respondents'!BF128-'All Respondents'!BF127</f>
        <v>1.9999999999999962E-2</v>
      </c>
      <c r="BF127" s="178">
        <f>'All Respondents'!BG128-'All Respondents'!BG127</f>
        <v>-3.9999999999999869E-2</v>
      </c>
      <c r="BG127" s="177">
        <f>'All Respondents'!BH128-'All Respondents'!BH127</f>
        <v>2.9999999999999971E-2</v>
      </c>
      <c r="BH127" s="178">
        <f>'All Respondents'!BI128-'All Respondents'!BI127</f>
        <v>-3.0000000000000027E-2</v>
      </c>
      <c r="BI127" s="179">
        <f>'All Respondents'!BJ128-'All Respondents'!BJ127</f>
        <v>0.06</v>
      </c>
      <c r="BJ127" s="178">
        <f>'All Respondents'!BK128-'All Respondents'!BK127</f>
        <v>-1.0000000000000009E-2</v>
      </c>
      <c r="BK127" s="178">
        <f>'All Respondents'!BL128-'All Respondents'!BL127</f>
        <v>0</v>
      </c>
      <c r="BL127" s="34">
        <f>'All Respondents'!BM128-'All Respondents'!BM127</f>
        <v>-1.0000000000000009E-2</v>
      </c>
      <c r="BM127" s="35">
        <f>'All Respondents'!BN128-'All Respondents'!BN127</f>
        <v>0</v>
      </c>
      <c r="BN127" s="178">
        <f>'All Respondents'!BO128-'All Respondents'!BO127</f>
        <v>-2.0000000000000004E-2</v>
      </c>
      <c r="BO127" s="178">
        <f>'All Respondents'!BP128-'All Respondents'!BP127</f>
        <v>3.0000000000000006E-2</v>
      </c>
      <c r="BP127" s="33">
        <f>'All Respondents'!BQ128-'All Respondents'!BQ127</f>
        <v>1.0000000000000009E-2</v>
      </c>
      <c r="BQ127" s="178">
        <f>'All Respondents'!BR128-'All Respondents'!BR127</f>
        <v>-2.0000000000000018E-2</v>
      </c>
      <c r="BR127" s="177">
        <f>'All Respondents'!BS128-'All Respondents'!BS127</f>
        <v>9.9999999999999811E-3</v>
      </c>
      <c r="BS127" s="178">
        <f>'All Respondents'!BT128-'All Respondents'!BT127</f>
        <v>-2.0000000000000018E-2</v>
      </c>
      <c r="BT127" s="178">
        <f>'All Respondents'!BU128-'All Respondents'!BU127</f>
        <v>1.9999999999999907E-2</v>
      </c>
      <c r="BU127" s="179">
        <f>'All Respondents'!BV128-'All Respondents'!BV127</f>
        <v>0.03</v>
      </c>
      <c r="BV127" s="178">
        <f>'All Respondents'!BW128-'All Respondents'!BW127</f>
        <v>-3.0000000000000027E-2</v>
      </c>
      <c r="BW127" s="178">
        <f>'All Respondents'!BX128-'All Respondents'!BX127</f>
        <v>3.0000000000000027E-2</v>
      </c>
      <c r="BX127" s="178">
        <f>'All Respondents'!BY128-'All Respondents'!BY127</f>
        <v>6.0000000000000053E-2</v>
      </c>
      <c r="BY127" s="177">
        <f>'All Respondents'!BZ128-'All Respondents'!BZ127</f>
        <v>-4.0000000000000008E-2</v>
      </c>
      <c r="BZ127" s="178">
        <f>'All Respondents'!CA128-'All Respondents'!CA127</f>
        <v>1.0000000000000009E-2</v>
      </c>
      <c r="CA127" s="33">
        <f>'All Respondents'!CB128-'All Respondents'!CB127</f>
        <v>-0.03</v>
      </c>
      <c r="CB127" s="32">
        <f>'All Respondents'!CC128-'All Respondents'!CC127</f>
        <v>6.0000000000000053E-2</v>
      </c>
      <c r="CC127" s="178">
        <f>'All Respondents'!CD128-'All Respondents'!CD127</f>
        <v>4.0000000000000008E-2</v>
      </c>
      <c r="CD127" s="178">
        <f>'All Respondents'!CE128-'All Respondents'!CE127</f>
        <v>1.999999999999999E-2</v>
      </c>
      <c r="CE127" s="179">
        <f>'All Respondents'!CF128-'All Respondents'!CF127</f>
        <v>0</v>
      </c>
      <c r="CF127" s="178">
        <f>'All Respondents'!CG128-'All Respondents'!CG127</f>
        <v>1.0000000000000009E-2</v>
      </c>
      <c r="CG127" s="178">
        <f>'All Respondents'!CH128-'All Respondents'!CH127</f>
        <v>0</v>
      </c>
      <c r="CH127" s="178">
        <f>'All Respondents'!CI128-'All Respondents'!CI127</f>
        <v>4.0000000000000008E-2</v>
      </c>
      <c r="CI127" s="178">
        <f>'All Respondents'!CJ128-'All Respondents'!CJ127</f>
        <v>-4.0000000000000036E-2</v>
      </c>
      <c r="CJ127" s="177">
        <f>'All Respondents'!CK128-'All Respondents'!CK127</f>
        <v>0.03</v>
      </c>
      <c r="CK127" s="178">
        <f>'All Respondents'!CL128-'All Respondents'!CL127</f>
        <v>0</v>
      </c>
      <c r="CL127" s="33">
        <f>'All Respondents'!CM128-'All Respondents'!CM127</f>
        <v>0.03</v>
      </c>
      <c r="CM127" s="32">
        <f>'All Respondents'!CN128-'All Respondents'!CN127</f>
        <v>-3.0000000000000027E-2</v>
      </c>
      <c r="CN127" s="178">
        <f>'All Respondents'!CO128-'All Respondents'!CO127</f>
        <v>6.9999999999999979E-2</v>
      </c>
      <c r="CO127" s="178">
        <f>'All Respondents'!CP128-'All Respondents'!CP127</f>
        <v>-9.9999999999999978E-2</v>
      </c>
      <c r="CP127" s="179">
        <f>'All Respondents'!CQ128-'All Respondents'!CQ127</f>
        <v>-6.0000000000000053E-2</v>
      </c>
      <c r="CQ127" s="178">
        <f>'All Respondents'!CR128-'All Respondents'!CR127</f>
        <v>-1.0000000000000009E-2</v>
      </c>
      <c r="CR127" s="178">
        <f>'All Respondents'!CS128-'All Respondents'!CS127</f>
        <v>0</v>
      </c>
      <c r="CS127" s="178">
        <f>'All Respondents'!CT128-'All Respondents'!CT127</f>
        <v>-1.0000000000000009E-2</v>
      </c>
      <c r="CT127" s="178">
        <f>'All Respondents'!CU128-'All Respondents'!CU127</f>
        <v>9.999999999999995E-3</v>
      </c>
      <c r="CU127" s="178">
        <f>'All Respondents'!CV128-'All Respondents'!CV127</f>
        <v>0</v>
      </c>
      <c r="CV127" s="177">
        <f>'All Respondents'!CW128-'All Respondents'!CW127</f>
        <v>-3.0000000000000027E-2</v>
      </c>
      <c r="CW127" s="178">
        <f>'All Respondents'!CX128-'All Respondents'!CX127</f>
        <v>1.0000000000000009E-2</v>
      </c>
      <c r="CX127" s="178">
        <f>'All Respondents'!CY128-'All Respondents'!CY127</f>
        <v>9.999999999999995E-3</v>
      </c>
      <c r="CY127" s="178">
        <f>'All Respondents'!CZ128-'All Respondents'!CZ127</f>
        <v>-0.01</v>
      </c>
      <c r="CZ127" s="179">
        <f>'All Respondents'!DA128-'All Respondents'!DA127</f>
        <v>0.01</v>
      </c>
      <c r="DA127" s="178" t="e">
        <f>'All Respondents'!DB128-'All Respondents'!DB127</f>
        <v>#VALUE!</v>
      </c>
      <c r="DB127" s="178" t="e">
        <f>'All Respondents'!DC128-'All Respondents'!DC127</f>
        <v>#VALUE!</v>
      </c>
      <c r="DC127" s="177" t="e">
        <f>'All Respondents'!DD128-'All Respondents'!DD127</f>
        <v>#VALUE!</v>
      </c>
      <c r="DD127" s="179" t="e">
        <f>'All Respondents'!DE128-'All Respondents'!DE127</f>
        <v>#VALUE!</v>
      </c>
      <c r="DE127" s="178" t="e">
        <f>'All Respondents'!DF128-'All Respondents'!DF127</f>
        <v>#VALUE!</v>
      </c>
      <c r="DF127" s="178" t="e">
        <f>'All Respondents'!DG128-'All Respondents'!DG127</f>
        <v>#VALUE!</v>
      </c>
      <c r="DG127" s="32" t="e">
        <f>'All Respondents'!DH128-'All Respondents'!DH127</f>
        <v>#VALUE!</v>
      </c>
      <c r="DH127" s="178" t="e">
        <f>'All Respondents'!DI128-'All Respondents'!DI127</f>
        <v>#VALUE!</v>
      </c>
      <c r="DI127" s="33" t="e">
        <f>'All Respondents'!DJ128-'All Respondents'!DJ127</f>
        <v>#VALUE!</v>
      </c>
      <c r="DJ127" s="178" t="e">
        <f>'All Respondents'!DK128-'All Respondents'!DK127</f>
        <v>#VALUE!</v>
      </c>
      <c r="DK127" s="178" t="e">
        <f>'All Respondents'!DL128-'All Respondents'!DL127</f>
        <v>#VALUE!</v>
      </c>
      <c r="DL127" s="253" t="e">
        <f>'All Respondents'!DM128-'All Respondents'!DM127</f>
        <v>#VALUE!</v>
      </c>
      <c r="DM127" s="254" t="e">
        <f>'All Respondents'!DN128-'All Respondents'!DN127</f>
        <v>#VALUE!</v>
      </c>
      <c r="DN127" s="178" t="e">
        <f>'All Respondents'!DO128-'All Respondents'!DO127</f>
        <v>#VALUE!</v>
      </c>
      <c r="DO127" s="178" t="e">
        <f>'All Respondents'!DP128-'All Respondents'!DP127</f>
        <v>#VALUE!</v>
      </c>
      <c r="DP127" s="178" t="e">
        <f>'All Respondents'!DQ128-'All Respondents'!DQ127</f>
        <v>#VALUE!</v>
      </c>
      <c r="DQ127" s="178" t="e">
        <f>'All Respondents'!DR128-'All Respondents'!DR127</f>
        <v>#VALUE!</v>
      </c>
      <c r="DR127" s="179" t="e">
        <f>'All Respondents'!DS128-'All Respondents'!DS127</f>
        <v>#VALUE!</v>
      </c>
    </row>
    <row r="128" spans="1:122" x14ac:dyDescent="0.25">
      <c r="A128" s="56" t="s">
        <v>276</v>
      </c>
      <c r="B128" s="191">
        <f>'All Respondents'!B129-'All Respondents'!B128</f>
        <v>-6</v>
      </c>
      <c r="C128" s="191">
        <f>'All Respondents'!D129-'All Respondents'!D128</f>
        <v>-7.2000000000000028</v>
      </c>
      <c r="D128" s="177">
        <f>'All Respondents'!E129-'All Respondents'!E128</f>
        <v>0</v>
      </c>
      <c r="E128" s="178">
        <f>'All Respondents'!F129-'All Respondents'!F128</f>
        <v>0.03</v>
      </c>
      <c r="F128" s="178">
        <f>'All Respondents'!G129-'All Respondents'!G128</f>
        <v>-9.9999999999999534E-3</v>
      </c>
      <c r="G128" s="179">
        <f>'All Respondents'!H129-'All Respondents'!H128</f>
        <v>-0.03</v>
      </c>
      <c r="H128" s="59">
        <f>'All Respondents'!I129-'All Respondents'!I128</f>
        <v>-2.8999999999999998E-3</v>
      </c>
      <c r="I128" s="44">
        <f>'All Respondents'!J129-'All Respondents'!J128</f>
        <v>1.7000000000000071E-3</v>
      </c>
      <c r="J128" s="154">
        <f>'All Respondents'!K129-'All Respondents'!K128</f>
        <v>-2.9169999999999995E-3</v>
      </c>
      <c r="K128" s="178">
        <f>'All Respondents'!L129-'All Respondents'!L128</f>
        <v>0</v>
      </c>
      <c r="L128" s="178">
        <f>'All Respondents'!M129-'All Respondents'!M128</f>
        <v>0</v>
      </c>
      <c r="M128" s="178">
        <f>'All Respondents'!N129-'All Respondents'!N128</f>
        <v>-1.0000000000000009E-2</v>
      </c>
      <c r="N128" s="178">
        <f>'All Respondents'!O129-'All Respondents'!O128</f>
        <v>0</v>
      </c>
      <c r="O128" s="233"/>
      <c r="P128" s="258" t="e">
        <f>'All Respondents'!Q129-'All Respondents'!Q128</f>
        <v>#VALUE!</v>
      </c>
      <c r="Q128" s="177">
        <f>'All Respondents'!R129-'All Respondents'!R128</f>
        <v>-0.03</v>
      </c>
      <c r="R128" s="178">
        <f>'All Respondents'!S129-'All Respondents'!S128</f>
        <v>-1.9999999999999962E-2</v>
      </c>
      <c r="S128" s="32">
        <f>'All Respondents'!T129-'All Respondents'!T128</f>
        <v>-4.9999999999999933E-2</v>
      </c>
      <c r="T128" s="178">
        <f>'All Respondents'!U129-'All Respondents'!U128</f>
        <v>-9.9999999999999811E-3</v>
      </c>
      <c r="U128" s="178">
        <f>'All Respondents'!V129-'All Respondents'!V128</f>
        <v>0.05</v>
      </c>
      <c r="V128" s="32">
        <f>'All Respondents'!W129-'All Respondents'!W128</f>
        <v>4.0000000000000036E-2</v>
      </c>
      <c r="W128" s="179">
        <f>'All Respondents'!X129-'All Respondents'!X128</f>
        <v>-8.9999999999999969E-2</v>
      </c>
      <c r="X128" s="81">
        <f>'All Respondents'!Y129-'All Respondents'!Y128</f>
        <v>-0.03</v>
      </c>
      <c r="Y128" s="82">
        <f>'All Respondents'!Z129-'All Respondents'!Z128</f>
        <v>0</v>
      </c>
      <c r="Z128" s="82">
        <f>'All Respondents'!AA129-'All Respondents'!AA128</f>
        <v>2.0000000000000004E-2</v>
      </c>
      <c r="AA128" s="82">
        <f>'All Respondents'!AB129-'All Respondents'!AB128</f>
        <v>0</v>
      </c>
      <c r="AB128" s="83">
        <f>'All Respondents'!AC129-'All Respondents'!AC128</f>
        <v>-1.0000000000000009E-2</v>
      </c>
      <c r="AC128" s="81">
        <f>'All Respondents'!AD129-'All Respondents'!AD128</f>
        <v>-9.9999999999999534E-3</v>
      </c>
      <c r="AD128" s="82">
        <f>'All Respondents'!AE129-'All Respondents'!AE128</f>
        <v>0.01</v>
      </c>
      <c r="AE128" s="82">
        <f>'All Respondents'!AF129-'All Respondents'!AF128</f>
        <v>2.0000000000000004E-2</v>
      </c>
      <c r="AF128" s="82">
        <f>'All Respondents'!AG129-'All Respondents'!AG128</f>
        <v>2.0000000000000004E-2</v>
      </c>
      <c r="AG128" s="83">
        <f>'All Respondents'!AH129-'All Respondents'!AH128</f>
        <v>-3.999999999999998E-2</v>
      </c>
      <c r="AH128" s="177">
        <f>'All Respondents'!AI129-'All Respondents'!AI128</f>
        <v>0</v>
      </c>
      <c r="AI128" s="178">
        <f>'All Respondents'!AJ129-'All Respondents'!AJ128</f>
        <v>-9.0000000000000024E-2</v>
      </c>
      <c r="AJ128" s="33">
        <f>'All Respondents'!AK129-'All Respondents'!AK128</f>
        <v>-9.000000000000008E-2</v>
      </c>
      <c r="AK128" s="178">
        <f>'All Respondents'!AL129-'All Respondents'!AL128</f>
        <v>6.0000000000000026E-2</v>
      </c>
      <c r="AL128" s="178">
        <f>'All Respondents'!AM129-'All Respondents'!AM128</f>
        <v>3.0000000000000013E-2</v>
      </c>
      <c r="AM128" s="33">
        <f>'All Respondents'!AN129-'All Respondents'!AN128</f>
        <v>9.0000000000000024E-2</v>
      </c>
      <c r="AN128" s="179">
        <f>'All Respondents'!AO129-'All Respondents'!AO128</f>
        <v>-0.1800000000000001</v>
      </c>
      <c r="AO128" s="85">
        <f>'All Respondents'!AP129-'All Respondents'!AP128</f>
        <v>4.0000000000000036E-2</v>
      </c>
      <c r="AP128" s="84">
        <f>'All Respondents'!AQ129-'All Respondents'!AQ128</f>
        <v>-4.0000000000000008E-2</v>
      </c>
      <c r="AQ128" s="84">
        <f>'All Respondents'!AR129-'All Respondents'!AR128</f>
        <v>1.0000000000000009E-2</v>
      </c>
      <c r="AR128" s="84">
        <f>'All Respondents'!AS129-'All Respondents'!AS128</f>
        <v>0.03</v>
      </c>
      <c r="AS128" s="31">
        <f>'All Respondents'!AT129-'All Respondents'!AT128</f>
        <v>-5.0000000000000017E-2</v>
      </c>
      <c r="AT128" s="85">
        <f>'All Respondents'!AU129-'All Respondents'!AU128</f>
        <v>-0.06</v>
      </c>
      <c r="AU128" s="84">
        <f>'All Respondents'!AV129-'All Respondents'!AV128</f>
        <v>-1.9999999999999997E-2</v>
      </c>
      <c r="AV128" s="84">
        <f>'All Respondents'!AW129-'All Respondents'!AW128</f>
        <v>-3.0000000000000013E-2</v>
      </c>
      <c r="AW128" s="84">
        <f>'All Respondents'!AX129-'All Respondents'!AX128</f>
        <v>0.03</v>
      </c>
      <c r="AX128" s="31">
        <f>'All Respondents'!AY129-'All Respondents'!AY128</f>
        <v>4.9999999999999989E-2</v>
      </c>
      <c r="AY128" s="178">
        <f>'All Respondents'!AZ129-'All Respondents'!AZ128</f>
        <v>-5.0000000000000044E-2</v>
      </c>
      <c r="AZ128" s="178">
        <f>'All Respondents'!BA129-'All Respondents'!BA128</f>
        <v>0</v>
      </c>
      <c r="BA128" s="178">
        <f>'All Respondents'!BB129-'All Respondents'!BB128</f>
        <v>4.9999999999999989E-2</v>
      </c>
      <c r="BB128" s="178">
        <f>'All Respondents'!BC129-'All Respondents'!BC128</f>
        <v>-5.0000000000000044E-2</v>
      </c>
      <c r="BC128" s="113">
        <f>'All Respondents'!BD129-'All Respondents'!BD128</f>
        <v>-2.2209999999999938E-3</v>
      </c>
      <c r="BD128" s="178">
        <f>'All Respondents'!BE129-'All Respondents'!BE128</f>
        <v>-5.0000000000000044E-2</v>
      </c>
      <c r="BE128" s="178">
        <f>'All Respondents'!BF129-'All Respondents'!BF128</f>
        <v>1.0000000000000009E-2</v>
      </c>
      <c r="BF128" s="178">
        <f>'All Respondents'!BG129-'All Respondents'!BG128</f>
        <v>-6.0000000000000053E-2</v>
      </c>
      <c r="BG128" s="177">
        <f>'All Respondents'!BH129-'All Respondents'!BH128</f>
        <v>-0.06</v>
      </c>
      <c r="BH128" s="178">
        <f>'All Respondents'!BI129-'All Respondents'!BI128</f>
        <v>7.0000000000000062E-2</v>
      </c>
      <c r="BI128" s="179">
        <f>'All Respondents'!BJ129-'All Respondents'!BJ128</f>
        <v>-0.13000000000000006</v>
      </c>
      <c r="BJ128" s="178">
        <f>'All Respondents'!BK129-'All Respondents'!BK128</f>
        <v>-4.9999999999999989E-2</v>
      </c>
      <c r="BK128" s="178">
        <f>'All Respondents'!BL129-'All Respondents'!BL128</f>
        <v>6.0000000000000026E-2</v>
      </c>
      <c r="BL128" s="34">
        <f>'All Respondents'!BM129-'All Respondents'!BM128</f>
        <v>1.0000000000000009E-2</v>
      </c>
      <c r="BM128" s="35">
        <f>'All Respondents'!BN129-'All Respondents'!BN128</f>
        <v>-1.9999999999999962E-2</v>
      </c>
      <c r="BN128" s="178">
        <f>'All Respondents'!BO129-'All Respondents'!BO128</f>
        <v>0.03</v>
      </c>
      <c r="BO128" s="178">
        <f>'All Respondents'!BP129-'All Respondents'!BP128</f>
        <v>0</v>
      </c>
      <c r="BP128" s="33">
        <f>'All Respondents'!BQ129-'All Respondents'!BQ128</f>
        <v>0.03</v>
      </c>
      <c r="BQ128" s="178">
        <f>'All Respondents'!BR129-'All Respondents'!BR128</f>
        <v>-2.0000000000000018E-2</v>
      </c>
      <c r="BR128" s="177">
        <f>'All Respondents'!BS129-'All Respondents'!BS128</f>
        <v>-3.999999999999998E-2</v>
      </c>
      <c r="BS128" s="178">
        <f>'All Respondents'!BT129-'All Respondents'!BT128</f>
        <v>0</v>
      </c>
      <c r="BT128" s="178">
        <f>'All Respondents'!BU129-'All Respondents'!BU128</f>
        <v>4.0000000000000036E-2</v>
      </c>
      <c r="BU128" s="179">
        <f>'All Respondents'!BV129-'All Respondents'!BV128</f>
        <v>-3.999999999999998E-2</v>
      </c>
      <c r="BV128" s="178">
        <f>'All Respondents'!BW129-'All Respondents'!BW128</f>
        <v>3.0000000000000027E-2</v>
      </c>
      <c r="BW128" s="178">
        <f>'All Respondents'!BX129-'All Respondents'!BX128</f>
        <v>-5.9999999999999942E-2</v>
      </c>
      <c r="BX128" s="178">
        <f>'All Respondents'!BY129-'All Respondents'!BY128</f>
        <v>-8.9999999999999969E-2</v>
      </c>
      <c r="BY128" s="177">
        <f>'All Respondents'!BZ129-'All Respondents'!BZ128</f>
        <v>4.9999999999999989E-2</v>
      </c>
      <c r="BZ128" s="178">
        <f>'All Respondents'!CA129-'All Respondents'!CA128</f>
        <v>0</v>
      </c>
      <c r="CA128" s="33">
        <f>'All Respondents'!CB129-'All Respondents'!CB128</f>
        <v>4.9999999999999989E-2</v>
      </c>
      <c r="CB128" s="32">
        <f>'All Respondents'!CC129-'All Respondents'!CC128</f>
        <v>-7.999999999999996E-2</v>
      </c>
      <c r="CC128" s="178">
        <f>'All Respondents'!CD129-'All Respondents'!CD128</f>
        <v>-1.0000000000000009E-2</v>
      </c>
      <c r="CD128" s="178">
        <f>'All Respondents'!CE129-'All Respondents'!CE128</f>
        <v>4.0000000000000008E-2</v>
      </c>
      <c r="CE128" s="179">
        <f>'All Respondents'!CF129-'All Respondents'!CF128</f>
        <v>-0.10999999999999999</v>
      </c>
      <c r="CF128" s="178">
        <f>'All Respondents'!CG129-'All Respondents'!CG128</f>
        <v>-1.0000000000000009E-2</v>
      </c>
      <c r="CG128" s="178">
        <f>'All Respondents'!CH129-'All Respondents'!CH128</f>
        <v>1.999999999999999E-2</v>
      </c>
      <c r="CH128" s="178">
        <f>'All Respondents'!CI129-'All Respondents'!CI128</f>
        <v>0</v>
      </c>
      <c r="CI128" s="178">
        <f>'All Respondents'!CJ129-'All Respondents'!CJ128</f>
        <v>0</v>
      </c>
      <c r="CJ128" s="177">
        <f>'All Respondents'!CK129-'All Respondents'!CK128</f>
        <v>-1.0000000000000009E-2</v>
      </c>
      <c r="CK128" s="178">
        <f>'All Respondents'!CL129-'All Respondents'!CL128</f>
        <v>1.999999999999999E-2</v>
      </c>
      <c r="CL128" s="33">
        <f>'All Respondents'!CM129-'All Respondents'!CM128</f>
        <v>9.9999999999999811E-3</v>
      </c>
      <c r="CM128" s="32">
        <f>'All Respondents'!CN129-'All Respondents'!CN128</f>
        <v>-1.0000000000000009E-2</v>
      </c>
      <c r="CN128" s="178">
        <f>'All Respondents'!CO129-'All Respondents'!CO128</f>
        <v>-0.03</v>
      </c>
      <c r="CO128" s="178">
        <f>'All Respondents'!CP129-'All Respondents'!CP128</f>
        <v>2.0000000000000018E-2</v>
      </c>
      <c r="CP128" s="179">
        <f>'All Respondents'!CQ129-'All Respondents'!CQ128</f>
        <v>-2.0000000000000018E-2</v>
      </c>
      <c r="CQ128" s="178">
        <f>'All Respondents'!CR129-'All Respondents'!CR128</f>
        <v>-2.9999999999999971E-2</v>
      </c>
      <c r="CR128" s="178">
        <f>'All Respondents'!CS129-'All Respondents'!CS128</f>
        <v>-9.999999999999995E-3</v>
      </c>
      <c r="CS128" s="178">
        <f>'All Respondents'!CT129-'All Respondents'!CT128</f>
        <v>-1.999999999999999E-2</v>
      </c>
      <c r="CT128" s="178">
        <f>'All Respondents'!CU129-'All Respondents'!CU128</f>
        <v>9.999999999999995E-3</v>
      </c>
      <c r="CU128" s="178">
        <f>'All Respondents'!CV129-'All Respondents'!CV128</f>
        <v>3.0000000000000013E-2</v>
      </c>
      <c r="CV128" s="177">
        <f>'All Respondents'!CW129-'All Respondents'!CW128</f>
        <v>5.0000000000000044E-2</v>
      </c>
      <c r="CW128" s="178">
        <f>'All Respondents'!CX129-'All Respondents'!CX128</f>
        <v>-0.03</v>
      </c>
      <c r="CX128" s="178">
        <f>'All Respondents'!CY129-'All Respondents'!CY128</f>
        <v>-0.03</v>
      </c>
      <c r="CY128" s="178">
        <f>'All Respondents'!CZ129-'All Respondents'!CZ128</f>
        <v>0</v>
      </c>
      <c r="CZ128" s="179">
        <f>'All Respondents'!DA129-'All Respondents'!DA128</f>
        <v>0.01</v>
      </c>
      <c r="DA128" s="178" t="e">
        <f>'All Respondents'!DB129-'All Respondents'!DB128</f>
        <v>#VALUE!</v>
      </c>
      <c r="DB128" s="178" t="e">
        <f>'All Respondents'!DC129-'All Respondents'!DC128</f>
        <v>#VALUE!</v>
      </c>
      <c r="DC128" s="177" t="e">
        <f>'All Respondents'!DD129-'All Respondents'!DD128</f>
        <v>#VALUE!</v>
      </c>
      <c r="DD128" s="179" t="e">
        <f>'All Respondents'!DE129-'All Respondents'!DE128</f>
        <v>#VALUE!</v>
      </c>
      <c r="DE128" s="178" t="e">
        <f>'All Respondents'!DF129-'All Respondents'!DF128</f>
        <v>#VALUE!</v>
      </c>
      <c r="DF128" s="178" t="e">
        <f>'All Respondents'!DG129-'All Respondents'!DG128</f>
        <v>#VALUE!</v>
      </c>
      <c r="DG128" s="32" t="e">
        <f>'All Respondents'!DH129-'All Respondents'!DH128</f>
        <v>#VALUE!</v>
      </c>
      <c r="DH128" s="178" t="e">
        <f>'All Respondents'!DI129-'All Respondents'!DI128</f>
        <v>#VALUE!</v>
      </c>
      <c r="DI128" s="33" t="e">
        <f>'All Respondents'!DJ129-'All Respondents'!DJ128</f>
        <v>#VALUE!</v>
      </c>
      <c r="DJ128" s="178" t="e">
        <f>'All Respondents'!DK129-'All Respondents'!DK128</f>
        <v>#VALUE!</v>
      </c>
      <c r="DK128" s="178" t="e">
        <f>'All Respondents'!DL129-'All Respondents'!DL128</f>
        <v>#VALUE!</v>
      </c>
      <c r="DL128" s="253" t="e">
        <f>'All Respondents'!DM129-'All Respondents'!DM128</f>
        <v>#VALUE!</v>
      </c>
      <c r="DM128" s="254" t="e">
        <f>'All Respondents'!DN129-'All Respondents'!DN128</f>
        <v>#VALUE!</v>
      </c>
      <c r="DN128" s="178" t="e">
        <f>'All Respondents'!DO129-'All Respondents'!DO128</f>
        <v>#VALUE!</v>
      </c>
      <c r="DO128" s="178" t="e">
        <f>'All Respondents'!DP129-'All Respondents'!DP128</f>
        <v>#VALUE!</v>
      </c>
      <c r="DP128" s="178" t="e">
        <f>'All Respondents'!DQ129-'All Respondents'!DQ128</f>
        <v>#VALUE!</v>
      </c>
      <c r="DQ128" s="178" t="e">
        <f>'All Respondents'!DR129-'All Respondents'!DR128</f>
        <v>#VALUE!</v>
      </c>
      <c r="DR128" s="179" t="e">
        <f>'All Respondents'!DS129-'All Respondents'!DS128</f>
        <v>#VALUE!</v>
      </c>
    </row>
    <row r="129" spans="1:122" x14ac:dyDescent="0.25">
      <c r="A129" s="56" t="s">
        <v>277</v>
      </c>
      <c r="B129" s="191">
        <f>'All Respondents'!B130-'All Respondents'!B129</f>
        <v>3.7000000000000028</v>
      </c>
      <c r="C129" s="191">
        <f>'All Respondents'!D130-'All Respondents'!D129</f>
        <v>4.6000000000000085</v>
      </c>
      <c r="D129" s="177">
        <f>'All Respondents'!E130-'All Respondents'!E129</f>
        <v>0</v>
      </c>
      <c r="E129" s="178">
        <f>'All Respondents'!F130-'All Respondents'!F129</f>
        <v>1.0000000000000009E-2</v>
      </c>
      <c r="F129" s="178">
        <f>'All Respondents'!G130-'All Respondents'!G129</f>
        <v>0</v>
      </c>
      <c r="G129" s="179">
        <f>'All Respondents'!H130-'All Respondents'!H129</f>
        <v>-1.0000000000000009E-2</v>
      </c>
      <c r="H129" s="59">
        <f>'All Respondents'!I130-'All Respondents'!I129</f>
        <v>-2.1499999999999991E-2</v>
      </c>
      <c r="I129" s="44">
        <f>'All Respondents'!J130-'All Respondents'!J129</f>
        <v>-3.3000000000000113E-3</v>
      </c>
      <c r="J129" s="154">
        <f>'All Respondents'!K130-'All Respondents'!K129</f>
        <v>-6.0870000000000021E-3</v>
      </c>
      <c r="K129" s="178">
        <f>'All Respondents'!L130-'All Respondents'!L129</f>
        <v>2.0000000000000018E-2</v>
      </c>
      <c r="L129" s="178">
        <f>'All Respondents'!M130-'All Respondents'!M129</f>
        <v>9.999999999999995E-3</v>
      </c>
      <c r="M129" s="178">
        <f>'All Respondents'!N130-'All Respondents'!N129</f>
        <v>-2.0000000000000018E-2</v>
      </c>
      <c r="N129" s="178">
        <f>'All Respondents'!O130-'All Respondents'!O129</f>
        <v>-1.0000000000000009E-2</v>
      </c>
      <c r="O129" s="233"/>
      <c r="P129" s="258" t="e">
        <f>'All Respondents'!Q130-'All Respondents'!Q129</f>
        <v>#VALUE!</v>
      </c>
      <c r="Q129" s="177">
        <f>'All Respondents'!R130-'All Respondents'!R129</f>
        <v>0</v>
      </c>
      <c r="R129" s="178">
        <f>'All Respondents'!S130-'All Respondents'!S129</f>
        <v>0</v>
      </c>
      <c r="S129" s="32">
        <f>'All Respondents'!T130-'All Respondents'!T129</f>
        <v>0</v>
      </c>
      <c r="T129" s="178">
        <f>'All Respondents'!U130-'All Respondents'!U129</f>
        <v>-1.0000000000000009E-2</v>
      </c>
      <c r="U129" s="178">
        <f>'All Respondents'!V130-'All Respondents'!V129</f>
        <v>-1.0000000000000009E-2</v>
      </c>
      <c r="V129" s="32">
        <f>'All Respondents'!W130-'All Respondents'!W129</f>
        <v>-2.0000000000000018E-2</v>
      </c>
      <c r="W129" s="179">
        <f>'All Respondents'!X130-'All Respondents'!X129</f>
        <v>2.0000000000000018E-2</v>
      </c>
      <c r="X129" s="81">
        <f>'All Respondents'!Y130-'All Respondents'!Y129</f>
        <v>2.0000000000000004E-2</v>
      </c>
      <c r="Y129" s="82">
        <f>'All Respondents'!Z130-'All Respondents'!Z129</f>
        <v>0</v>
      </c>
      <c r="Z129" s="82">
        <f>'All Respondents'!AA130-'All Respondents'!AA129</f>
        <v>0</v>
      </c>
      <c r="AA129" s="82">
        <f>'All Respondents'!AB130-'All Respondents'!AB129</f>
        <v>0</v>
      </c>
      <c r="AB129" s="83">
        <f>'All Respondents'!AC130-'All Respondents'!AC129</f>
        <v>-9.999999999999995E-3</v>
      </c>
      <c r="AC129" s="81">
        <f>'All Respondents'!AD130-'All Respondents'!AD129</f>
        <v>9.9999999999999978E-2</v>
      </c>
      <c r="AD129" s="82">
        <f>'All Respondents'!AE130-'All Respondents'!AE129</f>
        <v>-0.01</v>
      </c>
      <c r="AE129" s="82">
        <f>'All Respondents'!AF130-'All Respondents'!AF129</f>
        <v>-1.0000000000000009E-2</v>
      </c>
      <c r="AF129" s="82">
        <f>'All Respondents'!AG130-'All Respondents'!AG129</f>
        <v>0</v>
      </c>
      <c r="AG129" s="83">
        <f>'All Respondents'!AH130-'All Respondents'!AH129</f>
        <v>-2.0000000000000018E-2</v>
      </c>
      <c r="AH129" s="177">
        <f>'All Respondents'!AI130-'All Respondents'!AI129</f>
        <v>3.999999999999998E-2</v>
      </c>
      <c r="AI129" s="178">
        <f>'All Respondents'!AJ130-'All Respondents'!AJ129</f>
        <v>3.0000000000000027E-2</v>
      </c>
      <c r="AJ129" s="33">
        <f>'All Respondents'!AK130-'All Respondents'!AK129</f>
        <v>7.0000000000000062E-2</v>
      </c>
      <c r="AK129" s="178">
        <f>'All Respondents'!AL130-'All Respondents'!AL129</f>
        <v>-7.0000000000000034E-2</v>
      </c>
      <c r="AL129" s="178">
        <f>'All Respondents'!AM130-'All Respondents'!AM129</f>
        <v>-2.0000000000000018E-2</v>
      </c>
      <c r="AM129" s="33">
        <f>'All Respondents'!AN130-'All Respondents'!AN129</f>
        <v>-9.000000000000008E-2</v>
      </c>
      <c r="AN129" s="179">
        <f>'All Respondents'!AO130-'All Respondents'!AO129</f>
        <v>0.16000000000000014</v>
      </c>
      <c r="AO129" s="85">
        <f>'All Respondents'!AP130-'All Respondents'!AP129</f>
        <v>9.9999999999999534E-3</v>
      </c>
      <c r="AP129" s="84">
        <f>'All Respondents'!AQ130-'All Respondents'!AQ129</f>
        <v>-1.0000000000000009E-2</v>
      </c>
      <c r="AQ129" s="84">
        <f>'All Respondents'!AR130-'All Respondents'!AR129</f>
        <v>0</v>
      </c>
      <c r="AR129" s="84">
        <f>'All Respondents'!AS130-'All Respondents'!AS129</f>
        <v>-1.0000000000000009E-2</v>
      </c>
      <c r="AS129" s="31">
        <f>'All Respondents'!AT130-'All Respondents'!AT129</f>
        <v>-9.999999999999995E-3</v>
      </c>
      <c r="AT129" s="85">
        <f>'All Respondents'!AU130-'All Respondents'!AU129</f>
        <v>7.0000000000000007E-2</v>
      </c>
      <c r="AU129" s="84">
        <f>'All Respondents'!AV130-'All Respondents'!AV129</f>
        <v>0</v>
      </c>
      <c r="AV129" s="84">
        <f>'All Respondents'!AW130-'All Respondents'!AW129</f>
        <v>-0.03</v>
      </c>
      <c r="AW129" s="84">
        <f>'All Respondents'!AX130-'All Respondents'!AX129</f>
        <v>-2.0000000000000004E-2</v>
      </c>
      <c r="AX129" s="31">
        <f>'All Respondents'!AY130-'All Respondents'!AY129</f>
        <v>0</v>
      </c>
      <c r="AY129" s="178">
        <f>'All Respondents'!AZ130-'All Respondents'!AZ129</f>
        <v>3.0000000000000027E-2</v>
      </c>
      <c r="AZ129" s="178">
        <f>'All Respondents'!BA130-'All Respondents'!BA129</f>
        <v>0</v>
      </c>
      <c r="BA129" s="178">
        <f>'All Respondents'!BB130-'All Respondents'!BB129</f>
        <v>-4.9999999999999989E-2</v>
      </c>
      <c r="BB129" s="178">
        <f>'All Respondents'!BC130-'All Respondents'!BC129</f>
        <v>3.0000000000000027E-2</v>
      </c>
      <c r="BC129" s="113">
        <f>'All Respondents'!BD130-'All Respondents'!BD129</f>
        <v>-2.6610000000000036E-3</v>
      </c>
      <c r="BD129" s="178">
        <f>'All Respondents'!BE130-'All Respondents'!BE129</f>
        <v>7.999999999999996E-2</v>
      </c>
      <c r="BE129" s="178">
        <f>'All Respondents'!BF130-'All Respondents'!BF129</f>
        <v>-4.9999999999999989E-2</v>
      </c>
      <c r="BF129" s="178">
        <f>'All Respondents'!BG130-'All Respondents'!BG129</f>
        <v>0.12999999999999995</v>
      </c>
      <c r="BG129" s="177">
        <f>'All Respondents'!BH130-'All Respondents'!BH129</f>
        <v>-7.0000000000000007E-2</v>
      </c>
      <c r="BH129" s="178">
        <f>'All Respondents'!BI130-'All Respondents'!BI129</f>
        <v>2.9999999999999916E-2</v>
      </c>
      <c r="BI129" s="179">
        <f>'All Respondents'!BJ130-'All Respondents'!BJ129</f>
        <v>-9.9999999999999922E-2</v>
      </c>
      <c r="BJ129" s="178">
        <f>'All Respondents'!BK130-'All Respondents'!BK129</f>
        <v>1.999999999999999E-2</v>
      </c>
      <c r="BK129" s="178">
        <f>'All Respondents'!BL130-'All Respondents'!BL129</f>
        <v>-2.0000000000000018E-2</v>
      </c>
      <c r="BL129" s="34">
        <f>'All Respondents'!BM130-'All Respondents'!BM129</f>
        <v>0</v>
      </c>
      <c r="BM129" s="35">
        <f>'All Respondents'!BN130-'All Respondents'!BN129</f>
        <v>0</v>
      </c>
      <c r="BN129" s="178">
        <f>'All Respondents'!BO130-'All Respondents'!BO129</f>
        <v>0</v>
      </c>
      <c r="BO129" s="178">
        <f>'All Respondents'!BP130-'All Respondents'!BP129</f>
        <v>0</v>
      </c>
      <c r="BP129" s="33">
        <f>'All Respondents'!BQ130-'All Respondents'!BQ129</f>
        <v>0</v>
      </c>
      <c r="BQ129" s="178">
        <f>'All Respondents'!BR130-'All Respondents'!BR129</f>
        <v>0</v>
      </c>
      <c r="BR129" s="177">
        <f>'All Respondents'!BS130-'All Respondents'!BS129</f>
        <v>9.9999999999999811E-3</v>
      </c>
      <c r="BS129" s="178">
        <f>'All Respondents'!BT130-'All Respondents'!BT129</f>
        <v>-3.999999999999998E-2</v>
      </c>
      <c r="BT129" s="178">
        <f>'All Respondents'!BU130-'All Respondents'!BU129</f>
        <v>3.0000000000000027E-2</v>
      </c>
      <c r="BU129" s="179">
        <f>'All Respondents'!BV130-'All Respondents'!BV129</f>
        <v>4.9999999999999961E-2</v>
      </c>
      <c r="BV129" s="178">
        <f>'All Respondents'!BW130-'All Respondents'!BW129</f>
        <v>0</v>
      </c>
      <c r="BW129" s="178">
        <f>'All Respondents'!BX130-'All Respondents'!BX129</f>
        <v>9.9999999999998979E-3</v>
      </c>
      <c r="BX129" s="178">
        <f>'All Respondents'!BY130-'All Respondents'!BY129</f>
        <v>9.9999999999998979E-3</v>
      </c>
      <c r="BY129" s="177" t="e">
        <f>'All Respondents'!BZ130-'All Respondents'!BZ129</f>
        <v>#VALUE!</v>
      </c>
      <c r="BZ129" s="178" t="e">
        <f>'All Respondents'!CA130-'All Respondents'!CA129</f>
        <v>#VALUE!</v>
      </c>
      <c r="CA129" s="33" t="e">
        <f>'All Respondents'!CB130-'All Respondents'!CB129</f>
        <v>#VALUE!</v>
      </c>
      <c r="CB129" s="32" t="e">
        <f>'All Respondents'!CC130-'All Respondents'!CC129</f>
        <v>#VALUE!</v>
      </c>
      <c r="CC129" s="178" t="e">
        <f>'All Respondents'!CD130-'All Respondents'!CD129</f>
        <v>#VALUE!</v>
      </c>
      <c r="CD129" s="178" t="e">
        <f>'All Respondents'!CE130-'All Respondents'!CE129</f>
        <v>#VALUE!</v>
      </c>
      <c r="CE129" s="179" t="e">
        <f>'All Respondents'!CF130-'All Respondents'!CF129</f>
        <v>#VALUE!</v>
      </c>
      <c r="CF129" s="178">
        <f>'All Respondents'!CG130-'All Respondents'!CG129</f>
        <v>-1.999999999999999E-2</v>
      </c>
      <c r="CG129" s="178">
        <f>'All Respondents'!CH130-'All Respondents'!CH129</f>
        <v>1.0000000000000009E-2</v>
      </c>
      <c r="CH129" s="178">
        <f>'All Respondents'!CI130-'All Respondents'!CI129</f>
        <v>-1.0000000000000009E-2</v>
      </c>
      <c r="CI129" s="178">
        <f>'All Respondents'!CJ130-'All Respondents'!CJ129</f>
        <v>0</v>
      </c>
      <c r="CJ129" s="177">
        <f>'All Respondents'!CK130-'All Respondents'!CK129</f>
        <v>-0.03</v>
      </c>
      <c r="CK129" s="178">
        <f>'All Respondents'!CL130-'All Respondents'!CL129</f>
        <v>1.999999999999999E-2</v>
      </c>
      <c r="CL129" s="33">
        <f>'All Respondents'!CM130-'All Respondents'!CM129</f>
        <v>-1.0000000000000009E-2</v>
      </c>
      <c r="CM129" s="32">
        <f>'All Respondents'!CN130-'All Respondents'!CN129</f>
        <v>0</v>
      </c>
      <c r="CN129" s="178">
        <f>'All Respondents'!CO130-'All Respondents'!CO129</f>
        <v>2.0000000000000018E-2</v>
      </c>
      <c r="CO129" s="178">
        <f>'All Respondents'!CP130-'All Respondents'!CP129</f>
        <v>-2.0000000000000018E-2</v>
      </c>
      <c r="CP129" s="179">
        <f>'All Respondents'!CQ130-'All Respondents'!CQ129</f>
        <v>1.0000000000000009E-2</v>
      </c>
      <c r="CQ129" s="178">
        <f>'All Respondents'!CR130-'All Respondents'!CR129</f>
        <v>0</v>
      </c>
      <c r="CR129" s="178">
        <f>'All Respondents'!CS130-'All Respondents'!CS129</f>
        <v>3.9999999999999994E-2</v>
      </c>
      <c r="CS129" s="178">
        <f>'All Respondents'!CT130-'All Respondents'!CT129</f>
        <v>3.999999999999998E-2</v>
      </c>
      <c r="CT129" s="178">
        <f>'All Respondents'!CU130-'All Respondents'!CU129</f>
        <v>-0.03</v>
      </c>
      <c r="CU129" s="178">
        <f>'All Respondents'!CV130-'All Respondents'!CV129</f>
        <v>-3.0000000000000013E-2</v>
      </c>
      <c r="CV129" s="177">
        <f>'All Respondents'!CW130-'All Respondents'!CW129</f>
        <v>0</v>
      </c>
      <c r="CW129" s="178">
        <f>'All Respondents'!CX130-'All Respondents'!CX129</f>
        <v>0</v>
      </c>
      <c r="CX129" s="178">
        <f>'All Respondents'!CY130-'All Respondents'!CY129</f>
        <v>1.0000000000000002E-2</v>
      </c>
      <c r="CY129" s="178">
        <f>'All Respondents'!CZ130-'All Respondents'!CZ129</f>
        <v>0.01</v>
      </c>
      <c r="CZ129" s="179">
        <f>'All Respondents'!DA130-'All Respondents'!DA129</f>
        <v>-0.01</v>
      </c>
      <c r="DA129" s="178" t="e">
        <f>'All Respondents'!DB130-'All Respondents'!DB129</f>
        <v>#VALUE!</v>
      </c>
      <c r="DB129" s="178" t="e">
        <f>'All Respondents'!DC130-'All Respondents'!DC129</f>
        <v>#VALUE!</v>
      </c>
      <c r="DC129" s="177" t="e">
        <f>'All Respondents'!DD130-'All Respondents'!DD129</f>
        <v>#VALUE!</v>
      </c>
      <c r="DD129" s="179" t="e">
        <f>'All Respondents'!DE130-'All Respondents'!DE129</f>
        <v>#VALUE!</v>
      </c>
      <c r="DE129" s="178" t="e">
        <f>'All Respondents'!DF130-'All Respondents'!DF129</f>
        <v>#VALUE!</v>
      </c>
      <c r="DF129" s="178" t="e">
        <f>'All Respondents'!DG130-'All Respondents'!DG129</f>
        <v>#VALUE!</v>
      </c>
      <c r="DG129" s="32" t="e">
        <f>'All Respondents'!DH130-'All Respondents'!DH129</f>
        <v>#VALUE!</v>
      </c>
      <c r="DH129" s="178" t="e">
        <f>'All Respondents'!DI130-'All Respondents'!DI129</f>
        <v>#VALUE!</v>
      </c>
      <c r="DI129" s="33" t="e">
        <f>'All Respondents'!DJ130-'All Respondents'!DJ129</f>
        <v>#VALUE!</v>
      </c>
      <c r="DJ129" s="178" t="e">
        <f>'All Respondents'!DK130-'All Respondents'!DK129</f>
        <v>#VALUE!</v>
      </c>
      <c r="DK129" s="178" t="e">
        <f>'All Respondents'!DL130-'All Respondents'!DL129</f>
        <v>#VALUE!</v>
      </c>
      <c r="DL129" s="253" t="e">
        <f>'All Respondents'!DM130-'All Respondents'!DM129</f>
        <v>#VALUE!</v>
      </c>
      <c r="DM129" s="254" t="e">
        <f>'All Respondents'!DN130-'All Respondents'!DN129</f>
        <v>#VALUE!</v>
      </c>
      <c r="DN129" s="178" t="e">
        <f>'All Respondents'!DO130-'All Respondents'!DO129</f>
        <v>#VALUE!</v>
      </c>
      <c r="DO129" s="178" t="e">
        <f>'All Respondents'!DP130-'All Respondents'!DP129</f>
        <v>#VALUE!</v>
      </c>
      <c r="DP129" s="178" t="e">
        <f>'All Respondents'!DQ130-'All Respondents'!DQ129</f>
        <v>#VALUE!</v>
      </c>
      <c r="DQ129" s="178" t="e">
        <f>'All Respondents'!DR130-'All Respondents'!DR129</f>
        <v>#VALUE!</v>
      </c>
      <c r="DR129" s="179" t="e">
        <f>'All Respondents'!DS130-'All Respondents'!DS129</f>
        <v>#VALUE!</v>
      </c>
    </row>
    <row r="130" spans="1:122" ht="15.75" thickBot="1" x14ac:dyDescent="0.3">
      <c r="A130" s="56" t="s">
        <v>278</v>
      </c>
      <c r="B130" s="191">
        <f>'All Respondents'!B131-'All Respondents'!B130</f>
        <v>-1.2000000000000028</v>
      </c>
      <c r="C130" s="191">
        <f>'All Respondents'!D131-'All Respondents'!D130</f>
        <v>-0.79999999999999716</v>
      </c>
      <c r="D130" s="177">
        <f>'All Respondents'!E131-'All Respondents'!E130</f>
        <v>0.06</v>
      </c>
      <c r="E130" s="178">
        <f>'All Respondents'!F131-'All Respondents'!F130</f>
        <v>9.9999999999999811E-3</v>
      </c>
      <c r="F130" s="178">
        <f>'All Respondents'!G131-'All Respondents'!G130</f>
        <v>-5.0000000000000044E-2</v>
      </c>
      <c r="G130" s="179">
        <f>'All Respondents'!H131-'All Respondents'!H130</f>
        <v>5.0000000000000017E-2</v>
      </c>
      <c r="H130" s="59">
        <f>'All Respondents'!I131-'All Respondents'!I130</f>
        <v>-9.6000000000000252E-3</v>
      </c>
      <c r="I130" s="44">
        <f>'All Respondents'!J131-'All Respondents'!J130</f>
        <v>3.600000000000006E-3</v>
      </c>
      <c r="J130" s="154">
        <f>'All Respondents'!K131-'All Respondents'!K130</f>
        <v>4.0640000000000016E-3</v>
      </c>
      <c r="K130" s="178">
        <f>'All Respondents'!L131-'All Respondents'!L130</f>
        <v>1.9999999999999962E-2</v>
      </c>
      <c r="L130" s="178">
        <f>'All Respondents'!M131-'All Respondents'!M130</f>
        <v>-9.999999999999995E-3</v>
      </c>
      <c r="M130" s="178">
        <f>'All Respondents'!N131-'All Respondents'!N130</f>
        <v>1.0000000000000009E-2</v>
      </c>
      <c r="N130" s="178">
        <f>'All Respondents'!O131-'All Respondents'!O130</f>
        <v>-2.9999999999999971E-2</v>
      </c>
      <c r="O130" s="233"/>
      <c r="P130" s="258" t="e">
        <f>'All Respondents'!Q131-'All Respondents'!Q130</f>
        <v>#VALUE!</v>
      </c>
      <c r="Q130" s="177">
        <f>'All Respondents'!R131-'All Respondents'!R130</f>
        <v>-1.999999999999999E-2</v>
      </c>
      <c r="R130" s="178">
        <f>'All Respondents'!S131-'All Respondents'!S130</f>
        <v>-2.0000000000000018E-2</v>
      </c>
      <c r="S130" s="32">
        <f>'All Respondents'!T131-'All Respondents'!T130</f>
        <v>-4.0000000000000036E-2</v>
      </c>
      <c r="T130" s="178">
        <f>'All Respondents'!U131-'All Respondents'!U130</f>
        <v>0.03</v>
      </c>
      <c r="U130" s="178">
        <f>'All Respondents'!V131-'All Respondents'!V130</f>
        <v>0.03</v>
      </c>
      <c r="V130" s="32">
        <f>'All Respondents'!W131-'All Respondents'!W130</f>
        <v>0.06</v>
      </c>
      <c r="W130" s="179">
        <f>'All Respondents'!X131-'All Respondents'!X130</f>
        <v>-0.10000000000000003</v>
      </c>
      <c r="X130" s="81">
        <f>'All Respondents'!Y131-'All Respondents'!Y130</f>
        <v>2.0000000000000004E-2</v>
      </c>
      <c r="Y130" s="82">
        <f>'All Respondents'!Z131-'All Respondents'!Z130</f>
        <v>-2.0000000000000018E-2</v>
      </c>
      <c r="Z130" s="82">
        <f>'All Respondents'!AA131-'All Respondents'!AA130</f>
        <v>-2.0000000000000004E-2</v>
      </c>
      <c r="AA130" s="82">
        <f>'All Respondents'!AB131-'All Respondents'!AB130</f>
        <v>1.0000000000000002E-2</v>
      </c>
      <c r="AB130" s="83">
        <f>'All Respondents'!AC131-'All Respondents'!AC130</f>
        <v>0.03</v>
      </c>
      <c r="AC130" s="81">
        <f>'All Respondents'!AD131-'All Respondents'!AD130</f>
        <v>-0.10999999999999999</v>
      </c>
      <c r="AD130" s="82">
        <f>'All Respondents'!AE131-'All Respondents'!AE130</f>
        <v>0</v>
      </c>
      <c r="AE130" s="82">
        <f>'All Respondents'!AF131-'All Respondents'!AF130</f>
        <v>0.03</v>
      </c>
      <c r="AF130" s="82">
        <f>'All Respondents'!AG131-'All Respondents'!AG130</f>
        <v>-2.0000000000000004E-2</v>
      </c>
      <c r="AG130" s="83">
        <f>'All Respondents'!AH131-'All Respondents'!AH130</f>
        <v>2.9999999999999971E-2</v>
      </c>
      <c r="AH130" s="177">
        <f>'All Respondents'!AI131-'All Respondents'!AI130</f>
        <v>-2.9999999999999971E-2</v>
      </c>
      <c r="AI130" s="178">
        <f>'All Respondents'!AJ131-'All Respondents'!AJ130</f>
        <v>9.9999999999999534E-3</v>
      </c>
      <c r="AJ130" s="33">
        <f>'All Respondents'!AK131-'All Respondents'!AK130</f>
        <v>-2.0000000000000018E-2</v>
      </c>
      <c r="AK130" s="178">
        <f>'All Respondents'!AL131-'All Respondents'!AL130</f>
        <v>0</v>
      </c>
      <c r="AL130" s="178">
        <f>'All Respondents'!AM131-'All Respondents'!AM130</f>
        <v>2.0000000000000018E-2</v>
      </c>
      <c r="AM130" s="33">
        <f>'All Respondents'!AN131-'All Respondents'!AN130</f>
        <v>2.0000000000000018E-2</v>
      </c>
      <c r="AN130" s="179">
        <f>'All Respondents'!AO131-'All Respondents'!AO130</f>
        <v>-4.0000000000000036E-2</v>
      </c>
      <c r="AO130" s="85">
        <f>'All Respondents'!AP131-'All Respondents'!AP130</f>
        <v>4.0000000000000036E-2</v>
      </c>
      <c r="AP130" s="84">
        <f>'All Respondents'!AQ131-'All Respondents'!AQ130</f>
        <v>0</v>
      </c>
      <c r="AQ130" s="84">
        <f>'All Respondents'!AR131-'All Respondents'!AR130</f>
        <v>-2.0000000000000018E-2</v>
      </c>
      <c r="AR130" s="84">
        <f>'All Respondents'!AS131-'All Respondents'!AS130</f>
        <v>-4.9999999999999996E-2</v>
      </c>
      <c r="AS130" s="31">
        <f>'All Respondents'!AT131-'All Respondents'!AT130</f>
        <v>2.0000000000000004E-2</v>
      </c>
      <c r="AT130" s="85">
        <f>'All Respondents'!AU131-'All Respondents'!AU130</f>
        <v>-4.0000000000000008E-2</v>
      </c>
      <c r="AU130" s="84">
        <f>'All Respondents'!AV131-'All Respondents'!AV130</f>
        <v>-1.0000000000000002E-2</v>
      </c>
      <c r="AV130" s="84">
        <f>'All Respondents'!AW131-'All Respondents'!AW130</f>
        <v>2.0000000000000004E-2</v>
      </c>
      <c r="AW130" s="84">
        <f>'All Respondents'!AX131-'All Respondents'!AX130</f>
        <v>-1.999999999999999E-2</v>
      </c>
      <c r="AX130" s="31">
        <f>'All Respondents'!AY131-'All Respondents'!AY130</f>
        <v>1.0000000000000009E-2</v>
      </c>
      <c r="AY130" s="178">
        <f>'All Respondents'!AZ131-'All Respondents'!AZ130</f>
        <v>7.999999999999996E-2</v>
      </c>
      <c r="AZ130" s="178">
        <f>'All Respondents'!BA131-'All Respondents'!BA130</f>
        <v>-1.999999999999999E-2</v>
      </c>
      <c r="BA130" s="178">
        <f>'All Respondents'!BB131-'All Respondents'!BB130</f>
        <v>-4.0000000000000036E-2</v>
      </c>
      <c r="BB130" s="178">
        <f>'All Respondents'!BC131-'All Respondents'!BC130</f>
        <v>9.9999999999999978E-2</v>
      </c>
      <c r="BC130" s="113">
        <f>'All Respondents'!BD131-'All Respondents'!BD130</f>
        <v>1.6205999999999998E-2</v>
      </c>
      <c r="BD130" s="178">
        <f>'All Respondents'!BE131-'All Respondents'!BE130</f>
        <v>-2.9999999999999916E-2</v>
      </c>
      <c r="BE130" s="178">
        <f>'All Respondents'!BF131-'All Respondents'!BF130</f>
        <v>2.0000000000000018E-2</v>
      </c>
      <c r="BF130" s="178">
        <f>'All Respondents'!BG131-'All Respondents'!BG130</f>
        <v>-4.9999999999999933E-2</v>
      </c>
      <c r="BG130" s="177">
        <f>'All Respondents'!BH131-'All Respondents'!BH130</f>
        <v>5.0000000000000044E-2</v>
      </c>
      <c r="BH130" s="178">
        <f>'All Respondents'!BI131-'All Respondents'!BI130</f>
        <v>-5.9999999999999942E-2</v>
      </c>
      <c r="BI130" s="179">
        <f>'All Respondents'!BJ131-'All Respondents'!BJ130</f>
        <v>0.10999999999999999</v>
      </c>
      <c r="BJ130" s="178">
        <f>'All Respondents'!BK131-'All Respondents'!BK130</f>
        <v>0.03</v>
      </c>
      <c r="BK130" s="178">
        <f>'All Respondents'!BL131-'All Respondents'!BL130</f>
        <v>-5.0000000000000017E-2</v>
      </c>
      <c r="BL130" s="34">
        <f>'All Respondents'!BM131-'All Respondents'!BM130</f>
        <v>-2.0000000000000018E-2</v>
      </c>
      <c r="BM130" s="35">
        <f>'All Respondents'!BN131-'All Respondents'!BN130</f>
        <v>1.9999999999999962E-2</v>
      </c>
      <c r="BN130" s="178">
        <f>'All Respondents'!BO131-'All Respondents'!BO130</f>
        <v>0</v>
      </c>
      <c r="BO130" s="178">
        <f>'All Respondents'!BP131-'All Respondents'!BP130</f>
        <v>9.999999999999995E-3</v>
      </c>
      <c r="BP130" s="33">
        <f>'All Respondents'!BQ131-'All Respondents'!BQ130</f>
        <v>9.9999999999999811E-3</v>
      </c>
      <c r="BQ130" s="178">
        <f>'All Respondents'!BR131-'All Respondents'!BR130</f>
        <v>-2.9999999999999971E-2</v>
      </c>
      <c r="BR130" s="177">
        <f>'All Respondents'!BS131-'All Respondents'!BS130</f>
        <v>-3.999999999999998E-2</v>
      </c>
      <c r="BS130" s="178">
        <f>'All Respondents'!BT131-'All Respondents'!BT130</f>
        <v>4.9999999999999989E-2</v>
      </c>
      <c r="BT130" s="178">
        <f>'All Respondents'!BU131-'All Respondents'!BU130</f>
        <v>-3.0000000000000027E-2</v>
      </c>
      <c r="BU130" s="179">
        <f>'All Respondents'!BV131-'All Respondents'!BV130</f>
        <v>-8.9999999999999969E-2</v>
      </c>
      <c r="BV130" s="178">
        <f>'All Respondents'!BW131-'All Respondents'!BW130</f>
        <v>4.9999999999999989E-2</v>
      </c>
      <c r="BW130" s="178">
        <f>'All Respondents'!BX131-'All Respondents'!BX130</f>
        <v>-2.9999999999999916E-2</v>
      </c>
      <c r="BX130" s="178">
        <f>'All Respondents'!BY131-'All Respondents'!BY130</f>
        <v>-7.9999999999999905E-2</v>
      </c>
      <c r="BY130" s="177" t="e">
        <f>'All Respondents'!BZ131-'All Respondents'!BZ130</f>
        <v>#VALUE!</v>
      </c>
      <c r="BZ130" s="178" t="e">
        <f>'All Respondents'!CA131-'All Respondents'!CA130</f>
        <v>#VALUE!</v>
      </c>
      <c r="CA130" s="33" t="e">
        <f>'All Respondents'!CB131-'All Respondents'!CB130</f>
        <v>#VALUE!</v>
      </c>
      <c r="CB130" s="32" t="e">
        <f>'All Respondents'!CC131-'All Respondents'!CC130</f>
        <v>#VALUE!</v>
      </c>
      <c r="CC130" s="178" t="e">
        <f>'All Respondents'!CD131-'All Respondents'!CD130</f>
        <v>#VALUE!</v>
      </c>
      <c r="CD130" s="178" t="e">
        <f>'All Respondents'!CE131-'All Respondents'!CE130</f>
        <v>#VALUE!</v>
      </c>
      <c r="CE130" s="179" t="e">
        <f>'All Respondents'!CF131-'All Respondents'!CF130</f>
        <v>#VALUE!</v>
      </c>
      <c r="CF130" s="178" t="e">
        <f>'All Respondents'!CG131-'All Respondents'!CG130</f>
        <v>#VALUE!</v>
      </c>
      <c r="CG130" s="178" t="e">
        <f>'All Respondents'!CH131-'All Respondents'!CH130</f>
        <v>#VALUE!</v>
      </c>
      <c r="CH130" s="178" t="e">
        <f>'All Respondents'!CI131-'All Respondents'!CI130</f>
        <v>#VALUE!</v>
      </c>
      <c r="CI130" s="178" t="e">
        <f>'All Respondents'!CJ131-'All Respondents'!CJ130</f>
        <v>#VALUE!</v>
      </c>
      <c r="CJ130" s="177">
        <f>'All Respondents'!CK131-'All Respondents'!CK130</f>
        <v>-9.999999999999995E-3</v>
      </c>
      <c r="CK130" s="178">
        <f>'All Respondents'!CL131-'All Respondents'!CL130</f>
        <v>-0.06</v>
      </c>
      <c r="CL130" s="33">
        <f>'All Respondents'!CM131-'All Respondents'!CM130</f>
        <v>-7.0000000000000007E-2</v>
      </c>
      <c r="CM130" s="32">
        <f>'All Respondents'!CN131-'All Respondents'!CN130</f>
        <v>7.0000000000000062E-2</v>
      </c>
      <c r="CN130" s="178">
        <f>'All Respondents'!CO131-'All Respondents'!CO130</f>
        <v>-4.0000000000000008E-2</v>
      </c>
      <c r="CO130" s="178">
        <f>'All Respondents'!CP131-'All Respondents'!CP130</f>
        <v>0.10999999999999999</v>
      </c>
      <c r="CP130" s="179">
        <f>'All Respondents'!CQ131-'All Respondents'!CQ130</f>
        <v>0.14000000000000012</v>
      </c>
      <c r="CQ130" s="178">
        <f>'All Respondents'!CR131-'All Respondents'!CR130</f>
        <v>2.0000000000000018E-2</v>
      </c>
      <c r="CR130" s="178">
        <f>'All Respondents'!CS131-'All Respondents'!CS130</f>
        <v>-9.9999999999999811E-3</v>
      </c>
      <c r="CS130" s="178">
        <f>'All Respondents'!CT131-'All Respondents'!CT130</f>
        <v>-4.9999999999999989E-2</v>
      </c>
      <c r="CT130" s="178">
        <f>'All Respondents'!CU131-'All Respondents'!CU130</f>
        <v>0.03</v>
      </c>
      <c r="CU130" s="178">
        <f>'All Respondents'!CV131-'All Respondents'!CV130</f>
        <v>0</v>
      </c>
      <c r="CV130" s="177">
        <f>'All Respondents'!CW131-'All Respondents'!CW130</f>
        <v>-1.0000000000000009E-2</v>
      </c>
      <c r="CW130" s="178">
        <f>'All Respondents'!CX131-'All Respondents'!CX130</f>
        <v>-4.0000000000000008E-2</v>
      </c>
      <c r="CX130" s="178">
        <f>'All Respondents'!CY131-'All Respondents'!CY130</f>
        <v>0.04</v>
      </c>
      <c r="CY130" s="178">
        <f>'All Respondents'!CZ131-'All Respondents'!CZ130</f>
        <v>9.9999999999999985E-3</v>
      </c>
      <c r="CZ130" s="179">
        <f>'All Respondents'!DA131-'All Respondents'!DA130</f>
        <v>0</v>
      </c>
      <c r="DA130" s="178" t="e">
        <f>'All Respondents'!DB131-'All Respondents'!DB130</f>
        <v>#VALUE!</v>
      </c>
      <c r="DB130" s="178" t="e">
        <f>'All Respondents'!DC131-'All Respondents'!DC130</f>
        <v>#VALUE!</v>
      </c>
      <c r="DC130" s="177" t="e">
        <f>'All Respondents'!DD131-'All Respondents'!DD130</f>
        <v>#VALUE!</v>
      </c>
      <c r="DD130" s="179" t="e">
        <f>'All Respondents'!DE131-'All Respondents'!DE130</f>
        <v>#VALUE!</v>
      </c>
      <c r="DE130" s="178" t="e">
        <f>'All Respondents'!DF131-'All Respondents'!DF130</f>
        <v>#VALUE!</v>
      </c>
      <c r="DF130" s="178" t="e">
        <f>'All Respondents'!DG131-'All Respondents'!DG130</f>
        <v>#VALUE!</v>
      </c>
      <c r="DG130" s="32" t="e">
        <f>'All Respondents'!DH131-'All Respondents'!DH130</f>
        <v>#VALUE!</v>
      </c>
      <c r="DH130" s="178" t="e">
        <f>'All Respondents'!DI131-'All Respondents'!DI130</f>
        <v>#VALUE!</v>
      </c>
      <c r="DI130" s="33" t="e">
        <f>'All Respondents'!DJ131-'All Respondents'!DJ130</f>
        <v>#VALUE!</v>
      </c>
      <c r="DJ130" s="178" t="e">
        <f>'All Respondents'!DK131-'All Respondents'!DK130</f>
        <v>#VALUE!</v>
      </c>
      <c r="DK130" s="178" t="e">
        <f>'All Respondents'!DL131-'All Respondents'!DL130</f>
        <v>#VALUE!</v>
      </c>
      <c r="DL130" s="253" t="e">
        <f>'All Respondents'!DM131-'All Respondents'!DM130</f>
        <v>#VALUE!</v>
      </c>
      <c r="DM130" s="254" t="e">
        <f>'All Respondents'!DN131-'All Respondents'!DN130</f>
        <v>#VALUE!</v>
      </c>
      <c r="DN130" s="178" t="e">
        <f>'All Respondents'!DO131-'All Respondents'!DO130</f>
        <v>#VALUE!</v>
      </c>
      <c r="DO130" s="178" t="e">
        <f>'All Respondents'!DP131-'All Respondents'!DP130</f>
        <v>#VALUE!</v>
      </c>
      <c r="DP130" s="178" t="e">
        <f>'All Respondents'!DQ131-'All Respondents'!DQ130</f>
        <v>#VALUE!</v>
      </c>
      <c r="DQ130" s="178" t="e">
        <f>'All Respondents'!DR131-'All Respondents'!DR130</f>
        <v>#VALUE!</v>
      </c>
      <c r="DR130" s="179" t="e">
        <f>'All Respondents'!DS131-'All Respondents'!DS130</f>
        <v>#VALUE!</v>
      </c>
    </row>
    <row r="131" spans="1:122" x14ac:dyDescent="0.25">
      <c r="A131" s="236" t="s">
        <v>87</v>
      </c>
      <c r="B131" s="237">
        <f t="shared" ref="B131:N131" si="0">MIN(B3:B130)</f>
        <v>-17.799999999999997</v>
      </c>
      <c r="C131" s="237">
        <f t="shared" si="0"/>
        <v>-23.199999999999989</v>
      </c>
      <c r="D131" s="238">
        <f t="shared" si="0"/>
        <v>-0.16</v>
      </c>
      <c r="E131" s="239">
        <f t="shared" si="0"/>
        <v>-9.9999999999999978E-2</v>
      </c>
      <c r="F131" s="239">
        <f t="shared" si="0"/>
        <v>-8.0000000000000016E-2</v>
      </c>
      <c r="G131" s="240">
        <f t="shared" si="0"/>
        <v>-0.28000000000000003</v>
      </c>
      <c r="H131" s="241">
        <f t="shared" si="0"/>
        <v>-5.1199999999999996E-2</v>
      </c>
      <c r="I131" s="239">
        <f t="shared" si="0"/>
        <v>-3.4600000000000006E-2</v>
      </c>
      <c r="J131" s="242">
        <f t="shared" si="0"/>
        <v>-2.7001000000000001E-2</v>
      </c>
      <c r="K131" s="239">
        <f t="shared" si="0"/>
        <v>-0.10000000000000003</v>
      </c>
      <c r="L131" s="239">
        <f t="shared" si="0"/>
        <v>-7.9999999999999988E-2</v>
      </c>
      <c r="M131" s="239">
        <f t="shared" si="0"/>
        <v>-0.13</v>
      </c>
      <c r="N131" s="239">
        <f t="shared" si="0"/>
        <v>-0.15</v>
      </c>
      <c r="O131" s="243"/>
      <c r="P131" s="240" t="e">
        <f t="shared" ref="P131:AU131" si="1">MIN(P3:P130)</f>
        <v>#VALUE!</v>
      </c>
      <c r="Q131" s="238">
        <f t="shared" si="1"/>
        <v>-5.0000000000000044E-2</v>
      </c>
      <c r="R131" s="239">
        <f t="shared" si="1"/>
        <v>-6.9999999999999951E-2</v>
      </c>
      <c r="S131" s="239">
        <f t="shared" si="1"/>
        <v>-8.0000000000000071E-2</v>
      </c>
      <c r="T131" s="239">
        <f t="shared" si="1"/>
        <v>-7.0000000000000007E-2</v>
      </c>
      <c r="U131" s="239">
        <f t="shared" si="1"/>
        <v>-0.05</v>
      </c>
      <c r="V131" s="239">
        <f t="shared" si="1"/>
        <v>-0.12</v>
      </c>
      <c r="W131" s="240">
        <f t="shared" si="1"/>
        <v>-0.18999999999999995</v>
      </c>
      <c r="X131" s="238">
        <f t="shared" si="1"/>
        <v>-7.9999999999999988E-2</v>
      </c>
      <c r="Y131" s="239">
        <f t="shared" si="1"/>
        <v>-8.0000000000000016E-2</v>
      </c>
      <c r="Z131" s="239">
        <f t="shared" si="1"/>
        <v>-0.09</v>
      </c>
      <c r="AA131" s="239">
        <f t="shared" si="1"/>
        <v>-0.06</v>
      </c>
      <c r="AB131" s="240">
        <f t="shared" si="1"/>
        <v>-8.0000000000000016E-2</v>
      </c>
      <c r="AC131" s="238">
        <f t="shared" si="1"/>
        <v>-0.18</v>
      </c>
      <c r="AD131" s="239">
        <f t="shared" si="1"/>
        <v>-0.1</v>
      </c>
      <c r="AE131" s="239">
        <f t="shared" si="1"/>
        <v>-6.9999999999999993E-2</v>
      </c>
      <c r="AF131" s="239">
        <f t="shared" si="1"/>
        <v>-0.1</v>
      </c>
      <c r="AG131" s="240">
        <f t="shared" si="1"/>
        <v>-0.12</v>
      </c>
      <c r="AH131" s="238">
        <f t="shared" si="1"/>
        <v>-0.13</v>
      </c>
      <c r="AI131" s="239">
        <f t="shared" si="1"/>
        <v>-0.1</v>
      </c>
      <c r="AJ131" s="239">
        <f t="shared" si="1"/>
        <v>-0.23000000000000004</v>
      </c>
      <c r="AK131" s="239">
        <f t="shared" si="1"/>
        <v>-8.0000000000000016E-2</v>
      </c>
      <c r="AL131" s="239">
        <f t="shared" si="1"/>
        <v>-0.10000000000000003</v>
      </c>
      <c r="AM131" s="239">
        <f t="shared" si="1"/>
        <v>-0.14000000000000012</v>
      </c>
      <c r="AN131" s="240">
        <f t="shared" si="1"/>
        <v>-0.52</v>
      </c>
      <c r="AO131" s="238">
        <f t="shared" si="1"/>
        <v>-0.13</v>
      </c>
      <c r="AP131" s="239">
        <f t="shared" si="1"/>
        <v>-9.0000000000000024E-2</v>
      </c>
      <c r="AQ131" s="239">
        <f t="shared" si="1"/>
        <v>-7.0000000000000007E-2</v>
      </c>
      <c r="AR131" s="239">
        <f t="shared" si="1"/>
        <v>-0.08</v>
      </c>
      <c r="AS131" s="240">
        <f t="shared" si="1"/>
        <v>-8.0000000000000016E-2</v>
      </c>
      <c r="AT131" s="238">
        <f t="shared" si="1"/>
        <v>-0.11</v>
      </c>
      <c r="AU131" s="239">
        <f t="shared" si="1"/>
        <v>-0.08</v>
      </c>
      <c r="AV131" s="239">
        <f t="shared" ref="AV131:CA131" si="2">MIN(AV3:AV130)</f>
        <v>-0.13</v>
      </c>
      <c r="AW131" s="239">
        <f t="shared" si="2"/>
        <v>-0.09</v>
      </c>
      <c r="AX131" s="240">
        <f t="shared" si="2"/>
        <v>-0.16999999999999998</v>
      </c>
      <c r="AY131" s="239">
        <f t="shared" si="2"/>
        <v>-0.23000000000000004</v>
      </c>
      <c r="AZ131" s="239">
        <f t="shared" si="2"/>
        <v>-3.0000000000000002E-2</v>
      </c>
      <c r="BA131" s="239">
        <f t="shared" si="2"/>
        <v>-0.12</v>
      </c>
      <c r="BB131" s="239">
        <f t="shared" si="2"/>
        <v>-0.30000000000000004</v>
      </c>
      <c r="BC131" s="241">
        <f t="shared" si="2"/>
        <v>-1.8617000000000002E-2</v>
      </c>
      <c r="BD131" s="239">
        <f t="shared" si="2"/>
        <v>-5.0000000000000044E-2</v>
      </c>
      <c r="BE131" s="239">
        <f t="shared" si="2"/>
        <v>-0.06</v>
      </c>
      <c r="BF131" s="239">
        <f t="shared" si="2"/>
        <v>-0.10000000000000009</v>
      </c>
      <c r="BG131" s="238">
        <f t="shared" si="2"/>
        <v>-0.16999999999999998</v>
      </c>
      <c r="BH131" s="239">
        <f t="shared" si="2"/>
        <v>-0.11999999999999994</v>
      </c>
      <c r="BI131" s="240">
        <f t="shared" si="2"/>
        <v>-0.3</v>
      </c>
      <c r="BJ131" s="239">
        <f t="shared" si="2"/>
        <v>-0.06</v>
      </c>
      <c r="BK131" s="239">
        <f t="shared" si="2"/>
        <v>-0.06</v>
      </c>
      <c r="BL131" s="239">
        <f t="shared" si="2"/>
        <v>-8.9999999999999969E-2</v>
      </c>
      <c r="BM131" s="239">
        <f t="shared" si="2"/>
        <v>-0.06</v>
      </c>
      <c r="BN131" s="239">
        <f t="shared" si="2"/>
        <v>-0.04</v>
      </c>
      <c r="BO131" s="239">
        <f t="shared" si="2"/>
        <v>-3.0000000000000002E-2</v>
      </c>
      <c r="BP131" s="239">
        <f t="shared" si="2"/>
        <v>-5.0000000000000017E-2</v>
      </c>
      <c r="BQ131" s="239">
        <f t="shared" si="2"/>
        <v>-0.12000000000000002</v>
      </c>
      <c r="BR131" s="238">
        <f t="shared" si="2"/>
        <v>-7.0000000000000007E-2</v>
      </c>
      <c r="BS131" s="239">
        <f t="shared" si="2"/>
        <v>-0.06</v>
      </c>
      <c r="BT131" s="239">
        <f t="shared" si="2"/>
        <v>-8.0000000000000071E-2</v>
      </c>
      <c r="BU131" s="240">
        <f t="shared" si="2"/>
        <v>-0.17</v>
      </c>
      <c r="BV131" s="239">
        <f t="shared" si="2"/>
        <v>-7.0000000000000062E-2</v>
      </c>
      <c r="BW131" s="239">
        <f t="shared" si="2"/>
        <v>-7.0000000000000007E-2</v>
      </c>
      <c r="BX131" s="239">
        <f t="shared" si="2"/>
        <v>-0.14000000000000001</v>
      </c>
      <c r="BY131" s="238" t="e">
        <f t="shared" si="2"/>
        <v>#VALUE!</v>
      </c>
      <c r="BZ131" s="239" t="e">
        <f t="shared" si="2"/>
        <v>#VALUE!</v>
      </c>
      <c r="CA131" s="239" t="e">
        <f t="shared" si="2"/>
        <v>#VALUE!</v>
      </c>
      <c r="CB131" s="239" t="e">
        <f t="shared" ref="CB131:DG131" si="3">MIN(CB3:CB130)</f>
        <v>#VALUE!</v>
      </c>
      <c r="CC131" s="239" t="e">
        <f t="shared" si="3"/>
        <v>#VALUE!</v>
      </c>
      <c r="CD131" s="239" t="e">
        <f t="shared" si="3"/>
        <v>#VALUE!</v>
      </c>
      <c r="CE131" s="240" t="e">
        <f t="shared" si="3"/>
        <v>#VALUE!</v>
      </c>
      <c r="CF131" s="239" t="e">
        <f t="shared" si="3"/>
        <v>#VALUE!</v>
      </c>
      <c r="CG131" s="239" t="e">
        <f t="shared" si="3"/>
        <v>#VALUE!</v>
      </c>
      <c r="CH131" s="239" t="e">
        <f t="shared" si="3"/>
        <v>#VALUE!</v>
      </c>
      <c r="CI131" s="239" t="e">
        <f t="shared" si="3"/>
        <v>#VALUE!</v>
      </c>
      <c r="CJ131" s="238">
        <f t="shared" si="3"/>
        <v>-0.05</v>
      </c>
      <c r="CK131" s="239">
        <f t="shared" si="3"/>
        <v>-0.06</v>
      </c>
      <c r="CL131" s="239">
        <f t="shared" si="3"/>
        <v>-0.09</v>
      </c>
      <c r="CM131" s="239">
        <f t="shared" si="3"/>
        <v>-8.9999999999999969E-2</v>
      </c>
      <c r="CN131" s="239">
        <f t="shared" si="3"/>
        <v>-0.09</v>
      </c>
      <c r="CO131" s="239">
        <f t="shared" si="3"/>
        <v>-9.9999999999999978E-2</v>
      </c>
      <c r="CP131" s="240">
        <f t="shared" si="3"/>
        <v>-0.18000000000000005</v>
      </c>
      <c r="CQ131" s="239">
        <f t="shared" si="3"/>
        <v>-6.9999999999999951E-2</v>
      </c>
      <c r="CR131" s="239">
        <f t="shared" si="3"/>
        <v>-4.0000000000000008E-2</v>
      </c>
      <c r="CS131" s="239">
        <f t="shared" si="3"/>
        <v>-7.0000000000000007E-2</v>
      </c>
      <c r="CT131" s="239">
        <f t="shared" si="3"/>
        <v>-4.0000000000000008E-2</v>
      </c>
      <c r="CU131" s="239">
        <f t="shared" si="3"/>
        <v>-0.06</v>
      </c>
      <c r="CV131" s="238">
        <f t="shared" si="3"/>
        <v>-7.0000000000000062E-2</v>
      </c>
      <c r="CW131" s="239">
        <f t="shared" si="3"/>
        <v>-6.9999999999999979E-2</v>
      </c>
      <c r="CX131" s="239">
        <f t="shared" si="3"/>
        <v>-3.0000000000000002E-2</v>
      </c>
      <c r="CY131" s="239">
        <f t="shared" si="3"/>
        <v>-4.0000000000000008E-2</v>
      </c>
      <c r="CZ131" s="240">
        <f t="shared" si="3"/>
        <v>-0.03</v>
      </c>
      <c r="DA131" s="239" t="e">
        <f t="shared" si="3"/>
        <v>#VALUE!</v>
      </c>
      <c r="DB131" s="239" t="e">
        <f t="shared" si="3"/>
        <v>#VALUE!</v>
      </c>
      <c r="DC131" s="238" t="e">
        <f t="shared" si="3"/>
        <v>#VALUE!</v>
      </c>
      <c r="DD131" s="240" t="e">
        <f t="shared" si="3"/>
        <v>#VALUE!</v>
      </c>
      <c r="DE131" s="239" t="e">
        <f t="shared" si="3"/>
        <v>#VALUE!</v>
      </c>
      <c r="DF131" s="239" t="e">
        <f t="shared" si="3"/>
        <v>#VALUE!</v>
      </c>
      <c r="DG131" s="239" t="e">
        <f t="shared" si="3"/>
        <v>#VALUE!</v>
      </c>
      <c r="DH131" s="239" t="e">
        <f t="shared" ref="DH131:DR131" si="4">MIN(DH3:DH130)</f>
        <v>#VALUE!</v>
      </c>
      <c r="DI131" s="239" t="e">
        <f t="shared" si="4"/>
        <v>#VALUE!</v>
      </c>
      <c r="DJ131" s="239" t="e">
        <f t="shared" si="4"/>
        <v>#VALUE!</v>
      </c>
      <c r="DK131" s="239" t="e">
        <f t="shared" si="4"/>
        <v>#VALUE!</v>
      </c>
      <c r="DL131" s="300" t="e">
        <f t="shared" si="4"/>
        <v>#VALUE!</v>
      </c>
      <c r="DM131" s="301" t="e">
        <f t="shared" si="4"/>
        <v>#VALUE!</v>
      </c>
      <c r="DN131" s="239" t="e">
        <f t="shared" si="4"/>
        <v>#VALUE!</v>
      </c>
      <c r="DO131" s="239" t="e">
        <f t="shared" si="4"/>
        <v>#VALUE!</v>
      </c>
      <c r="DP131" s="239" t="e">
        <f t="shared" si="4"/>
        <v>#VALUE!</v>
      </c>
      <c r="DQ131" s="239" t="e">
        <f t="shared" si="4"/>
        <v>#VALUE!</v>
      </c>
      <c r="DR131" s="240" t="e">
        <f t="shared" si="4"/>
        <v>#VALUE!</v>
      </c>
    </row>
    <row r="132" spans="1:122" x14ac:dyDescent="0.25">
      <c r="A132" s="231" t="s">
        <v>88</v>
      </c>
      <c r="B132" s="229">
        <f t="shared" ref="B132:N132" si="5">MAX(B3:B130)</f>
        <v>9</v>
      </c>
      <c r="C132" s="229">
        <f t="shared" si="5"/>
        <v>13.799999999999997</v>
      </c>
      <c r="D132" s="65">
        <f t="shared" si="5"/>
        <v>8.0000000000000016E-2</v>
      </c>
      <c r="E132" s="66">
        <f t="shared" si="5"/>
        <v>0.14000000000000001</v>
      </c>
      <c r="F132" s="66">
        <f t="shared" si="5"/>
        <v>9.0000000000000024E-2</v>
      </c>
      <c r="G132" s="67">
        <f t="shared" si="5"/>
        <v>0.18</v>
      </c>
      <c r="H132" s="9">
        <f t="shared" si="5"/>
        <v>4.3999999999999997E-2</v>
      </c>
      <c r="I132" s="66">
        <f t="shared" si="5"/>
        <v>3.1699999999999992E-2</v>
      </c>
      <c r="J132" s="230">
        <f t="shared" si="5"/>
        <v>3.0005E-2</v>
      </c>
      <c r="K132" s="66">
        <f t="shared" si="5"/>
        <v>0.10999999999999999</v>
      </c>
      <c r="L132" s="66">
        <f t="shared" si="5"/>
        <v>0.12000000000000001</v>
      </c>
      <c r="M132" s="66">
        <f t="shared" si="5"/>
        <v>0.10000000000000003</v>
      </c>
      <c r="N132" s="66">
        <f t="shared" si="5"/>
        <v>0.12</v>
      </c>
      <c r="O132" s="234"/>
      <c r="P132" s="67" t="e">
        <f t="shared" ref="P132:AU132" si="6">MAX(P3:P130)</f>
        <v>#VALUE!</v>
      </c>
      <c r="Q132" s="65">
        <f t="shared" si="6"/>
        <v>0.06</v>
      </c>
      <c r="R132" s="66">
        <f t="shared" si="6"/>
        <v>0.06</v>
      </c>
      <c r="S132" s="66">
        <f t="shared" si="6"/>
        <v>8.9999999999999969E-2</v>
      </c>
      <c r="T132" s="66">
        <f t="shared" si="6"/>
        <v>0.09</v>
      </c>
      <c r="U132" s="66">
        <f t="shared" si="6"/>
        <v>7.9999999999999988E-2</v>
      </c>
      <c r="V132" s="66">
        <f t="shared" si="6"/>
        <v>0.10999999999999999</v>
      </c>
      <c r="W132" s="67">
        <f t="shared" si="6"/>
        <v>0.20999999999999996</v>
      </c>
      <c r="X132" s="65">
        <f t="shared" si="6"/>
        <v>7.0000000000000007E-2</v>
      </c>
      <c r="Y132" s="66">
        <f t="shared" si="6"/>
        <v>0.12</v>
      </c>
      <c r="Z132" s="66">
        <f t="shared" si="6"/>
        <v>7.9999999999999988E-2</v>
      </c>
      <c r="AA132" s="66">
        <f t="shared" si="6"/>
        <v>0.06</v>
      </c>
      <c r="AB132" s="67">
        <f t="shared" si="6"/>
        <v>7.9999999999999988E-2</v>
      </c>
      <c r="AC132" s="65">
        <f t="shared" si="6"/>
        <v>0.1</v>
      </c>
      <c r="AD132" s="66">
        <f t="shared" si="6"/>
        <v>0.12</v>
      </c>
      <c r="AE132" s="66">
        <f t="shared" si="6"/>
        <v>7.0000000000000007E-2</v>
      </c>
      <c r="AF132" s="66">
        <f t="shared" si="6"/>
        <v>8.0000000000000016E-2</v>
      </c>
      <c r="AG132" s="67">
        <f t="shared" si="6"/>
        <v>0.2</v>
      </c>
      <c r="AH132" s="65">
        <f t="shared" si="6"/>
        <v>0.09</v>
      </c>
      <c r="AI132" s="66">
        <f t="shared" si="6"/>
        <v>7.9999999999999988E-2</v>
      </c>
      <c r="AJ132" s="66">
        <f t="shared" si="6"/>
        <v>0.10000000000000003</v>
      </c>
      <c r="AK132" s="66">
        <f t="shared" si="6"/>
        <v>0.13</v>
      </c>
      <c r="AL132" s="66">
        <f t="shared" si="6"/>
        <v>0.16000000000000003</v>
      </c>
      <c r="AM132" s="66">
        <f t="shared" si="6"/>
        <v>0.29000000000000004</v>
      </c>
      <c r="AN132" s="67">
        <f t="shared" si="6"/>
        <v>0.23000000000000015</v>
      </c>
      <c r="AO132" s="65">
        <f t="shared" si="6"/>
        <v>8.0000000000000016E-2</v>
      </c>
      <c r="AP132" s="66">
        <f t="shared" si="6"/>
        <v>7.9999999999999988E-2</v>
      </c>
      <c r="AQ132" s="66">
        <f t="shared" si="6"/>
        <v>7.0000000000000007E-2</v>
      </c>
      <c r="AR132" s="66">
        <f t="shared" si="6"/>
        <v>0.08</v>
      </c>
      <c r="AS132" s="67">
        <f t="shared" si="6"/>
        <v>6.0000000000000026E-2</v>
      </c>
      <c r="AT132" s="65">
        <f t="shared" si="6"/>
        <v>9.0000000000000024E-2</v>
      </c>
      <c r="AU132" s="66">
        <f t="shared" si="6"/>
        <v>0.1</v>
      </c>
      <c r="AV132" s="66">
        <f t="shared" ref="AV132:CA132" si="7">MAX(AV3:AV130)</f>
        <v>0.11000000000000001</v>
      </c>
      <c r="AW132" s="66">
        <f t="shared" si="7"/>
        <v>9.0000000000000011E-2</v>
      </c>
      <c r="AX132" s="67">
        <f t="shared" si="7"/>
        <v>0.18</v>
      </c>
      <c r="AY132" s="66">
        <f t="shared" si="7"/>
        <v>8.9999999999999969E-2</v>
      </c>
      <c r="AZ132" s="66">
        <f t="shared" si="7"/>
        <v>7.0000000000000007E-2</v>
      </c>
      <c r="BA132" s="66">
        <f t="shared" si="7"/>
        <v>0.13</v>
      </c>
      <c r="BB132" s="66">
        <f t="shared" si="7"/>
        <v>9.9999999999999978E-2</v>
      </c>
      <c r="BC132" s="9">
        <f t="shared" si="7"/>
        <v>1.6205999999999998E-2</v>
      </c>
      <c r="BD132" s="66">
        <f t="shared" si="7"/>
        <v>7.999999999999996E-2</v>
      </c>
      <c r="BE132" s="66">
        <f t="shared" si="7"/>
        <v>5.0000000000000044E-2</v>
      </c>
      <c r="BF132" s="66">
        <f t="shared" si="7"/>
        <v>0.12999999999999995</v>
      </c>
      <c r="BG132" s="65">
        <f t="shared" si="7"/>
        <v>9.9999999999999978E-2</v>
      </c>
      <c r="BH132" s="66">
        <f t="shared" si="7"/>
        <v>0.13</v>
      </c>
      <c r="BI132" s="67">
        <f t="shared" si="7"/>
        <v>0.20999999999999991</v>
      </c>
      <c r="BJ132" s="66">
        <f t="shared" si="7"/>
        <v>0.06</v>
      </c>
      <c r="BK132" s="66">
        <f t="shared" si="7"/>
        <v>7.999999999999996E-2</v>
      </c>
      <c r="BL132" s="66">
        <f t="shared" si="7"/>
        <v>6.9999999999999951E-2</v>
      </c>
      <c r="BM132" s="66">
        <f t="shared" si="7"/>
        <v>9.0000000000000024E-2</v>
      </c>
      <c r="BN132" s="66">
        <f t="shared" si="7"/>
        <v>0.06</v>
      </c>
      <c r="BO132" s="66">
        <f t="shared" si="7"/>
        <v>3.0000000000000006E-2</v>
      </c>
      <c r="BP132" s="66">
        <f t="shared" si="7"/>
        <v>7.9999999999999988E-2</v>
      </c>
      <c r="BQ132" s="66">
        <f t="shared" si="7"/>
        <v>0.10999999999999996</v>
      </c>
      <c r="BR132" s="65">
        <f t="shared" si="7"/>
        <v>7.0000000000000007E-2</v>
      </c>
      <c r="BS132" s="66">
        <f t="shared" si="7"/>
        <v>9.9999999999999992E-2</v>
      </c>
      <c r="BT132" s="66">
        <f t="shared" si="7"/>
        <v>9.9999999999999978E-2</v>
      </c>
      <c r="BU132" s="67">
        <f t="shared" si="7"/>
        <v>0.10999999999999999</v>
      </c>
      <c r="BV132" s="66">
        <f t="shared" si="7"/>
        <v>7.0000000000000062E-2</v>
      </c>
      <c r="BW132" s="66">
        <f t="shared" si="7"/>
        <v>7.0000000000000062E-2</v>
      </c>
      <c r="BX132" s="66">
        <f t="shared" si="7"/>
        <v>0.13000000000000006</v>
      </c>
      <c r="BY132" s="65" t="e">
        <f t="shared" si="7"/>
        <v>#VALUE!</v>
      </c>
      <c r="BZ132" s="66" t="e">
        <f t="shared" si="7"/>
        <v>#VALUE!</v>
      </c>
      <c r="CA132" s="66" t="e">
        <f t="shared" si="7"/>
        <v>#VALUE!</v>
      </c>
      <c r="CB132" s="66" t="e">
        <f t="shared" ref="CB132:DG132" si="8">MAX(CB3:CB130)</f>
        <v>#VALUE!</v>
      </c>
      <c r="CC132" s="66" t="e">
        <f t="shared" si="8"/>
        <v>#VALUE!</v>
      </c>
      <c r="CD132" s="66" t="e">
        <f t="shared" si="8"/>
        <v>#VALUE!</v>
      </c>
      <c r="CE132" s="67" t="e">
        <f t="shared" si="8"/>
        <v>#VALUE!</v>
      </c>
      <c r="CF132" s="66" t="e">
        <f t="shared" si="8"/>
        <v>#VALUE!</v>
      </c>
      <c r="CG132" s="66" t="e">
        <f t="shared" si="8"/>
        <v>#VALUE!</v>
      </c>
      <c r="CH132" s="66" t="e">
        <f t="shared" si="8"/>
        <v>#VALUE!</v>
      </c>
      <c r="CI132" s="66" t="e">
        <f t="shared" si="8"/>
        <v>#VALUE!</v>
      </c>
      <c r="CJ132" s="65">
        <f t="shared" si="8"/>
        <v>4.0000000000000008E-2</v>
      </c>
      <c r="CK132" s="66">
        <f t="shared" si="8"/>
        <v>7.0000000000000007E-2</v>
      </c>
      <c r="CL132" s="66">
        <f t="shared" si="8"/>
        <v>9.9999999999999978E-2</v>
      </c>
      <c r="CM132" s="66">
        <f t="shared" si="8"/>
        <v>8.9999999999999858E-2</v>
      </c>
      <c r="CN132" s="66">
        <f t="shared" si="8"/>
        <v>0.09</v>
      </c>
      <c r="CO132" s="66">
        <f t="shared" si="8"/>
        <v>0.10999999999999999</v>
      </c>
      <c r="CP132" s="67">
        <f t="shared" si="8"/>
        <v>0.17999999999999983</v>
      </c>
      <c r="CQ132" s="66">
        <f t="shared" si="8"/>
        <v>7.0000000000000007E-2</v>
      </c>
      <c r="CR132" s="66">
        <f t="shared" si="8"/>
        <v>5.0000000000000017E-2</v>
      </c>
      <c r="CS132" s="66">
        <f t="shared" si="8"/>
        <v>7.0000000000000007E-2</v>
      </c>
      <c r="CT132" s="66">
        <f t="shared" si="8"/>
        <v>0.03</v>
      </c>
      <c r="CU132" s="66">
        <f t="shared" si="8"/>
        <v>9.0000000000000011E-2</v>
      </c>
      <c r="CV132" s="65">
        <f t="shared" si="8"/>
        <v>8.9999999999999969E-2</v>
      </c>
      <c r="CW132" s="66">
        <f t="shared" si="8"/>
        <v>5.0000000000000017E-2</v>
      </c>
      <c r="CX132" s="66">
        <f t="shared" si="8"/>
        <v>4.9999999999999996E-2</v>
      </c>
      <c r="CY132" s="66">
        <f t="shared" si="8"/>
        <v>6.0000000000000005E-2</v>
      </c>
      <c r="CZ132" s="67">
        <f t="shared" si="8"/>
        <v>0.02</v>
      </c>
      <c r="DA132" s="66" t="e">
        <f t="shared" si="8"/>
        <v>#VALUE!</v>
      </c>
      <c r="DB132" s="66" t="e">
        <f t="shared" si="8"/>
        <v>#VALUE!</v>
      </c>
      <c r="DC132" s="65" t="e">
        <f t="shared" si="8"/>
        <v>#VALUE!</v>
      </c>
      <c r="DD132" s="67" t="e">
        <f t="shared" si="8"/>
        <v>#VALUE!</v>
      </c>
      <c r="DE132" s="66" t="e">
        <f t="shared" si="8"/>
        <v>#VALUE!</v>
      </c>
      <c r="DF132" s="66" t="e">
        <f t="shared" si="8"/>
        <v>#VALUE!</v>
      </c>
      <c r="DG132" s="66" t="e">
        <f t="shared" si="8"/>
        <v>#VALUE!</v>
      </c>
      <c r="DH132" s="66" t="e">
        <f t="shared" ref="DH132:DR132" si="9">MAX(DH3:DH130)</f>
        <v>#VALUE!</v>
      </c>
      <c r="DI132" s="66" t="e">
        <f t="shared" si="9"/>
        <v>#VALUE!</v>
      </c>
      <c r="DJ132" s="66" t="e">
        <f t="shared" si="9"/>
        <v>#VALUE!</v>
      </c>
      <c r="DK132" s="66" t="e">
        <f t="shared" si="9"/>
        <v>#VALUE!</v>
      </c>
      <c r="DL132" s="255" t="e">
        <f t="shared" si="9"/>
        <v>#VALUE!</v>
      </c>
      <c r="DM132" s="256" t="e">
        <f t="shared" si="9"/>
        <v>#VALUE!</v>
      </c>
      <c r="DN132" s="66" t="e">
        <f t="shared" si="9"/>
        <v>#VALUE!</v>
      </c>
      <c r="DO132" s="66" t="e">
        <f t="shared" si="9"/>
        <v>#VALUE!</v>
      </c>
      <c r="DP132" s="66" t="e">
        <f t="shared" si="9"/>
        <v>#VALUE!</v>
      </c>
      <c r="DQ132" s="66" t="e">
        <f t="shared" si="9"/>
        <v>#VALUE!</v>
      </c>
      <c r="DR132" s="67" t="e">
        <f t="shared" si="9"/>
        <v>#VALUE!</v>
      </c>
    </row>
    <row r="133" spans="1:122" s="183" customFormat="1" ht="15.75" thickBot="1" x14ac:dyDescent="0.3">
      <c r="A133" s="188" t="s">
        <v>129</v>
      </c>
      <c r="B133" s="194">
        <f t="shared" ref="B133:N133" si="10">STDEV(B3:B130)</f>
        <v>3.1763989109217148</v>
      </c>
      <c r="C133" s="194">
        <f t="shared" si="10"/>
        <v>3.9963435787873816</v>
      </c>
      <c r="D133" s="172">
        <f t="shared" si="10"/>
        <v>3.783511679633255E-2</v>
      </c>
      <c r="E133" s="173">
        <f t="shared" si="10"/>
        <v>2.9430285970127184E-2</v>
      </c>
      <c r="F133" s="173">
        <f t="shared" si="10"/>
        <v>3.4884158690715983E-2</v>
      </c>
      <c r="G133" s="174">
        <f t="shared" si="10"/>
        <v>5.69431267585419E-2</v>
      </c>
      <c r="H133" s="198">
        <f t="shared" si="10"/>
        <v>1.7927019301556678E-2</v>
      </c>
      <c r="I133" s="173">
        <f t="shared" si="10"/>
        <v>8.987322518042129E-3</v>
      </c>
      <c r="J133" s="198">
        <f t="shared" si="10"/>
        <v>6.7936437562772399E-3</v>
      </c>
      <c r="K133" s="173">
        <f t="shared" si="10"/>
        <v>3.9563315148149689E-2</v>
      </c>
      <c r="L133" s="173">
        <f t="shared" si="10"/>
        <v>2.1985589410618119E-2</v>
      </c>
      <c r="M133" s="173">
        <f t="shared" si="10"/>
        <v>3.9203436696530793E-2</v>
      </c>
      <c r="N133" s="173">
        <f t="shared" si="10"/>
        <v>5.0117971064499868E-2</v>
      </c>
      <c r="O133" s="235"/>
      <c r="P133" s="174" t="e">
        <f t="shared" ref="P133:AU133" si="11">STDEV(P3:P130)</f>
        <v>#VALUE!</v>
      </c>
      <c r="Q133" s="172">
        <f t="shared" si="11"/>
        <v>2.2823435384619593E-2</v>
      </c>
      <c r="R133" s="173">
        <f t="shared" si="11"/>
        <v>2.8325021457206015E-2</v>
      </c>
      <c r="S133" s="173">
        <f t="shared" si="11"/>
        <v>3.0397627342138002E-2</v>
      </c>
      <c r="T133" s="173">
        <f t="shared" si="11"/>
        <v>2.6113843547114039E-2</v>
      </c>
      <c r="U133" s="173">
        <f t="shared" si="11"/>
        <v>1.912695232173987E-2</v>
      </c>
      <c r="V133" s="173">
        <f t="shared" si="11"/>
        <v>3.3408339168301257E-2</v>
      </c>
      <c r="W133" s="174">
        <f t="shared" si="11"/>
        <v>6.1171108601684315E-2</v>
      </c>
      <c r="X133" s="172">
        <f t="shared" si="11"/>
        <v>2.858926148955734E-2</v>
      </c>
      <c r="Y133" s="173">
        <f t="shared" si="11"/>
        <v>3.7073594520336262E-2</v>
      </c>
      <c r="Z133" s="173">
        <f t="shared" si="11"/>
        <v>3.4453298544032965E-2</v>
      </c>
      <c r="AA133" s="173">
        <f t="shared" si="11"/>
        <v>1.9825518950884781E-2</v>
      </c>
      <c r="AB133" s="174">
        <f t="shared" si="11"/>
        <v>3.0863360509568196E-2</v>
      </c>
      <c r="AC133" s="172">
        <f t="shared" si="11"/>
        <v>5.6348297370106298E-2</v>
      </c>
      <c r="AD133" s="173">
        <f t="shared" si="11"/>
        <v>3.3677235892303765E-2</v>
      </c>
      <c r="AE133" s="173">
        <f t="shared" si="11"/>
        <v>2.5624896462313449E-2</v>
      </c>
      <c r="AF133" s="173">
        <f t="shared" si="11"/>
        <v>4.1858596617215936E-2</v>
      </c>
      <c r="AG133" s="174">
        <f t="shared" si="11"/>
        <v>5.892985043869764E-2</v>
      </c>
      <c r="AH133" s="172">
        <f t="shared" si="11"/>
        <v>2.6246367390195216E-2</v>
      </c>
      <c r="AI133" s="173">
        <f t="shared" si="11"/>
        <v>3.2183880520445809E-2</v>
      </c>
      <c r="AJ133" s="173">
        <f t="shared" si="11"/>
        <v>4.0331960983463901E-2</v>
      </c>
      <c r="AK133" s="173">
        <f t="shared" si="11"/>
        <v>3.6937297236876367E-2</v>
      </c>
      <c r="AL133" s="173">
        <f t="shared" si="11"/>
        <v>3.1691080087094148E-2</v>
      </c>
      <c r="AM133" s="173">
        <f t="shared" si="11"/>
        <v>4.4721359549995801E-2</v>
      </c>
      <c r="AN133" s="174">
        <f t="shared" si="11"/>
        <v>8.3218322045182758E-2</v>
      </c>
      <c r="AO133" s="172">
        <f t="shared" si="11"/>
        <v>3.9194475332012341E-2</v>
      </c>
      <c r="AP133" s="173">
        <f t="shared" si="11"/>
        <v>3.5865183531660148E-2</v>
      </c>
      <c r="AQ133" s="173">
        <f t="shared" si="11"/>
        <v>2.5571574719731541E-2</v>
      </c>
      <c r="AR133" s="173">
        <f t="shared" si="11"/>
        <v>2.4651966163709484E-2</v>
      </c>
      <c r="AS133" s="174">
        <f t="shared" si="11"/>
        <v>3.2812877852728135E-2</v>
      </c>
      <c r="AT133" s="172">
        <f t="shared" si="11"/>
        <v>4.1574139689344029E-2</v>
      </c>
      <c r="AU133" s="173">
        <f t="shared" si="11"/>
        <v>2.876779808912305E-2</v>
      </c>
      <c r="AV133" s="173">
        <f t="shared" ref="AV133:CA133" si="12">STDEV(AV3:AV130)</f>
        <v>4.0228578871167334E-2</v>
      </c>
      <c r="AW133" s="173">
        <f t="shared" si="12"/>
        <v>3.7088212786419092E-2</v>
      </c>
      <c r="AX133" s="174">
        <f t="shared" si="12"/>
        <v>5.7466541080725006E-2</v>
      </c>
      <c r="AY133" s="173">
        <f t="shared" si="12"/>
        <v>3.6674560337981582E-2</v>
      </c>
      <c r="AZ133" s="173">
        <f t="shared" si="12"/>
        <v>1.45232639874924E-2</v>
      </c>
      <c r="BA133" s="173">
        <f t="shared" si="12"/>
        <v>3.3225547518047245E-2</v>
      </c>
      <c r="BB133" s="173">
        <f t="shared" si="12"/>
        <v>4.471138581674184E-2</v>
      </c>
      <c r="BC133" s="198">
        <f t="shared" si="12"/>
        <v>5.8793241442069693E-3</v>
      </c>
      <c r="BD133" s="173">
        <f t="shared" si="12"/>
        <v>2.5301212001407315E-2</v>
      </c>
      <c r="BE133" s="173">
        <f t="shared" si="12"/>
        <v>2.5050023771343646E-2</v>
      </c>
      <c r="BF133" s="173">
        <f t="shared" si="12"/>
        <v>4.8504200646077661E-2</v>
      </c>
      <c r="BG133" s="172">
        <f t="shared" si="12"/>
        <v>4.1696019844418508E-2</v>
      </c>
      <c r="BH133" s="173">
        <f t="shared" si="12"/>
        <v>4.2738158557083315E-2</v>
      </c>
      <c r="BI133" s="174">
        <f t="shared" si="12"/>
        <v>8.1846312669770258E-2</v>
      </c>
      <c r="BJ133" s="173">
        <f t="shared" si="12"/>
        <v>2.7876692597176601E-2</v>
      </c>
      <c r="BK133" s="173">
        <f t="shared" si="12"/>
        <v>2.7751068469179751E-2</v>
      </c>
      <c r="BL133" s="173">
        <f t="shared" si="12"/>
        <v>2.9875067950372439E-2</v>
      </c>
      <c r="BM133" s="173">
        <f t="shared" si="12"/>
        <v>2.8017566023934199E-2</v>
      </c>
      <c r="BN133" s="173">
        <f t="shared" si="12"/>
        <v>1.7546163802188451E-2</v>
      </c>
      <c r="BO133" s="173">
        <f t="shared" si="12"/>
        <v>1.2261253468311185E-2</v>
      </c>
      <c r="BP133" s="173">
        <f t="shared" si="12"/>
        <v>2.3000770271251057E-2</v>
      </c>
      <c r="BQ133" s="173">
        <f t="shared" si="12"/>
        <v>4.451731504238185E-2</v>
      </c>
      <c r="BR133" s="172">
        <f t="shared" si="12"/>
        <v>2.8889808981579067E-2</v>
      </c>
      <c r="BS133" s="173">
        <f t="shared" si="12"/>
        <v>2.3138895059335248E-2</v>
      </c>
      <c r="BT133" s="173">
        <f t="shared" si="12"/>
        <v>3.0507114827825168E-2</v>
      </c>
      <c r="BU133" s="174">
        <f t="shared" si="12"/>
        <v>4.336259863788057E-2</v>
      </c>
      <c r="BV133" s="173">
        <f t="shared" si="12"/>
        <v>3.0497434382862575E-2</v>
      </c>
      <c r="BW133" s="173">
        <f t="shared" si="12"/>
        <v>3.0342127233260515E-2</v>
      </c>
      <c r="BX133" s="173">
        <f t="shared" si="12"/>
        <v>5.9346009292096782E-2</v>
      </c>
      <c r="BY133" s="172" t="e">
        <f t="shared" si="12"/>
        <v>#VALUE!</v>
      </c>
      <c r="BZ133" s="173" t="e">
        <f t="shared" si="12"/>
        <v>#VALUE!</v>
      </c>
      <c r="CA133" s="173" t="e">
        <f t="shared" si="12"/>
        <v>#VALUE!</v>
      </c>
      <c r="CB133" s="173" t="e">
        <f t="shared" ref="CB133:DG133" si="13">STDEV(CB3:CB130)</f>
        <v>#VALUE!</v>
      </c>
      <c r="CC133" s="173" t="e">
        <f t="shared" si="13"/>
        <v>#VALUE!</v>
      </c>
      <c r="CD133" s="173" t="e">
        <f t="shared" si="13"/>
        <v>#VALUE!</v>
      </c>
      <c r="CE133" s="174" t="e">
        <f t="shared" si="13"/>
        <v>#VALUE!</v>
      </c>
      <c r="CF133" s="173" t="e">
        <f t="shared" si="13"/>
        <v>#VALUE!</v>
      </c>
      <c r="CG133" s="173" t="e">
        <f t="shared" si="13"/>
        <v>#VALUE!</v>
      </c>
      <c r="CH133" s="173" t="e">
        <f t="shared" si="13"/>
        <v>#VALUE!</v>
      </c>
      <c r="CI133" s="173" t="e">
        <f t="shared" si="13"/>
        <v>#VALUE!</v>
      </c>
      <c r="CJ133" s="172">
        <f t="shared" si="13"/>
        <v>1.7511873604338042E-2</v>
      </c>
      <c r="CK133" s="173">
        <f t="shared" si="13"/>
        <v>2.762626230407075E-2</v>
      </c>
      <c r="CL133" s="173">
        <f t="shared" si="13"/>
        <v>3.2883760265791692E-2</v>
      </c>
      <c r="CM133" s="173">
        <f t="shared" si="13"/>
        <v>3.1825259979573008E-2</v>
      </c>
      <c r="CN133" s="173">
        <f t="shared" si="13"/>
        <v>3.4785852693915466E-2</v>
      </c>
      <c r="CO133" s="173">
        <f t="shared" si="13"/>
        <v>4.5102077643681439E-2</v>
      </c>
      <c r="CP133" s="174">
        <f t="shared" si="13"/>
        <v>6.3907335708258212E-2</v>
      </c>
      <c r="CQ133" s="173">
        <f t="shared" si="13"/>
        <v>2.99909375823934E-2</v>
      </c>
      <c r="CR133" s="173">
        <f t="shared" si="13"/>
        <v>2.0520329626121069E-2</v>
      </c>
      <c r="CS133" s="173">
        <f t="shared" si="13"/>
        <v>2.6102596915809663E-2</v>
      </c>
      <c r="CT133" s="173">
        <f t="shared" si="13"/>
        <v>1.6042862228241757E-2</v>
      </c>
      <c r="CU133" s="173">
        <f t="shared" si="13"/>
        <v>2.1747086697222546E-2</v>
      </c>
      <c r="CV133" s="172">
        <f t="shared" si="13"/>
        <v>2.9219515203516337E-2</v>
      </c>
      <c r="CW133" s="173">
        <f t="shared" si="13"/>
        <v>2.6286486669832836E-2</v>
      </c>
      <c r="CX133" s="173">
        <f t="shared" si="13"/>
        <v>1.6039979047213604E-2</v>
      </c>
      <c r="CY133" s="173">
        <f t="shared" si="13"/>
        <v>1.1084841511731513E-2</v>
      </c>
      <c r="CZ133" s="174">
        <f t="shared" si="13"/>
        <v>8.5992787198530939E-3</v>
      </c>
      <c r="DA133" s="173" t="e">
        <f t="shared" si="13"/>
        <v>#VALUE!</v>
      </c>
      <c r="DB133" s="173" t="e">
        <f t="shared" si="13"/>
        <v>#VALUE!</v>
      </c>
      <c r="DC133" s="172" t="e">
        <f t="shared" si="13"/>
        <v>#VALUE!</v>
      </c>
      <c r="DD133" s="174" t="e">
        <f t="shared" si="13"/>
        <v>#VALUE!</v>
      </c>
      <c r="DE133" s="173" t="e">
        <f t="shared" si="13"/>
        <v>#VALUE!</v>
      </c>
      <c r="DF133" s="173" t="e">
        <f t="shared" si="13"/>
        <v>#VALUE!</v>
      </c>
      <c r="DG133" s="173" t="e">
        <f t="shared" si="13"/>
        <v>#VALUE!</v>
      </c>
      <c r="DH133" s="173" t="e">
        <f t="shared" ref="DH133:DR133" si="14">STDEV(DH3:DH130)</f>
        <v>#VALUE!</v>
      </c>
      <c r="DI133" s="173" t="e">
        <f t="shared" si="14"/>
        <v>#VALUE!</v>
      </c>
      <c r="DJ133" s="173" t="e">
        <f t="shared" si="14"/>
        <v>#VALUE!</v>
      </c>
      <c r="DK133" s="173" t="e">
        <f t="shared" si="14"/>
        <v>#VALUE!</v>
      </c>
      <c r="DL133" s="261" t="e">
        <f t="shared" si="14"/>
        <v>#VALUE!</v>
      </c>
      <c r="DM133" s="262" t="e">
        <f t="shared" si="14"/>
        <v>#VALUE!</v>
      </c>
      <c r="DN133" s="173" t="e">
        <f t="shared" si="14"/>
        <v>#VALUE!</v>
      </c>
      <c r="DO133" s="173" t="e">
        <f t="shared" si="14"/>
        <v>#VALUE!</v>
      </c>
      <c r="DP133" s="173" t="e">
        <f t="shared" si="14"/>
        <v>#VALUE!</v>
      </c>
      <c r="DQ133" s="173" t="e">
        <f t="shared" si="14"/>
        <v>#VALUE!</v>
      </c>
      <c r="DR133" s="174" t="e">
        <f t="shared" si="14"/>
        <v>#VALUE!</v>
      </c>
    </row>
    <row r="135" spans="1:122" x14ac:dyDescent="0.25">
      <c r="A135" s="60"/>
      <c r="B135" s="60"/>
      <c r="C135" s="60"/>
      <c r="D135" s="66"/>
      <c r="E135" s="66"/>
      <c r="F135" s="66"/>
      <c r="G135" s="66"/>
      <c r="H135" s="61"/>
      <c r="I135" s="61"/>
      <c r="J135" s="49"/>
      <c r="K135" s="66"/>
      <c r="L135" s="66"/>
      <c r="M135" s="66"/>
      <c r="N135" s="66"/>
      <c r="O135" s="66"/>
      <c r="P135" s="62"/>
      <c r="Q135" s="66"/>
      <c r="R135" s="66"/>
      <c r="S135" s="66"/>
      <c r="T135" s="66"/>
      <c r="U135" s="66"/>
      <c r="V135" s="66"/>
      <c r="W135" s="66"/>
      <c r="AH135" s="66"/>
      <c r="AI135" s="66"/>
      <c r="AJ135" s="66"/>
      <c r="AK135" s="66"/>
      <c r="AL135" s="66"/>
      <c r="AM135" s="66"/>
      <c r="AN135" s="66"/>
      <c r="AY135" s="66"/>
      <c r="AZ135" s="66"/>
      <c r="BA135" s="66"/>
      <c r="BB135" s="66"/>
      <c r="BC135" s="62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</row>
    <row r="137" spans="1:122" s="68" customFormat="1" x14ac:dyDescent="0.25">
      <c r="A137" s="48"/>
      <c r="B137" s="48"/>
      <c r="C137" s="48"/>
      <c r="D137" s="66"/>
      <c r="E137" s="66"/>
      <c r="F137" s="66"/>
      <c r="G137" s="66"/>
      <c r="H137" s="42"/>
      <c r="I137" s="42"/>
      <c r="J137" s="49"/>
      <c r="K137" s="66"/>
      <c r="L137" s="66"/>
      <c r="M137" s="66"/>
      <c r="N137" s="66"/>
      <c r="O137" s="66"/>
      <c r="P137" s="50"/>
      <c r="Q137" s="64"/>
      <c r="R137" s="64"/>
      <c r="S137" s="64"/>
      <c r="T137" s="64"/>
      <c r="U137" s="64"/>
      <c r="V137" s="64"/>
      <c r="W137" s="64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4"/>
      <c r="AI137" s="64"/>
      <c r="AJ137" s="64"/>
      <c r="AK137" s="64"/>
      <c r="AL137" s="64"/>
      <c r="AM137" s="64"/>
      <c r="AN137" s="64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4"/>
      <c r="AZ137" s="64"/>
      <c r="BA137" s="64"/>
      <c r="BB137" s="64"/>
      <c r="BC137" s="50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6"/>
      <c r="BT137" s="66"/>
      <c r="BU137" s="66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6"/>
      <c r="CG137" s="66"/>
      <c r="CH137" s="66"/>
      <c r="CI137" s="66"/>
      <c r="CJ137" s="66"/>
      <c r="CK137" s="66"/>
      <c r="CL137" s="178"/>
      <c r="CM137" s="66"/>
      <c r="CN137" s="66"/>
      <c r="CO137" s="66"/>
      <c r="CP137" s="66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178"/>
      <c r="DJ137" s="64"/>
      <c r="DK137" s="64"/>
      <c r="DL137" s="64"/>
      <c r="DM137" s="64"/>
      <c r="DN137" s="64"/>
      <c r="DO137" s="64"/>
      <c r="DP137" s="178"/>
      <c r="DQ137" s="64"/>
      <c r="DR137" s="64"/>
    </row>
    <row r="138" spans="1:122" x14ac:dyDescent="0.25">
      <c r="D138" s="44"/>
      <c r="E138" s="42"/>
      <c r="F138" s="42"/>
    </row>
    <row r="139" spans="1:122" x14ac:dyDescent="0.25">
      <c r="D139" s="42"/>
      <c r="E139" s="42"/>
      <c r="F139" s="42"/>
    </row>
    <row r="140" spans="1:122" x14ac:dyDescent="0.25">
      <c r="D140" s="42"/>
      <c r="E140" s="42"/>
      <c r="F140" s="42"/>
    </row>
    <row r="141" spans="1:122" x14ac:dyDescent="0.25">
      <c r="D141" s="42"/>
      <c r="E141" s="42"/>
      <c r="F141" s="42"/>
    </row>
    <row r="142" spans="1:122" x14ac:dyDescent="0.25">
      <c r="D142" s="42"/>
      <c r="E142" s="42"/>
      <c r="F142" s="42"/>
    </row>
    <row r="143" spans="1:122" x14ac:dyDescent="0.25">
      <c r="E143" s="42"/>
      <c r="F143" s="42"/>
    </row>
    <row r="144" spans="1:122" x14ac:dyDescent="0.25">
      <c r="E144" s="42"/>
      <c r="F144" s="42"/>
    </row>
    <row r="151" spans="9:11" x14ac:dyDescent="0.25">
      <c r="I151" s="42"/>
      <c r="J151" s="42"/>
      <c r="K151" s="42"/>
    </row>
    <row r="152" spans="9:11" x14ac:dyDescent="0.25">
      <c r="I152" s="42"/>
      <c r="J152" s="42"/>
      <c r="K152" s="42"/>
    </row>
    <row r="153" spans="9:11" x14ac:dyDescent="0.25">
      <c r="I153" s="42"/>
      <c r="J153" s="42"/>
      <c r="K153" s="42"/>
    </row>
    <row r="154" spans="9:11" x14ac:dyDescent="0.25">
      <c r="I154" s="42"/>
      <c r="J154" s="42"/>
      <c r="K154" s="42"/>
    </row>
    <row r="155" spans="9:11" x14ac:dyDescent="0.25">
      <c r="I155" s="42"/>
      <c r="J155" s="42"/>
      <c r="K155" s="42"/>
    </row>
    <row r="156" spans="9:11" x14ac:dyDescent="0.25">
      <c r="I156" s="42"/>
      <c r="J156" s="42"/>
      <c r="K156" s="42"/>
    </row>
    <row r="157" spans="9:11" x14ac:dyDescent="0.25">
      <c r="I157" s="42"/>
      <c r="J157" s="42"/>
      <c r="K157" s="42"/>
    </row>
    <row r="158" spans="9:11" x14ac:dyDescent="0.25">
      <c r="I158" s="42"/>
      <c r="J158" s="42"/>
      <c r="K158" s="42"/>
    </row>
    <row r="159" spans="9:11" x14ac:dyDescent="0.25">
      <c r="I159" s="42"/>
      <c r="J159" s="42"/>
      <c r="K159" s="42"/>
    </row>
    <row r="160" spans="9:11" x14ac:dyDescent="0.25">
      <c r="I160" s="42"/>
      <c r="J160" s="42"/>
      <c r="K160" s="42"/>
    </row>
    <row r="161" spans="9:11" x14ac:dyDescent="0.25">
      <c r="I161" s="42"/>
      <c r="J161" s="42"/>
      <c r="K161" s="42"/>
    </row>
    <row r="162" spans="9:11" x14ac:dyDescent="0.25">
      <c r="I162" s="42"/>
      <c r="J162" s="42"/>
      <c r="K162" s="42"/>
    </row>
    <row r="163" spans="9:11" x14ac:dyDescent="0.25">
      <c r="I163" s="42"/>
      <c r="J163" s="42"/>
      <c r="K163" s="42"/>
    </row>
    <row r="164" spans="9:11" x14ac:dyDescent="0.25">
      <c r="I164" s="42"/>
      <c r="J164" s="42"/>
      <c r="K164" s="42"/>
    </row>
    <row r="165" spans="9:11" x14ac:dyDescent="0.25">
      <c r="I165" s="42"/>
      <c r="J165" s="42"/>
      <c r="K165" s="42"/>
    </row>
    <row r="166" spans="9:11" x14ac:dyDescent="0.25">
      <c r="I166" s="42"/>
      <c r="J166" s="42"/>
      <c r="K166" s="42"/>
    </row>
    <row r="167" spans="9:11" x14ac:dyDescent="0.25">
      <c r="I167" s="42"/>
      <c r="J167" s="42"/>
      <c r="K167" s="42"/>
    </row>
    <row r="168" spans="9:11" x14ac:dyDescent="0.25">
      <c r="I168" s="42"/>
      <c r="J168" s="42"/>
      <c r="K168" s="42"/>
    </row>
    <row r="169" spans="9:11" x14ac:dyDescent="0.25">
      <c r="J169" s="42"/>
      <c r="K169" s="42"/>
    </row>
    <row r="170" spans="9:11" x14ac:dyDescent="0.25">
      <c r="J170" s="42"/>
      <c r="K170" s="42"/>
    </row>
    <row r="171" spans="9:11" x14ac:dyDescent="0.25">
      <c r="J171" s="42"/>
      <c r="K171" s="42"/>
    </row>
    <row r="172" spans="9:11" x14ac:dyDescent="0.25">
      <c r="J172" s="42"/>
      <c r="K172" s="42"/>
    </row>
  </sheetData>
  <mergeCells count="25">
    <mergeCell ref="B1:C1"/>
    <mergeCell ref="DL1:DM1"/>
    <mergeCell ref="DC1:DD1"/>
    <mergeCell ref="CJ1:CP1"/>
    <mergeCell ref="BR1:BU1"/>
    <mergeCell ref="BV1:BX1"/>
    <mergeCell ref="CQ1:CU1"/>
    <mergeCell ref="BY1:CE1"/>
    <mergeCell ref="CF1:CI1"/>
    <mergeCell ref="DN1:DR1"/>
    <mergeCell ref="D1:G1"/>
    <mergeCell ref="K1:N1"/>
    <mergeCell ref="Q1:W1"/>
    <mergeCell ref="AH1:AN1"/>
    <mergeCell ref="AY1:BB1"/>
    <mergeCell ref="X1:AB1"/>
    <mergeCell ref="AC1:AG1"/>
    <mergeCell ref="AO1:AS1"/>
    <mergeCell ref="AT1:AX1"/>
    <mergeCell ref="BD1:BF1"/>
    <mergeCell ref="BG1:BI1"/>
    <mergeCell ref="BJ1:BQ1"/>
    <mergeCell ref="DE1:DK1"/>
    <mergeCell ref="CV1:CZ1"/>
    <mergeCell ref="DA1:DB1"/>
  </mergeCells>
  <phoneticPr fontId="12" type="noConversion"/>
  <pageMargins left="0.7" right="0.7" top="0.75" bottom="0.75" header="0.3" footer="0.3"/>
  <pageSetup scale="34" orientation="landscape" r:id="rId1"/>
  <rowBreaks count="1" manualBreakCount="1">
    <brk id="41" max="114" man="1"/>
  </rowBreaks>
  <colBreaks count="4" manualBreakCount="4">
    <brk id="16" max="91" man="1"/>
    <brk id="40" max="91" man="1"/>
    <brk id="61" max="91" man="1"/>
    <brk id="87" max="91" man="1"/>
  </colBreaks>
  <ignoredErrors>
    <ignoredError sqref="CU43:CU44 CZ43:CZ44 DB43:DB44 DD43:DD44 DK43:DK4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V135"/>
  <sheetViews>
    <sheetView view="pageBreakPreview" zoomScaleNormal="100" zoomScaleSheetLayoutView="100" workbookViewId="0">
      <pane ySplit="3" topLeftCell="A116" activePane="bottomLeft" state="frozen"/>
      <selection pane="bottomLeft" activeCell="A132" sqref="A132"/>
    </sheetView>
  </sheetViews>
  <sheetFormatPr defaultRowHeight="15" x14ac:dyDescent="0.25"/>
  <cols>
    <col min="1" max="1" width="9.140625" style="26"/>
    <col min="5" max="5" width="11.85546875" style="27" customWidth="1"/>
    <col min="6" max="6" width="9.140625" style="28"/>
    <col min="7" max="7" width="9.140625" style="29"/>
    <col min="8" max="8" width="9.140625" style="28"/>
    <col min="9" max="9" width="9.140625" style="29"/>
    <col min="10" max="10" width="9.140625" style="43"/>
  </cols>
  <sheetData>
    <row r="1" spans="1:48" ht="78" customHeight="1" x14ac:dyDescent="0.25">
      <c r="A1" s="24"/>
      <c r="B1" s="337" t="s">
        <v>65</v>
      </c>
      <c r="C1" s="343"/>
      <c r="D1" s="338"/>
      <c r="E1" s="341" t="s">
        <v>0</v>
      </c>
      <c r="F1" s="337" t="s">
        <v>67</v>
      </c>
      <c r="G1" s="338"/>
      <c r="H1" s="337" t="s">
        <v>174</v>
      </c>
      <c r="I1" s="338"/>
      <c r="J1" s="330" t="s">
        <v>166</v>
      </c>
      <c r="K1" s="335"/>
      <c r="L1" s="335"/>
      <c r="M1" s="335"/>
      <c r="N1" s="335"/>
      <c r="O1" s="335"/>
      <c r="P1" s="335"/>
      <c r="Q1" s="331"/>
    </row>
    <row r="2" spans="1:48" ht="26.25" customHeight="1" x14ac:dyDescent="0.25">
      <c r="A2" s="94"/>
      <c r="B2" s="339"/>
      <c r="C2" s="344"/>
      <c r="D2" s="340"/>
      <c r="E2" s="342"/>
      <c r="F2" s="339"/>
      <c r="G2" s="340"/>
      <c r="H2" s="339"/>
      <c r="I2" s="340"/>
      <c r="J2" s="345" t="s">
        <v>167</v>
      </c>
      <c r="K2" s="346"/>
      <c r="L2" s="347" t="s">
        <v>168</v>
      </c>
      <c r="M2" s="346"/>
      <c r="N2" s="347" t="s">
        <v>169</v>
      </c>
      <c r="O2" s="346"/>
      <c r="P2" s="347" t="s">
        <v>170</v>
      </c>
      <c r="Q2" s="348"/>
    </row>
    <row r="3" spans="1:48" ht="25.5" x14ac:dyDescent="0.25">
      <c r="A3" s="16"/>
      <c r="B3" s="13" t="s">
        <v>4</v>
      </c>
      <c r="C3" s="14" t="s">
        <v>2</v>
      </c>
      <c r="D3" s="14" t="s">
        <v>3</v>
      </c>
      <c r="E3" s="16" t="s">
        <v>66</v>
      </c>
      <c r="F3" s="13" t="s">
        <v>5</v>
      </c>
      <c r="G3" s="15" t="s">
        <v>6</v>
      </c>
      <c r="H3" s="13" t="s">
        <v>5</v>
      </c>
      <c r="I3" s="15" t="s">
        <v>6</v>
      </c>
      <c r="J3" s="13" t="s">
        <v>5</v>
      </c>
      <c r="K3" s="14" t="s">
        <v>6</v>
      </c>
      <c r="L3" s="99" t="s">
        <v>5</v>
      </c>
      <c r="M3" s="14" t="s">
        <v>6</v>
      </c>
      <c r="N3" s="99" t="s">
        <v>5</v>
      </c>
      <c r="O3" s="14" t="s">
        <v>6</v>
      </c>
      <c r="P3" s="99" t="s">
        <v>5</v>
      </c>
      <c r="Q3" s="15" t="s">
        <v>6</v>
      </c>
    </row>
    <row r="4" spans="1:48" x14ac:dyDescent="0.25">
      <c r="A4" s="211">
        <v>40330</v>
      </c>
      <c r="B4" s="91">
        <v>0.48</v>
      </c>
      <c r="C4" s="92">
        <v>0.12</v>
      </c>
      <c r="D4" s="92">
        <v>0.38</v>
      </c>
      <c r="E4" s="30">
        <v>4.2155999999999992E-2</v>
      </c>
      <c r="F4" s="91">
        <v>0.37</v>
      </c>
      <c r="G4" s="75">
        <v>0.6</v>
      </c>
      <c r="H4" s="84">
        <v>0.8</v>
      </c>
      <c r="I4" s="31">
        <v>0.16</v>
      </c>
      <c r="J4" s="89">
        <v>0.56000000000000005</v>
      </c>
      <c r="K4" s="64">
        <v>0.43</v>
      </c>
      <c r="L4" s="100">
        <v>0.73</v>
      </c>
      <c r="M4" s="64">
        <v>0.22</v>
      </c>
      <c r="N4" s="100">
        <v>0.76</v>
      </c>
      <c r="O4" s="64">
        <v>0.21</v>
      </c>
      <c r="P4" s="100">
        <v>0.56000000000000005</v>
      </c>
      <c r="Q4" s="90">
        <v>0.35</v>
      </c>
    </row>
    <row r="5" spans="1:48" x14ac:dyDescent="0.25">
      <c r="A5" s="211">
        <v>40360</v>
      </c>
      <c r="B5" s="91">
        <v>0.51</v>
      </c>
      <c r="C5" s="92">
        <v>0.09</v>
      </c>
      <c r="D5" s="92">
        <v>0.37</v>
      </c>
      <c r="E5" s="30">
        <v>4.3781999999999995E-2</v>
      </c>
      <c r="F5" s="91">
        <v>0.48</v>
      </c>
      <c r="G5" s="75">
        <v>0.5</v>
      </c>
      <c r="H5" s="84">
        <v>0.77</v>
      </c>
      <c r="I5" s="31">
        <v>0.18</v>
      </c>
      <c r="J5" s="89">
        <v>0.64</v>
      </c>
      <c r="K5" s="64">
        <v>0.34</v>
      </c>
      <c r="L5" s="100">
        <v>0.76</v>
      </c>
      <c r="M5" s="64">
        <v>0.22</v>
      </c>
      <c r="N5" s="100">
        <v>0.69</v>
      </c>
      <c r="O5" s="64">
        <v>0.28000000000000003</v>
      </c>
      <c r="P5" s="100">
        <v>0.6</v>
      </c>
      <c r="Q5" s="90">
        <v>0.28999999999999998</v>
      </c>
    </row>
    <row r="6" spans="1:48" x14ac:dyDescent="0.25">
      <c r="A6" s="211">
        <v>40391</v>
      </c>
      <c r="B6" s="91">
        <v>0.47</v>
      </c>
      <c r="C6" s="92">
        <v>0.08</v>
      </c>
      <c r="D6" s="92">
        <v>0.44</v>
      </c>
      <c r="E6" s="30">
        <v>4.2416999999999996E-2</v>
      </c>
      <c r="F6" s="91">
        <v>0.37</v>
      </c>
      <c r="G6" s="75">
        <v>0.62</v>
      </c>
      <c r="H6" s="84">
        <v>0.76</v>
      </c>
      <c r="I6" s="31">
        <v>0.17</v>
      </c>
      <c r="J6" s="89">
        <v>0.55000000000000004</v>
      </c>
      <c r="K6" s="64">
        <v>0.45</v>
      </c>
      <c r="L6" s="100">
        <v>0.7</v>
      </c>
      <c r="M6" s="64">
        <v>0.24</v>
      </c>
      <c r="N6" s="100">
        <v>0.72</v>
      </c>
      <c r="O6" s="64">
        <v>0.22</v>
      </c>
      <c r="P6" s="100">
        <v>0.5</v>
      </c>
      <c r="Q6" s="90">
        <v>0.37</v>
      </c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x14ac:dyDescent="0.25">
      <c r="A7" s="211">
        <v>40422</v>
      </c>
      <c r="B7" s="91">
        <v>0.46</v>
      </c>
      <c r="C7" s="92">
        <v>0.04</v>
      </c>
      <c r="D7" s="92">
        <v>0.48</v>
      </c>
      <c r="E7" s="30">
        <v>3.5507999999999998E-2</v>
      </c>
      <c r="F7" s="91">
        <v>0.33</v>
      </c>
      <c r="G7" s="75">
        <v>0.64</v>
      </c>
      <c r="H7" s="84">
        <v>0.76</v>
      </c>
      <c r="I7" s="31">
        <v>0.18</v>
      </c>
      <c r="J7" s="89">
        <v>0.52</v>
      </c>
      <c r="K7" s="64">
        <v>0.45</v>
      </c>
      <c r="L7" s="100">
        <v>0.68</v>
      </c>
      <c r="M7" s="64">
        <v>0.27</v>
      </c>
      <c r="N7" s="100">
        <v>0.7</v>
      </c>
      <c r="O7" s="64">
        <v>0.27</v>
      </c>
      <c r="P7" s="100">
        <v>0.56999999999999995</v>
      </c>
      <c r="Q7" s="90">
        <v>0.34</v>
      </c>
    </row>
    <row r="8" spans="1:48" x14ac:dyDescent="0.25">
      <c r="A8" s="211">
        <v>40452</v>
      </c>
      <c r="B8" s="91">
        <v>0.38</v>
      </c>
      <c r="C8" s="92">
        <v>0.08</v>
      </c>
      <c r="D8" s="92">
        <v>0.49</v>
      </c>
      <c r="E8" s="30">
        <v>3.8310000000000011E-2</v>
      </c>
      <c r="F8" s="91">
        <v>0.42</v>
      </c>
      <c r="G8" s="75">
        <v>0.55000000000000004</v>
      </c>
      <c r="H8" s="84">
        <v>0.75</v>
      </c>
      <c r="I8" s="31">
        <v>0.2</v>
      </c>
      <c r="J8" s="89">
        <v>0.59</v>
      </c>
      <c r="K8" s="64">
        <v>0.39</v>
      </c>
      <c r="L8" s="100">
        <v>0.73</v>
      </c>
      <c r="M8" s="64">
        <v>0.24</v>
      </c>
      <c r="N8" s="100">
        <v>0.69</v>
      </c>
      <c r="O8" s="64">
        <v>0.27</v>
      </c>
      <c r="P8" s="100">
        <v>0.53</v>
      </c>
      <c r="Q8" s="90">
        <v>0.36</v>
      </c>
    </row>
    <row r="9" spans="1:48" x14ac:dyDescent="0.25">
      <c r="A9" s="211">
        <v>40483</v>
      </c>
      <c r="B9" s="91">
        <v>0.48</v>
      </c>
      <c r="C9" s="92">
        <v>0.08</v>
      </c>
      <c r="D9" s="92">
        <v>0.4</v>
      </c>
      <c r="E9" s="20">
        <v>3.5032000000000001E-2</v>
      </c>
      <c r="F9" s="91">
        <v>0.38</v>
      </c>
      <c r="G9" s="75">
        <v>0.6</v>
      </c>
      <c r="H9" s="84">
        <v>0.77</v>
      </c>
      <c r="I9" s="31">
        <v>0.17</v>
      </c>
      <c r="J9" s="89">
        <v>0.52</v>
      </c>
      <c r="K9" s="64">
        <v>0.47</v>
      </c>
      <c r="L9" s="100">
        <v>0.75</v>
      </c>
      <c r="M9" s="64">
        <v>0.22</v>
      </c>
      <c r="N9" s="100">
        <v>0.72</v>
      </c>
      <c r="O9" s="64">
        <v>0.23</v>
      </c>
      <c r="P9" s="100">
        <v>0.57999999999999996</v>
      </c>
      <c r="Q9" s="90">
        <v>0.3</v>
      </c>
    </row>
    <row r="10" spans="1:48" x14ac:dyDescent="0.25">
      <c r="A10" s="211">
        <v>40513</v>
      </c>
      <c r="B10" s="91">
        <v>0.41</v>
      </c>
      <c r="C10" s="92">
        <v>0.09</v>
      </c>
      <c r="D10" s="92">
        <v>0.5</v>
      </c>
      <c r="E10" s="20">
        <v>3.1578000000000002E-2</v>
      </c>
      <c r="F10" s="4">
        <v>0.47</v>
      </c>
      <c r="G10" s="6">
        <v>0.51</v>
      </c>
      <c r="H10" s="84">
        <v>0.79</v>
      </c>
      <c r="I10" s="31">
        <v>0.16</v>
      </c>
      <c r="J10" s="89">
        <v>0.62</v>
      </c>
      <c r="K10" s="64">
        <v>0.36</v>
      </c>
      <c r="L10" s="100">
        <v>0.73</v>
      </c>
      <c r="M10" s="64">
        <v>0.24</v>
      </c>
      <c r="N10" s="100">
        <v>0.78</v>
      </c>
      <c r="O10" s="64">
        <v>0.2</v>
      </c>
      <c r="P10" s="100">
        <v>0.56000000000000005</v>
      </c>
      <c r="Q10" s="90">
        <v>0.3</v>
      </c>
    </row>
    <row r="11" spans="1:48" x14ac:dyDescent="0.25">
      <c r="A11" s="211">
        <v>40544</v>
      </c>
      <c r="B11" s="91">
        <v>0.41</v>
      </c>
      <c r="C11" s="92">
        <v>0.06</v>
      </c>
      <c r="D11" s="92">
        <v>0.5</v>
      </c>
      <c r="E11" s="20">
        <v>3.1952999999999995E-2</v>
      </c>
      <c r="F11" s="4">
        <v>0.46</v>
      </c>
      <c r="G11" s="6">
        <v>0.51</v>
      </c>
      <c r="H11" s="84">
        <v>0.8</v>
      </c>
      <c r="I11" s="31">
        <v>0.15</v>
      </c>
      <c r="J11" s="89">
        <v>0.61</v>
      </c>
      <c r="K11" s="64">
        <v>0.38</v>
      </c>
      <c r="L11" s="100">
        <v>0.74</v>
      </c>
      <c r="M11" s="64">
        <v>0.22</v>
      </c>
      <c r="N11" s="100">
        <v>0.79</v>
      </c>
      <c r="O11" s="64">
        <v>0.19</v>
      </c>
      <c r="P11" s="100">
        <v>0.53</v>
      </c>
      <c r="Q11" s="90">
        <v>0.34</v>
      </c>
    </row>
    <row r="12" spans="1:48" x14ac:dyDescent="0.25">
      <c r="A12" s="211">
        <v>40575</v>
      </c>
      <c r="B12" s="91">
        <v>0.49</v>
      </c>
      <c r="C12" s="92">
        <v>0.08</v>
      </c>
      <c r="D12" s="92">
        <v>0.41</v>
      </c>
      <c r="E12" s="20">
        <v>3.7256999999999998E-2</v>
      </c>
      <c r="F12" s="4">
        <v>0.44</v>
      </c>
      <c r="G12" s="6">
        <v>0.53</v>
      </c>
      <c r="H12" s="84">
        <v>0.76</v>
      </c>
      <c r="I12" s="31">
        <v>0.18</v>
      </c>
      <c r="J12" s="89">
        <v>0.6</v>
      </c>
      <c r="K12" s="64">
        <v>0.37</v>
      </c>
      <c r="L12" s="100">
        <v>0.74</v>
      </c>
      <c r="M12" s="64">
        <v>0.25</v>
      </c>
      <c r="N12" s="100">
        <v>0.74</v>
      </c>
      <c r="O12" s="64">
        <v>0.22</v>
      </c>
      <c r="P12" s="100">
        <v>0.53</v>
      </c>
      <c r="Q12" s="90">
        <v>0.36</v>
      </c>
    </row>
    <row r="13" spans="1:48" x14ac:dyDescent="0.25">
      <c r="A13" s="211">
        <v>40603</v>
      </c>
      <c r="B13" s="91">
        <v>0.55000000000000004</v>
      </c>
      <c r="C13" s="92">
        <v>0.05</v>
      </c>
      <c r="D13" s="92">
        <v>0.38</v>
      </c>
      <c r="E13" s="20">
        <v>4.0820000000000009E-2</v>
      </c>
      <c r="F13" s="4">
        <v>0.43</v>
      </c>
      <c r="G13" s="6">
        <v>0.56000000000000005</v>
      </c>
      <c r="H13" s="84">
        <v>0.77</v>
      </c>
      <c r="I13" s="31">
        <v>0.18</v>
      </c>
      <c r="J13" s="89">
        <v>0.61</v>
      </c>
      <c r="K13" s="64">
        <v>0.38</v>
      </c>
      <c r="L13" s="100">
        <v>0.79</v>
      </c>
      <c r="M13" s="64">
        <v>0.2</v>
      </c>
      <c r="N13" s="100">
        <v>0.68</v>
      </c>
      <c r="O13" s="64">
        <v>0.26</v>
      </c>
      <c r="P13" s="100">
        <v>0.54</v>
      </c>
      <c r="Q13" s="90">
        <v>0.36</v>
      </c>
    </row>
    <row r="14" spans="1:48" x14ac:dyDescent="0.25">
      <c r="A14" s="211">
        <v>40634</v>
      </c>
      <c r="B14" s="91">
        <v>0.45</v>
      </c>
      <c r="C14" s="92">
        <v>0.05</v>
      </c>
      <c r="D14" s="92">
        <v>0.43</v>
      </c>
      <c r="E14" s="20">
        <v>3.2160000000000001E-2</v>
      </c>
      <c r="F14" s="4">
        <v>0.35</v>
      </c>
      <c r="G14" s="6">
        <v>0.61</v>
      </c>
      <c r="H14" s="84">
        <v>0.8</v>
      </c>
      <c r="I14" s="31">
        <v>0.15</v>
      </c>
      <c r="J14" s="89">
        <v>0.56000000000000005</v>
      </c>
      <c r="K14" s="64">
        <v>0.41</v>
      </c>
      <c r="L14" s="100">
        <v>0.81</v>
      </c>
      <c r="M14" s="64">
        <v>0.15</v>
      </c>
      <c r="N14" s="100">
        <v>0.69</v>
      </c>
      <c r="O14" s="64">
        <v>0.27</v>
      </c>
      <c r="P14" s="100">
        <v>0.55000000000000004</v>
      </c>
      <c r="Q14" s="90">
        <v>0.35</v>
      </c>
    </row>
    <row r="15" spans="1:48" x14ac:dyDescent="0.25">
      <c r="A15" s="211">
        <v>40664</v>
      </c>
      <c r="B15" s="91">
        <v>0.46</v>
      </c>
      <c r="C15" s="92">
        <v>0.05</v>
      </c>
      <c r="D15" s="92">
        <v>0.45</v>
      </c>
      <c r="E15" s="20">
        <v>4.1369999999999997E-2</v>
      </c>
      <c r="F15" s="4">
        <v>0.4</v>
      </c>
      <c r="G15" s="6">
        <v>0.56999999999999995</v>
      </c>
      <c r="H15" s="84">
        <v>0.78</v>
      </c>
      <c r="I15" s="31">
        <v>0.17</v>
      </c>
      <c r="J15" s="89">
        <v>0.56000000000000005</v>
      </c>
      <c r="K15" s="64">
        <v>0.43</v>
      </c>
      <c r="L15" s="100">
        <v>0.78</v>
      </c>
      <c r="M15" s="64">
        <v>0.17</v>
      </c>
      <c r="N15" s="100">
        <v>0.73</v>
      </c>
      <c r="O15" s="64">
        <v>0.25</v>
      </c>
      <c r="P15" s="100">
        <v>0.56000000000000005</v>
      </c>
      <c r="Q15" s="90">
        <v>0.34</v>
      </c>
    </row>
    <row r="16" spans="1:48" x14ac:dyDescent="0.25">
      <c r="A16" s="211">
        <v>40695</v>
      </c>
      <c r="B16" s="91">
        <v>0.47</v>
      </c>
      <c r="C16" s="92">
        <v>0.03</v>
      </c>
      <c r="D16" s="92">
        <v>0.48</v>
      </c>
      <c r="E16" s="20">
        <v>4.8735000000000001E-2</v>
      </c>
      <c r="F16" s="4">
        <v>0.39</v>
      </c>
      <c r="G16" s="6">
        <v>0.59</v>
      </c>
      <c r="H16" s="84">
        <v>0.79</v>
      </c>
      <c r="I16" s="31">
        <v>0.18</v>
      </c>
      <c r="J16" s="89">
        <v>0.54</v>
      </c>
      <c r="K16" s="64">
        <v>0.45</v>
      </c>
      <c r="L16" s="100">
        <v>0.78</v>
      </c>
      <c r="M16" s="64">
        <v>0.2</v>
      </c>
      <c r="N16" s="100">
        <v>0.77</v>
      </c>
      <c r="O16" s="64">
        <v>0.21</v>
      </c>
      <c r="P16" s="100">
        <v>0.5</v>
      </c>
      <c r="Q16" s="90">
        <v>0.43</v>
      </c>
    </row>
    <row r="17" spans="1:17" x14ac:dyDescent="0.25">
      <c r="A17" s="211">
        <v>40725</v>
      </c>
      <c r="B17" s="91">
        <v>0.47</v>
      </c>
      <c r="C17" s="92">
        <v>0.05</v>
      </c>
      <c r="D17" s="92">
        <v>0.47</v>
      </c>
      <c r="E17" s="20">
        <v>4.7089999999999993E-2</v>
      </c>
      <c r="F17" s="4">
        <v>0.37</v>
      </c>
      <c r="G17" s="6">
        <v>0.61</v>
      </c>
      <c r="H17" s="84">
        <v>0.74</v>
      </c>
      <c r="I17" s="31">
        <v>0.19</v>
      </c>
      <c r="J17" s="89">
        <v>0.52</v>
      </c>
      <c r="K17" s="64">
        <v>0.46</v>
      </c>
      <c r="L17" s="100">
        <v>0.74</v>
      </c>
      <c r="M17" s="64">
        <v>0.26</v>
      </c>
      <c r="N17" s="100">
        <v>0.68</v>
      </c>
      <c r="O17" s="64">
        <v>0.26</v>
      </c>
      <c r="P17" s="100">
        <v>0.54</v>
      </c>
      <c r="Q17" s="90">
        <v>0.32</v>
      </c>
    </row>
    <row r="18" spans="1:17" x14ac:dyDescent="0.25">
      <c r="A18" s="211">
        <v>40756</v>
      </c>
      <c r="B18" s="91">
        <v>0.55000000000000004</v>
      </c>
      <c r="C18" s="92">
        <v>0.04</v>
      </c>
      <c r="D18" s="92">
        <v>0.39</v>
      </c>
      <c r="E18" s="20">
        <v>4.6761000000000011E-2</v>
      </c>
      <c r="F18" s="4">
        <v>0.35</v>
      </c>
      <c r="G18" s="6">
        <v>0.64</v>
      </c>
      <c r="H18" s="84">
        <v>0.77</v>
      </c>
      <c r="I18" s="31">
        <v>0.19</v>
      </c>
      <c r="J18" s="89">
        <v>0.51</v>
      </c>
      <c r="K18" s="64">
        <v>0.47</v>
      </c>
      <c r="L18" s="100">
        <v>0.74</v>
      </c>
      <c r="M18" s="64">
        <v>0.24</v>
      </c>
      <c r="N18" s="100">
        <v>0.72</v>
      </c>
      <c r="O18" s="64">
        <v>0.25</v>
      </c>
      <c r="P18" s="100">
        <v>0.55000000000000004</v>
      </c>
      <c r="Q18" s="90">
        <v>0.39</v>
      </c>
    </row>
    <row r="19" spans="1:17" x14ac:dyDescent="0.25">
      <c r="A19" s="211">
        <v>40787</v>
      </c>
      <c r="B19" s="91">
        <v>0.49</v>
      </c>
      <c r="C19" s="92">
        <v>7.0000000000000007E-2</v>
      </c>
      <c r="D19" s="92">
        <v>0.42</v>
      </c>
      <c r="E19" s="20">
        <v>4.5871000000000002E-2</v>
      </c>
      <c r="F19" s="4">
        <v>0.34</v>
      </c>
      <c r="G19" s="6">
        <v>0.61</v>
      </c>
      <c r="H19" s="84">
        <v>0.77</v>
      </c>
      <c r="I19" s="31">
        <v>0.19</v>
      </c>
      <c r="J19" s="89">
        <v>0.46</v>
      </c>
      <c r="K19" s="64">
        <v>0.51</v>
      </c>
      <c r="L19" s="100">
        <v>0.76</v>
      </c>
      <c r="M19" s="64">
        <v>0.2</v>
      </c>
      <c r="N19" s="100">
        <v>0.73</v>
      </c>
      <c r="O19" s="64">
        <v>0.23</v>
      </c>
      <c r="P19" s="100">
        <v>0.56999999999999995</v>
      </c>
      <c r="Q19" s="90">
        <v>0.33</v>
      </c>
    </row>
    <row r="20" spans="1:17" x14ac:dyDescent="0.25">
      <c r="A20" s="211">
        <v>40817</v>
      </c>
      <c r="B20" s="91">
        <v>0.5</v>
      </c>
      <c r="C20" s="92">
        <v>0.05</v>
      </c>
      <c r="D20" s="92">
        <v>0.44</v>
      </c>
      <c r="E20" s="20">
        <v>4.0529999999999997E-2</v>
      </c>
      <c r="F20" s="4">
        <v>0.42</v>
      </c>
      <c r="G20" s="6">
        <v>0.56000000000000005</v>
      </c>
      <c r="H20" s="84">
        <v>0.78</v>
      </c>
      <c r="I20" s="31">
        <v>0.18</v>
      </c>
      <c r="J20" s="89">
        <v>0.6</v>
      </c>
      <c r="K20" s="64">
        <v>0.38</v>
      </c>
      <c r="L20" s="100">
        <v>0.81</v>
      </c>
      <c r="M20" s="64">
        <v>0.16</v>
      </c>
      <c r="N20" s="100">
        <v>0.7</v>
      </c>
      <c r="O20" s="64">
        <v>0.28000000000000003</v>
      </c>
      <c r="P20" s="100">
        <v>0.53</v>
      </c>
      <c r="Q20" s="90">
        <v>0.37</v>
      </c>
    </row>
    <row r="21" spans="1:17" x14ac:dyDescent="0.25">
      <c r="A21" s="211">
        <v>40848</v>
      </c>
      <c r="B21" s="91">
        <v>0.44</v>
      </c>
      <c r="C21" s="92">
        <v>0.03</v>
      </c>
      <c r="D21" s="92">
        <v>0.51</v>
      </c>
      <c r="E21" s="20">
        <v>3.7615000000000003E-2</v>
      </c>
      <c r="F21" s="4">
        <v>0.34</v>
      </c>
      <c r="G21" s="6">
        <v>0.64</v>
      </c>
      <c r="H21" s="84">
        <v>0.75</v>
      </c>
      <c r="I21" s="31">
        <v>0.2</v>
      </c>
      <c r="J21" s="89">
        <v>0.5</v>
      </c>
      <c r="K21" s="64">
        <v>0.49</v>
      </c>
      <c r="L21" s="100">
        <v>0.76</v>
      </c>
      <c r="M21" s="64">
        <v>0.22</v>
      </c>
      <c r="N21" s="100">
        <v>0.7</v>
      </c>
      <c r="O21" s="64">
        <v>0.27</v>
      </c>
      <c r="P21" s="100">
        <v>0.48</v>
      </c>
      <c r="Q21" s="90">
        <v>0.4</v>
      </c>
    </row>
    <row r="22" spans="1:17" x14ac:dyDescent="0.25">
      <c r="A22" s="211">
        <v>40878</v>
      </c>
      <c r="B22" s="91">
        <v>0.45</v>
      </c>
      <c r="C22" s="92">
        <v>0.05</v>
      </c>
      <c r="D22" s="92">
        <v>0.46</v>
      </c>
      <c r="E22" s="20">
        <v>3.9640000000000002E-2</v>
      </c>
      <c r="F22" s="4">
        <v>0.4</v>
      </c>
      <c r="G22" s="6">
        <v>0.57999999999999996</v>
      </c>
      <c r="H22" s="84">
        <v>0.77</v>
      </c>
      <c r="I22" s="31">
        <v>0.18</v>
      </c>
      <c r="J22" s="89">
        <v>0.57999999999999996</v>
      </c>
      <c r="K22" s="64">
        <v>0.42</v>
      </c>
      <c r="L22" s="100">
        <v>0.77</v>
      </c>
      <c r="M22" s="64">
        <v>0.21</v>
      </c>
      <c r="N22" s="100">
        <v>0.73</v>
      </c>
      <c r="O22" s="64">
        <v>0.23</v>
      </c>
      <c r="P22" s="100">
        <v>0.48</v>
      </c>
      <c r="Q22" s="90">
        <v>0.39</v>
      </c>
    </row>
    <row r="23" spans="1:17" x14ac:dyDescent="0.25">
      <c r="A23" s="211">
        <v>40909</v>
      </c>
      <c r="B23" s="91">
        <v>0.53</v>
      </c>
      <c r="C23" s="92">
        <v>0.04</v>
      </c>
      <c r="D23" s="92">
        <v>0.4</v>
      </c>
      <c r="E23" s="20">
        <v>4.5827E-2</v>
      </c>
      <c r="F23" s="91">
        <v>0.43</v>
      </c>
      <c r="G23" s="75">
        <v>0.53</v>
      </c>
      <c r="H23" s="84">
        <v>0.75</v>
      </c>
      <c r="I23" s="31">
        <v>0.18</v>
      </c>
      <c r="J23" s="89">
        <v>0.54</v>
      </c>
      <c r="K23" s="64">
        <v>0.42</v>
      </c>
      <c r="L23" s="100">
        <v>0.77</v>
      </c>
      <c r="M23" s="64">
        <v>0.22</v>
      </c>
      <c r="N23" s="100">
        <v>0.76</v>
      </c>
      <c r="O23" s="64">
        <v>0.19</v>
      </c>
      <c r="P23" s="100">
        <v>0.43</v>
      </c>
      <c r="Q23" s="90">
        <v>0.42</v>
      </c>
    </row>
    <row r="24" spans="1:17" x14ac:dyDescent="0.25">
      <c r="A24" s="211">
        <v>40940</v>
      </c>
      <c r="B24" s="53">
        <v>0.47</v>
      </c>
      <c r="C24" s="54">
        <v>0.05</v>
      </c>
      <c r="D24" s="54">
        <v>0.46</v>
      </c>
      <c r="E24" s="7">
        <v>3.6027999999999991E-2</v>
      </c>
      <c r="F24" s="53">
        <v>0.43</v>
      </c>
      <c r="G24" s="55">
        <v>0.55000000000000004</v>
      </c>
      <c r="H24" s="84">
        <v>0.77</v>
      </c>
      <c r="I24" s="31">
        <v>0.16</v>
      </c>
      <c r="J24" s="89">
        <v>0.62</v>
      </c>
      <c r="K24" s="64">
        <v>0.37</v>
      </c>
      <c r="L24" s="100">
        <v>0.74</v>
      </c>
      <c r="M24" s="64">
        <v>0.21</v>
      </c>
      <c r="N24" s="100">
        <v>0.69</v>
      </c>
      <c r="O24" s="64">
        <v>0.27</v>
      </c>
      <c r="P24" s="100">
        <v>0.53</v>
      </c>
      <c r="Q24" s="90">
        <v>0.33</v>
      </c>
    </row>
    <row r="25" spans="1:17" x14ac:dyDescent="0.25">
      <c r="A25" s="211">
        <v>40969</v>
      </c>
      <c r="B25" s="53">
        <v>0.52</v>
      </c>
      <c r="C25" s="54">
        <v>0.04</v>
      </c>
      <c r="D25" s="54">
        <v>0.42</v>
      </c>
      <c r="E25" s="7">
        <v>4.508800000000001E-2</v>
      </c>
      <c r="F25" s="53">
        <v>0.41</v>
      </c>
      <c r="G25" s="55">
        <v>0.56999999999999995</v>
      </c>
      <c r="H25" s="84">
        <v>0.8</v>
      </c>
      <c r="I25" s="31">
        <v>0.15</v>
      </c>
      <c r="J25" s="89">
        <v>0.57999999999999996</v>
      </c>
      <c r="K25" s="64">
        <v>0.4</v>
      </c>
      <c r="L25" s="100">
        <v>0.8</v>
      </c>
      <c r="M25" s="64">
        <v>0.19</v>
      </c>
      <c r="N25" s="100">
        <v>0.73</v>
      </c>
      <c r="O25" s="64">
        <v>0.24</v>
      </c>
      <c r="P25" s="100">
        <v>0.53</v>
      </c>
      <c r="Q25" s="90">
        <v>0.36</v>
      </c>
    </row>
    <row r="26" spans="1:17" x14ac:dyDescent="0.25">
      <c r="A26" s="211">
        <v>41000</v>
      </c>
      <c r="B26" s="1">
        <v>0.52</v>
      </c>
      <c r="C26" s="2">
        <v>7.0000000000000007E-2</v>
      </c>
      <c r="D26" s="2">
        <v>0.39</v>
      </c>
      <c r="E26" s="8">
        <v>4.1092000000000004E-2</v>
      </c>
      <c r="F26" s="1">
        <v>0.42</v>
      </c>
      <c r="G26" s="3">
        <v>0.56000000000000005</v>
      </c>
      <c r="H26" s="84">
        <v>0.75</v>
      </c>
      <c r="I26" s="31">
        <v>0.19</v>
      </c>
      <c r="J26" s="89">
        <v>0.57999999999999996</v>
      </c>
      <c r="K26" s="64">
        <v>0.41</v>
      </c>
      <c r="L26" s="100">
        <v>0.71</v>
      </c>
      <c r="M26" s="64">
        <v>0.27</v>
      </c>
      <c r="N26" s="100">
        <v>0.71</v>
      </c>
      <c r="O26" s="64">
        <v>0.26</v>
      </c>
      <c r="P26" s="100">
        <v>0.51</v>
      </c>
      <c r="Q26" s="90">
        <v>0.35</v>
      </c>
    </row>
    <row r="27" spans="1:17" x14ac:dyDescent="0.25">
      <c r="A27" s="211">
        <v>41030</v>
      </c>
      <c r="B27" s="1">
        <v>0.5</v>
      </c>
      <c r="C27" s="2">
        <v>0.06</v>
      </c>
      <c r="D27" s="2">
        <v>0.42</v>
      </c>
      <c r="E27" s="8">
        <v>3.9141999999999996E-2</v>
      </c>
      <c r="F27" s="1">
        <v>0.38</v>
      </c>
      <c r="G27" s="3">
        <v>0.61</v>
      </c>
      <c r="H27" s="84">
        <v>0.76</v>
      </c>
      <c r="I27" s="31">
        <v>0.19</v>
      </c>
      <c r="J27" s="89">
        <v>0.6</v>
      </c>
      <c r="K27" s="64">
        <v>0.39</v>
      </c>
      <c r="L27" s="100">
        <v>0.75</v>
      </c>
      <c r="M27" s="64">
        <v>0.23</v>
      </c>
      <c r="N27" s="100">
        <v>0.69</v>
      </c>
      <c r="O27" s="64">
        <v>0.28999999999999998</v>
      </c>
      <c r="P27" s="100">
        <v>0.43</v>
      </c>
      <c r="Q27" s="90">
        <v>0.45</v>
      </c>
    </row>
    <row r="28" spans="1:17" x14ac:dyDescent="0.25">
      <c r="A28" s="211">
        <v>41061</v>
      </c>
      <c r="B28" s="53">
        <v>0.51</v>
      </c>
      <c r="C28" s="54">
        <v>7.0000000000000007E-2</v>
      </c>
      <c r="D28" s="54">
        <v>0.4</v>
      </c>
      <c r="E28" s="7">
        <v>4.3872000000000001E-2</v>
      </c>
      <c r="F28" s="53">
        <v>0.44</v>
      </c>
      <c r="G28" s="55">
        <v>0.54</v>
      </c>
      <c r="H28" s="84">
        <v>0.79</v>
      </c>
      <c r="I28" s="31">
        <v>0.15</v>
      </c>
      <c r="J28" s="89">
        <v>0.6</v>
      </c>
      <c r="K28" s="64">
        <v>0.39</v>
      </c>
      <c r="L28" s="100">
        <v>0.76</v>
      </c>
      <c r="M28" s="64">
        <v>0.22</v>
      </c>
      <c r="N28" s="100">
        <v>0.75</v>
      </c>
      <c r="O28" s="64">
        <v>0.2</v>
      </c>
      <c r="P28" s="100">
        <v>0.55000000000000004</v>
      </c>
      <c r="Q28" s="90">
        <v>0.33</v>
      </c>
    </row>
    <row r="29" spans="1:17" x14ac:dyDescent="0.25">
      <c r="A29" s="211">
        <v>41091</v>
      </c>
      <c r="B29" s="65">
        <v>0.51</v>
      </c>
      <c r="C29" s="66">
        <v>0.01</v>
      </c>
      <c r="D29" s="66">
        <v>0.47</v>
      </c>
      <c r="E29" s="11">
        <v>4.6693999999999992E-2</v>
      </c>
      <c r="F29" s="65">
        <v>0.46</v>
      </c>
      <c r="G29" s="67">
        <v>0.53</v>
      </c>
      <c r="H29" s="84">
        <v>0.76</v>
      </c>
      <c r="I29" s="31">
        <v>0.19</v>
      </c>
      <c r="J29" s="89">
        <v>0.56000000000000005</v>
      </c>
      <c r="K29" s="64">
        <v>0.42</v>
      </c>
      <c r="L29" s="100">
        <v>0.75</v>
      </c>
      <c r="M29" s="64">
        <v>0.23</v>
      </c>
      <c r="N29" s="100">
        <v>0.74</v>
      </c>
      <c r="O29" s="64">
        <v>0.22</v>
      </c>
      <c r="P29" s="100">
        <v>0.54</v>
      </c>
      <c r="Q29" s="90">
        <v>0.38</v>
      </c>
    </row>
    <row r="30" spans="1:17" x14ac:dyDescent="0.25">
      <c r="A30" s="211">
        <v>41122</v>
      </c>
      <c r="B30" s="4">
        <v>0.47</v>
      </c>
      <c r="C30" s="5">
        <v>7.0000000000000007E-2</v>
      </c>
      <c r="D30" s="5">
        <v>0.41</v>
      </c>
      <c r="E30" s="7">
        <v>3.7333999999999992E-2</v>
      </c>
      <c r="F30" s="4">
        <v>0.45</v>
      </c>
      <c r="G30" s="6">
        <v>0.52</v>
      </c>
      <c r="H30" s="84">
        <v>0.78</v>
      </c>
      <c r="I30" s="31">
        <v>0.18</v>
      </c>
      <c r="J30" s="89">
        <v>0.57999999999999996</v>
      </c>
      <c r="K30" s="64">
        <v>0.39</v>
      </c>
      <c r="L30" s="100">
        <v>0.73</v>
      </c>
      <c r="M30" s="64">
        <v>0.24</v>
      </c>
      <c r="N30" s="100">
        <v>0.73</v>
      </c>
      <c r="O30" s="64">
        <v>0.23</v>
      </c>
      <c r="P30" s="100">
        <v>0.53</v>
      </c>
      <c r="Q30" s="90">
        <v>0.36</v>
      </c>
    </row>
    <row r="31" spans="1:17" x14ac:dyDescent="0.25">
      <c r="A31" s="211">
        <v>41153</v>
      </c>
      <c r="B31" s="1">
        <v>0.56999999999999995</v>
      </c>
      <c r="C31" s="2">
        <v>0.06</v>
      </c>
      <c r="D31" s="2">
        <v>0.35</v>
      </c>
      <c r="E31" s="7">
        <v>3.9029999999999995E-2</v>
      </c>
      <c r="F31" s="1">
        <v>0.42</v>
      </c>
      <c r="G31" s="3">
        <v>0.56999999999999995</v>
      </c>
      <c r="H31" s="84">
        <v>0.82</v>
      </c>
      <c r="I31" s="31">
        <v>0.15</v>
      </c>
      <c r="J31" s="89">
        <v>0.61</v>
      </c>
      <c r="K31" s="64">
        <v>0.39</v>
      </c>
      <c r="L31" s="100">
        <v>0.78</v>
      </c>
      <c r="M31" s="64">
        <v>0.21</v>
      </c>
      <c r="N31" s="100">
        <v>0.74</v>
      </c>
      <c r="O31" s="64">
        <v>0.24</v>
      </c>
      <c r="P31" s="100">
        <v>0.59</v>
      </c>
      <c r="Q31" s="90">
        <v>0.36</v>
      </c>
    </row>
    <row r="32" spans="1:17" x14ac:dyDescent="0.25">
      <c r="A32" s="211">
        <v>41183</v>
      </c>
      <c r="B32" s="65">
        <v>0.51</v>
      </c>
      <c r="C32" s="66">
        <v>0.06</v>
      </c>
      <c r="D32" s="66">
        <v>0.43</v>
      </c>
      <c r="E32" s="11">
        <v>4.0974000000000003E-2</v>
      </c>
      <c r="F32" s="65">
        <v>0.44</v>
      </c>
      <c r="G32" s="67">
        <v>0.52</v>
      </c>
      <c r="H32" s="84">
        <v>0.79</v>
      </c>
      <c r="I32" s="31">
        <v>0.15</v>
      </c>
      <c r="J32" s="89">
        <v>0.56999999999999995</v>
      </c>
      <c r="K32" s="64">
        <v>0.4</v>
      </c>
      <c r="L32" s="100">
        <v>0.8</v>
      </c>
      <c r="M32" s="64">
        <v>0.14000000000000001</v>
      </c>
      <c r="N32" s="100">
        <v>0.75</v>
      </c>
      <c r="O32" s="64">
        <v>0.2</v>
      </c>
      <c r="P32" s="100">
        <v>0.52</v>
      </c>
      <c r="Q32" s="90">
        <v>0.41</v>
      </c>
    </row>
    <row r="33" spans="1:17" x14ac:dyDescent="0.25">
      <c r="A33" s="211">
        <v>41214</v>
      </c>
      <c r="B33" s="65">
        <v>0.5</v>
      </c>
      <c r="C33" s="66">
        <v>0.03</v>
      </c>
      <c r="D33" s="66">
        <v>0.44</v>
      </c>
      <c r="E33" s="11">
        <v>4.5024999999999996E-2</v>
      </c>
      <c r="F33" s="65">
        <v>0.45</v>
      </c>
      <c r="G33" s="67">
        <v>0.52</v>
      </c>
      <c r="H33" s="84">
        <v>0.8</v>
      </c>
      <c r="I33" s="31">
        <v>0.15</v>
      </c>
      <c r="J33" s="89">
        <v>0.56999999999999995</v>
      </c>
      <c r="K33" s="64">
        <v>0.41</v>
      </c>
      <c r="L33" s="100">
        <v>0.84</v>
      </c>
      <c r="M33" s="64">
        <v>0.15</v>
      </c>
      <c r="N33" s="100">
        <v>0.69</v>
      </c>
      <c r="O33" s="64">
        <v>0.25</v>
      </c>
      <c r="P33" s="100">
        <v>0.64</v>
      </c>
      <c r="Q33" s="90">
        <v>0.26</v>
      </c>
    </row>
    <row r="34" spans="1:17" x14ac:dyDescent="0.25">
      <c r="A34" s="211">
        <v>41244</v>
      </c>
      <c r="B34" s="65">
        <v>0.56000000000000005</v>
      </c>
      <c r="C34" s="66">
        <v>7.0000000000000007E-2</v>
      </c>
      <c r="D34" s="66">
        <v>0.34</v>
      </c>
      <c r="E34" s="11">
        <v>5.7288000000000006E-2</v>
      </c>
      <c r="F34" s="65">
        <v>0.39</v>
      </c>
      <c r="G34" s="67">
        <v>0.6</v>
      </c>
      <c r="H34" s="84">
        <v>0.79</v>
      </c>
      <c r="I34" s="31">
        <v>0.15</v>
      </c>
      <c r="J34" s="89">
        <v>0.56000000000000005</v>
      </c>
      <c r="K34" s="64">
        <v>0.42</v>
      </c>
      <c r="L34" s="100">
        <v>0.77</v>
      </c>
      <c r="M34" s="64">
        <v>0.2</v>
      </c>
      <c r="N34" s="100">
        <v>0.74</v>
      </c>
      <c r="O34" s="64">
        <v>0.23</v>
      </c>
      <c r="P34" s="100">
        <v>0.5</v>
      </c>
      <c r="Q34" s="90">
        <v>0.37</v>
      </c>
    </row>
    <row r="35" spans="1:17" x14ac:dyDescent="0.25">
      <c r="A35" s="211">
        <v>41275</v>
      </c>
      <c r="B35" s="65">
        <v>0.53</v>
      </c>
      <c r="C35" s="66">
        <v>0.08</v>
      </c>
      <c r="D35" s="66">
        <v>0.37</v>
      </c>
      <c r="E35" s="11">
        <v>3.4054000000000008E-2</v>
      </c>
      <c r="F35" s="65">
        <v>0.37</v>
      </c>
      <c r="G35" s="67">
        <v>0.56999999999999995</v>
      </c>
      <c r="H35" s="84">
        <v>0.8</v>
      </c>
      <c r="I35" s="31">
        <v>0.15</v>
      </c>
      <c r="J35" s="89">
        <v>0.59</v>
      </c>
      <c r="K35" s="64">
        <v>0.4</v>
      </c>
      <c r="L35" s="100">
        <v>0.77</v>
      </c>
      <c r="M35" s="64">
        <v>0.2</v>
      </c>
      <c r="N35" s="100">
        <v>0.71</v>
      </c>
      <c r="O35" s="64">
        <v>0.25</v>
      </c>
      <c r="P35" s="100">
        <v>0.5</v>
      </c>
      <c r="Q35" s="90">
        <v>0.32</v>
      </c>
    </row>
    <row r="36" spans="1:17" x14ac:dyDescent="0.25">
      <c r="A36" s="211">
        <v>41306</v>
      </c>
      <c r="B36" s="65">
        <v>0.52</v>
      </c>
      <c r="C36" s="66">
        <v>0.03</v>
      </c>
      <c r="D36" s="66">
        <v>0.42</v>
      </c>
      <c r="E36" s="11">
        <v>4.2250999999999997E-2</v>
      </c>
      <c r="F36" s="65">
        <v>0.41</v>
      </c>
      <c r="G36" s="67">
        <v>0.57999999999999996</v>
      </c>
      <c r="H36" s="84">
        <v>0.82</v>
      </c>
      <c r="I36" s="31">
        <v>0.15</v>
      </c>
      <c r="J36" s="89">
        <v>0.62</v>
      </c>
      <c r="K36" s="64">
        <v>0.38</v>
      </c>
      <c r="L36" s="100">
        <v>0.77</v>
      </c>
      <c r="M36" s="64">
        <v>0.21</v>
      </c>
      <c r="N36" s="100">
        <v>0.72</v>
      </c>
      <c r="O36" s="64">
        <v>0.26</v>
      </c>
      <c r="P36" s="100">
        <v>0.56999999999999995</v>
      </c>
      <c r="Q36" s="90">
        <v>0.35</v>
      </c>
    </row>
    <row r="37" spans="1:17" x14ac:dyDescent="0.25">
      <c r="A37" s="211">
        <v>41334</v>
      </c>
      <c r="B37" s="65">
        <v>0.53</v>
      </c>
      <c r="C37" s="66">
        <v>0.04</v>
      </c>
      <c r="D37" s="66">
        <v>0.39</v>
      </c>
      <c r="E37" s="11">
        <v>5.0339000000000009E-2</v>
      </c>
      <c r="F37" s="65">
        <v>0.4</v>
      </c>
      <c r="G37" s="67">
        <v>0.59</v>
      </c>
      <c r="H37" s="84">
        <v>0.77</v>
      </c>
      <c r="I37" s="31">
        <v>0.17</v>
      </c>
      <c r="J37" s="89">
        <v>0.56000000000000005</v>
      </c>
      <c r="K37" s="64">
        <v>0.44</v>
      </c>
      <c r="L37" s="100">
        <v>0.78</v>
      </c>
      <c r="M37" s="64">
        <v>0.19</v>
      </c>
      <c r="N37" s="100">
        <v>0.71</v>
      </c>
      <c r="O37" s="64">
        <v>0.24</v>
      </c>
      <c r="P37" s="100">
        <v>0.52</v>
      </c>
      <c r="Q37" s="90">
        <v>0.38</v>
      </c>
    </row>
    <row r="38" spans="1:17" x14ac:dyDescent="0.25">
      <c r="A38" s="211">
        <v>41365</v>
      </c>
      <c r="B38" s="65">
        <v>0.53</v>
      </c>
      <c r="C38" s="66">
        <v>0.03</v>
      </c>
      <c r="D38" s="66">
        <v>0.42</v>
      </c>
      <c r="E38" s="11">
        <v>5.5217000000000002E-2</v>
      </c>
      <c r="F38" s="65">
        <v>0.36</v>
      </c>
      <c r="G38" s="67">
        <v>0.62</v>
      </c>
      <c r="H38" s="84">
        <v>0.81</v>
      </c>
      <c r="I38" s="31">
        <v>0.13</v>
      </c>
      <c r="J38" s="89">
        <v>0.59</v>
      </c>
      <c r="K38" s="64">
        <v>0.4</v>
      </c>
      <c r="L38" s="100">
        <v>0.77</v>
      </c>
      <c r="M38" s="64">
        <v>0.21</v>
      </c>
      <c r="N38" s="100">
        <v>0.73</v>
      </c>
      <c r="O38" s="64">
        <v>0.21</v>
      </c>
      <c r="P38" s="100">
        <v>0.48</v>
      </c>
      <c r="Q38" s="90">
        <v>0.41</v>
      </c>
    </row>
    <row r="39" spans="1:17" x14ac:dyDescent="0.25">
      <c r="A39" s="211">
        <v>41395</v>
      </c>
      <c r="B39" s="65">
        <v>0.54</v>
      </c>
      <c r="C39" s="66">
        <v>0.04</v>
      </c>
      <c r="D39" s="66">
        <v>0.4</v>
      </c>
      <c r="E39" s="46">
        <v>3.8574000000000004E-2</v>
      </c>
      <c r="F39" s="89">
        <v>0.47</v>
      </c>
      <c r="G39" s="90">
        <v>0.49</v>
      </c>
      <c r="H39" s="84">
        <v>0.77</v>
      </c>
      <c r="I39" s="31">
        <v>0.18</v>
      </c>
      <c r="J39" s="89">
        <v>0.59</v>
      </c>
      <c r="K39" s="64">
        <v>0.38</v>
      </c>
      <c r="L39" s="100">
        <v>0.74</v>
      </c>
      <c r="M39" s="64">
        <v>0.23</v>
      </c>
      <c r="N39" s="100">
        <v>0.74</v>
      </c>
      <c r="O39" s="64">
        <v>0.23</v>
      </c>
      <c r="P39" s="100">
        <v>0.56000000000000005</v>
      </c>
      <c r="Q39" s="90">
        <v>0.32</v>
      </c>
    </row>
    <row r="40" spans="1:17" x14ac:dyDescent="0.25">
      <c r="A40" s="211">
        <v>41426</v>
      </c>
      <c r="B40" s="65">
        <v>0.61</v>
      </c>
      <c r="C40" s="66">
        <v>0.03</v>
      </c>
      <c r="D40" s="66">
        <v>0.35</v>
      </c>
      <c r="E40" s="46">
        <v>5.3813999999999994E-2</v>
      </c>
      <c r="F40" s="89">
        <v>0.41</v>
      </c>
      <c r="G40" s="90">
        <v>0.56999999999999995</v>
      </c>
      <c r="H40" s="84">
        <v>0.78</v>
      </c>
      <c r="I40" s="31">
        <v>0.15</v>
      </c>
      <c r="J40" s="89">
        <v>0.56999999999999995</v>
      </c>
      <c r="K40" s="64">
        <v>0.37</v>
      </c>
      <c r="L40" s="100">
        <v>0.8</v>
      </c>
      <c r="M40" s="64">
        <v>0.2</v>
      </c>
      <c r="N40" s="100">
        <v>0.74</v>
      </c>
      <c r="O40" s="64">
        <v>0.23</v>
      </c>
      <c r="P40" s="100">
        <v>0.46</v>
      </c>
      <c r="Q40" s="90">
        <v>0.42</v>
      </c>
    </row>
    <row r="41" spans="1:17" x14ac:dyDescent="0.25">
      <c r="A41" s="211">
        <v>41456</v>
      </c>
      <c r="B41" s="65">
        <v>0.61</v>
      </c>
      <c r="C41" s="66">
        <v>0.03</v>
      </c>
      <c r="D41" s="66">
        <v>0.35</v>
      </c>
      <c r="E41" s="46">
        <v>5.2398999999999994E-2</v>
      </c>
      <c r="F41" s="89">
        <v>0.41</v>
      </c>
      <c r="G41" s="90">
        <v>0.56999999999999995</v>
      </c>
      <c r="H41" s="84">
        <v>0.76</v>
      </c>
      <c r="I41" s="31">
        <v>0.19</v>
      </c>
      <c r="J41" s="89">
        <v>0.56999999999999995</v>
      </c>
      <c r="K41" s="64">
        <v>0.41</v>
      </c>
      <c r="L41" s="100">
        <v>0.73</v>
      </c>
      <c r="M41" s="64">
        <v>0.26</v>
      </c>
      <c r="N41" s="100">
        <v>0.72</v>
      </c>
      <c r="O41" s="64">
        <v>0.25</v>
      </c>
      <c r="P41" s="100">
        <v>0.53</v>
      </c>
      <c r="Q41" s="90">
        <v>0.37</v>
      </c>
    </row>
    <row r="42" spans="1:17" x14ac:dyDescent="0.25">
      <c r="A42" s="211">
        <v>41487</v>
      </c>
      <c r="B42" s="65">
        <v>0.54</v>
      </c>
      <c r="C42" s="66">
        <v>0.05</v>
      </c>
      <c r="D42" s="66">
        <v>0.38</v>
      </c>
      <c r="E42" s="46">
        <v>4.0815000000000004E-2</v>
      </c>
      <c r="F42" s="89">
        <v>0.43</v>
      </c>
      <c r="G42" s="90">
        <v>0.56000000000000005</v>
      </c>
      <c r="H42" s="84">
        <v>0.77</v>
      </c>
      <c r="I42" s="31">
        <v>0.19</v>
      </c>
      <c r="J42" s="89">
        <v>0.59</v>
      </c>
      <c r="K42" s="64">
        <v>0.39</v>
      </c>
      <c r="L42" s="100">
        <v>0.77</v>
      </c>
      <c r="M42" s="64">
        <v>0.21</v>
      </c>
      <c r="N42" s="100">
        <v>0.68</v>
      </c>
      <c r="O42" s="64">
        <v>0.27</v>
      </c>
      <c r="P42" s="100">
        <v>0.53</v>
      </c>
      <c r="Q42" s="90">
        <v>0.4</v>
      </c>
    </row>
    <row r="43" spans="1:17" x14ac:dyDescent="0.25">
      <c r="A43" s="211">
        <v>41518</v>
      </c>
      <c r="B43" s="85">
        <v>0.57999999999999996</v>
      </c>
      <c r="C43" s="84">
        <v>0.05</v>
      </c>
      <c r="D43" s="84">
        <v>0.37</v>
      </c>
      <c r="E43" s="46">
        <v>3.4284999999999989E-2</v>
      </c>
      <c r="F43" s="89">
        <v>0.48</v>
      </c>
      <c r="G43" s="90">
        <v>0.48</v>
      </c>
      <c r="H43" s="84">
        <v>0.81</v>
      </c>
      <c r="I43" s="31">
        <v>0.16</v>
      </c>
      <c r="J43" s="89">
        <v>0.66</v>
      </c>
      <c r="K43" s="64">
        <v>0.32</v>
      </c>
      <c r="L43" s="100">
        <v>0.73</v>
      </c>
      <c r="M43" s="64">
        <v>0.24</v>
      </c>
      <c r="N43" s="100">
        <v>0.76</v>
      </c>
      <c r="O43" s="64">
        <v>0.21</v>
      </c>
      <c r="P43" s="100">
        <v>0.56000000000000005</v>
      </c>
      <c r="Q43" s="90">
        <v>0.34</v>
      </c>
    </row>
    <row r="44" spans="1:17" x14ac:dyDescent="0.25">
      <c r="A44" s="211">
        <v>41548</v>
      </c>
      <c r="B44" s="85">
        <v>0.61</v>
      </c>
      <c r="C44" s="84">
        <v>0.04</v>
      </c>
      <c r="D44" s="84">
        <v>0.33</v>
      </c>
      <c r="E44" s="46">
        <v>6.3503000000000004E-2</v>
      </c>
      <c r="F44" s="89">
        <v>0.5</v>
      </c>
      <c r="G44" s="90">
        <v>0.48</v>
      </c>
      <c r="H44" s="84">
        <v>0.82</v>
      </c>
      <c r="I44" s="31">
        <v>0.15</v>
      </c>
      <c r="J44" s="89">
        <v>0.61</v>
      </c>
      <c r="K44" s="64">
        <v>0.37</v>
      </c>
      <c r="L44" s="100">
        <v>0.8</v>
      </c>
      <c r="M44" s="64">
        <v>0.18</v>
      </c>
      <c r="N44" s="100">
        <v>0.76</v>
      </c>
      <c r="O44" s="64">
        <v>0.2</v>
      </c>
      <c r="P44" s="100">
        <v>0.64</v>
      </c>
      <c r="Q44" s="90">
        <v>0.31</v>
      </c>
    </row>
    <row r="45" spans="1:17" x14ac:dyDescent="0.25">
      <c r="A45" s="211">
        <v>41579</v>
      </c>
      <c r="B45" s="85">
        <v>0.52</v>
      </c>
      <c r="C45" s="84">
        <v>0.08</v>
      </c>
      <c r="D45" s="84">
        <v>0.4</v>
      </c>
      <c r="E45" s="46">
        <v>2.2219999999999997E-2</v>
      </c>
      <c r="F45" s="89">
        <v>0.46</v>
      </c>
      <c r="G45" s="90">
        <v>0.52</v>
      </c>
      <c r="H45" s="84">
        <v>0.8</v>
      </c>
      <c r="I45" s="31">
        <v>0.15</v>
      </c>
      <c r="J45" s="89">
        <v>0.64</v>
      </c>
      <c r="K45" s="64">
        <v>0.36</v>
      </c>
      <c r="L45" s="100">
        <v>0.85</v>
      </c>
      <c r="M45" s="64">
        <v>0.12</v>
      </c>
      <c r="N45" s="100">
        <v>0.71</v>
      </c>
      <c r="O45" s="64">
        <v>0.24</v>
      </c>
      <c r="P45" s="100">
        <v>0.53</v>
      </c>
      <c r="Q45" s="90">
        <v>0.39</v>
      </c>
    </row>
    <row r="46" spans="1:17" x14ac:dyDescent="0.25">
      <c r="A46" s="211">
        <v>41609</v>
      </c>
      <c r="B46" s="85">
        <v>0.55000000000000004</v>
      </c>
      <c r="C46" s="84">
        <v>0.02</v>
      </c>
      <c r="D46" s="84">
        <v>0.42</v>
      </c>
      <c r="E46" s="46">
        <v>4.6989000000000003E-2</v>
      </c>
      <c r="F46" s="89">
        <v>0.34</v>
      </c>
      <c r="G46" s="90">
        <v>0.65</v>
      </c>
      <c r="H46" s="84">
        <v>0.84</v>
      </c>
      <c r="I46" s="31">
        <v>0.13</v>
      </c>
      <c r="J46" s="89">
        <v>0.56999999999999995</v>
      </c>
      <c r="K46" s="64">
        <v>0.42</v>
      </c>
      <c r="L46" s="100">
        <v>0.78</v>
      </c>
      <c r="M46" s="64">
        <v>0.19</v>
      </c>
      <c r="N46" s="100">
        <v>0.73</v>
      </c>
      <c r="O46" s="64">
        <v>0.24</v>
      </c>
      <c r="P46" s="100">
        <v>0.56999999999999995</v>
      </c>
      <c r="Q46" s="90">
        <v>0.37</v>
      </c>
    </row>
    <row r="47" spans="1:17" x14ac:dyDescent="0.25">
      <c r="A47" s="212">
        <v>41640</v>
      </c>
      <c r="B47" s="85">
        <v>0.51</v>
      </c>
      <c r="C47" s="84">
        <v>0.05</v>
      </c>
      <c r="D47" s="84">
        <v>0.38</v>
      </c>
      <c r="E47" s="46">
        <v>2.5850999999999999E-2</v>
      </c>
      <c r="F47" s="89">
        <v>0.52</v>
      </c>
      <c r="G47" s="90">
        <v>0.47</v>
      </c>
      <c r="H47" s="84">
        <v>0.81</v>
      </c>
      <c r="I47" s="31">
        <v>0.14000000000000001</v>
      </c>
      <c r="J47" s="89">
        <v>0.72</v>
      </c>
      <c r="K47" s="64">
        <v>0.27</v>
      </c>
      <c r="L47" s="100">
        <v>0.88</v>
      </c>
      <c r="M47" s="64">
        <v>0.11</v>
      </c>
      <c r="N47" s="100">
        <v>0.81</v>
      </c>
      <c r="O47" s="64">
        <v>0.13</v>
      </c>
      <c r="P47" s="100">
        <v>0.56999999999999995</v>
      </c>
      <c r="Q47" s="90">
        <v>0.37</v>
      </c>
    </row>
    <row r="48" spans="1:17" x14ac:dyDescent="0.25">
      <c r="A48" s="212">
        <v>41671</v>
      </c>
      <c r="B48" s="85">
        <v>0.57999999999999996</v>
      </c>
      <c r="C48" s="84">
        <v>0.01</v>
      </c>
      <c r="D48" s="84">
        <v>0.38</v>
      </c>
      <c r="E48" s="46">
        <v>5.1685000000000002E-2</v>
      </c>
      <c r="F48" s="89">
        <v>0.4</v>
      </c>
      <c r="G48" s="90">
        <v>0.57999999999999996</v>
      </c>
      <c r="H48" s="84">
        <v>0.8</v>
      </c>
      <c r="I48" s="31">
        <v>0.16</v>
      </c>
      <c r="J48" s="89">
        <v>0.56999999999999995</v>
      </c>
      <c r="K48" s="64">
        <v>0.43</v>
      </c>
      <c r="L48" s="100">
        <v>0.82</v>
      </c>
      <c r="M48" s="64">
        <v>0.16</v>
      </c>
      <c r="N48" s="100">
        <v>0.74</v>
      </c>
      <c r="O48" s="64">
        <v>0.21</v>
      </c>
      <c r="P48" s="100">
        <v>0.51</v>
      </c>
      <c r="Q48" s="90">
        <v>0.37</v>
      </c>
    </row>
    <row r="49" spans="1:17" x14ac:dyDescent="0.25">
      <c r="A49" s="212">
        <v>41699</v>
      </c>
      <c r="B49" s="85">
        <v>0.56999999999999995</v>
      </c>
      <c r="C49" s="84">
        <v>0.04</v>
      </c>
      <c r="D49" s="84">
        <v>0.39</v>
      </c>
      <c r="E49" s="46">
        <v>4.6095999999999984E-2</v>
      </c>
      <c r="F49" s="89">
        <v>0.42</v>
      </c>
      <c r="G49" s="90">
        <v>0.54</v>
      </c>
      <c r="H49" s="84">
        <v>0.81</v>
      </c>
      <c r="I49" s="31">
        <v>0.15</v>
      </c>
      <c r="J49" s="89">
        <v>0.55000000000000004</v>
      </c>
      <c r="K49" s="64">
        <v>0.41</v>
      </c>
      <c r="L49" s="100">
        <v>0.8</v>
      </c>
      <c r="M49" s="64">
        <v>0.17</v>
      </c>
      <c r="N49" s="100">
        <v>0.78</v>
      </c>
      <c r="O49" s="64">
        <v>0.18</v>
      </c>
      <c r="P49" s="100">
        <v>0.56000000000000005</v>
      </c>
      <c r="Q49" s="90">
        <v>0.38</v>
      </c>
    </row>
    <row r="50" spans="1:17" x14ac:dyDescent="0.25">
      <c r="A50" s="212">
        <v>41730</v>
      </c>
      <c r="B50" s="85">
        <v>0.57999999999999996</v>
      </c>
      <c r="C50" s="84">
        <v>0.01</v>
      </c>
      <c r="D50" s="84">
        <v>0.39</v>
      </c>
      <c r="E50" s="46">
        <v>4.7589999999999993E-2</v>
      </c>
      <c r="F50" s="89">
        <v>0.4</v>
      </c>
      <c r="G50" s="90">
        <v>0.57999999999999996</v>
      </c>
      <c r="H50" s="84">
        <v>0.78</v>
      </c>
      <c r="I50" s="31">
        <v>0.18</v>
      </c>
      <c r="J50" s="89">
        <v>0.61</v>
      </c>
      <c r="K50" s="64">
        <v>0.38</v>
      </c>
      <c r="L50" s="100">
        <v>0.72</v>
      </c>
      <c r="M50" s="64">
        <v>0.26</v>
      </c>
      <c r="N50" s="100">
        <v>0.75</v>
      </c>
      <c r="O50" s="64">
        <v>0.21</v>
      </c>
      <c r="P50" s="100">
        <v>0.47</v>
      </c>
      <c r="Q50" s="90">
        <v>0.47</v>
      </c>
    </row>
    <row r="51" spans="1:17" x14ac:dyDescent="0.25">
      <c r="A51" s="212">
        <v>41760</v>
      </c>
      <c r="B51" s="85">
        <v>0.53</v>
      </c>
      <c r="C51" s="84">
        <v>0.05</v>
      </c>
      <c r="D51" s="84">
        <v>0.33</v>
      </c>
      <c r="E51" s="46">
        <v>3.5378000000000007E-2</v>
      </c>
      <c r="F51" s="89">
        <v>0.4</v>
      </c>
      <c r="G51" s="90">
        <v>0.56000000000000005</v>
      </c>
      <c r="H51" s="84">
        <v>0.81</v>
      </c>
      <c r="I51" s="31">
        <v>0.13</v>
      </c>
      <c r="J51" s="89">
        <v>0.56000000000000005</v>
      </c>
      <c r="K51" s="64">
        <v>0.41</v>
      </c>
      <c r="L51" s="100">
        <v>0.77</v>
      </c>
      <c r="M51" s="64">
        <v>0.2</v>
      </c>
      <c r="N51" s="100">
        <v>0.76</v>
      </c>
      <c r="O51" s="64">
        <v>0.22</v>
      </c>
      <c r="P51" s="100">
        <v>0.55000000000000004</v>
      </c>
      <c r="Q51" s="90">
        <v>0.3</v>
      </c>
    </row>
    <row r="52" spans="1:17" x14ac:dyDescent="0.25">
      <c r="A52" s="212">
        <v>41791</v>
      </c>
      <c r="B52" s="85">
        <v>0.59</v>
      </c>
      <c r="C52" s="84">
        <v>0.04</v>
      </c>
      <c r="D52" s="84">
        <v>0.37</v>
      </c>
      <c r="E52" s="46">
        <v>4.2465999999999997E-2</v>
      </c>
      <c r="F52" s="89">
        <v>0.44</v>
      </c>
      <c r="G52" s="90">
        <v>0.53</v>
      </c>
      <c r="H52" s="84">
        <v>0.81</v>
      </c>
      <c r="I52" s="31">
        <v>0.15</v>
      </c>
      <c r="J52" s="89">
        <v>0.69</v>
      </c>
      <c r="K52" s="64">
        <v>0.3</v>
      </c>
      <c r="L52" s="100">
        <v>0.74</v>
      </c>
      <c r="M52" s="64">
        <v>0.21</v>
      </c>
      <c r="N52" s="100">
        <v>0.73</v>
      </c>
      <c r="O52" s="64">
        <v>0.23</v>
      </c>
      <c r="P52" s="100">
        <v>0.51</v>
      </c>
      <c r="Q52" s="90">
        <v>0.41</v>
      </c>
    </row>
    <row r="53" spans="1:17" x14ac:dyDescent="0.25">
      <c r="A53" s="212">
        <v>41821</v>
      </c>
      <c r="B53" s="85">
        <v>0.56999999999999995</v>
      </c>
      <c r="C53" s="84">
        <v>0.03</v>
      </c>
      <c r="D53" s="84">
        <v>0.39</v>
      </c>
      <c r="E53" s="46">
        <v>4.5594000000000003E-2</v>
      </c>
      <c r="F53" s="89">
        <v>0.4</v>
      </c>
      <c r="G53" s="90">
        <v>0.59</v>
      </c>
      <c r="H53" s="84">
        <v>0.81</v>
      </c>
      <c r="I53" s="31">
        <v>0.13</v>
      </c>
      <c r="J53" s="89">
        <v>0.62</v>
      </c>
      <c r="K53" s="64">
        <v>0.37</v>
      </c>
      <c r="L53" s="100">
        <v>0.75</v>
      </c>
      <c r="M53" s="64">
        <v>0.21</v>
      </c>
      <c r="N53" s="100">
        <v>0.73</v>
      </c>
      <c r="O53" s="64">
        <v>0.22</v>
      </c>
      <c r="P53" s="100">
        <v>0.56000000000000005</v>
      </c>
      <c r="Q53" s="90">
        <v>0.38</v>
      </c>
    </row>
    <row r="54" spans="1:17" x14ac:dyDescent="0.25">
      <c r="A54" s="212">
        <v>41852</v>
      </c>
      <c r="B54" s="85">
        <v>0.53</v>
      </c>
      <c r="C54" s="84">
        <v>7.0000000000000007E-2</v>
      </c>
      <c r="D54" s="84">
        <v>0.33</v>
      </c>
      <c r="E54" s="46">
        <v>4.8477000000000006E-2</v>
      </c>
      <c r="F54" s="89">
        <v>0.43</v>
      </c>
      <c r="G54" s="90">
        <v>0.56999999999999995</v>
      </c>
      <c r="H54" s="84">
        <v>0.75</v>
      </c>
      <c r="I54" s="31">
        <v>0.19</v>
      </c>
      <c r="J54" s="89">
        <v>0.56000000000000005</v>
      </c>
      <c r="K54" s="64">
        <v>0.43</v>
      </c>
      <c r="L54" s="100">
        <v>0.78</v>
      </c>
      <c r="M54" s="64">
        <v>0.2</v>
      </c>
      <c r="N54" s="100">
        <v>0.71</v>
      </c>
      <c r="O54" s="64">
        <v>0.25</v>
      </c>
      <c r="P54" s="100">
        <v>0.49</v>
      </c>
      <c r="Q54" s="90">
        <v>0.4</v>
      </c>
    </row>
    <row r="55" spans="1:17" x14ac:dyDescent="0.25">
      <c r="A55" s="212">
        <v>41883</v>
      </c>
      <c r="B55" s="85">
        <v>0.56000000000000005</v>
      </c>
      <c r="C55" s="84">
        <v>0.01</v>
      </c>
      <c r="D55" s="84">
        <v>0.41</v>
      </c>
      <c r="E55" s="46">
        <v>2.9348000000000006E-2</v>
      </c>
      <c r="F55" s="89">
        <v>0.42</v>
      </c>
      <c r="G55" s="90">
        <v>0.51</v>
      </c>
      <c r="H55" s="84">
        <v>0.78</v>
      </c>
      <c r="I55" s="31">
        <v>0.15</v>
      </c>
      <c r="J55" s="89">
        <v>0.6</v>
      </c>
      <c r="K55" s="64">
        <v>0.36</v>
      </c>
      <c r="L55" s="100">
        <v>0.76</v>
      </c>
      <c r="M55" s="64">
        <v>0.21</v>
      </c>
      <c r="N55" s="100">
        <v>0.75</v>
      </c>
      <c r="O55" s="64">
        <v>0.21</v>
      </c>
      <c r="P55" s="100">
        <v>0.44</v>
      </c>
      <c r="Q55" s="90">
        <v>0.35</v>
      </c>
    </row>
    <row r="56" spans="1:17" x14ac:dyDescent="0.25">
      <c r="A56" s="212">
        <v>41913</v>
      </c>
      <c r="B56" s="85">
        <v>0.61</v>
      </c>
      <c r="C56" s="84">
        <v>0.03</v>
      </c>
      <c r="D56" s="84">
        <v>0.32</v>
      </c>
      <c r="E56" s="46">
        <v>4.2283000000000001E-2</v>
      </c>
      <c r="F56" s="89">
        <v>0.46</v>
      </c>
      <c r="G56" s="90">
        <v>0.51</v>
      </c>
      <c r="H56" s="84">
        <v>0.76</v>
      </c>
      <c r="I56" s="31">
        <v>0.19</v>
      </c>
      <c r="J56" s="89">
        <v>0.62</v>
      </c>
      <c r="K56" s="64">
        <v>0.37</v>
      </c>
      <c r="L56" s="100">
        <v>0.78</v>
      </c>
      <c r="M56" s="64">
        <v>0.21</v>
      </c>
      <c r="N56" s="100">
        <v>0.73</v>
      </c>
      <c r="O56" s="64">
        <v>0.21</v>
      </c>
      <c r="P56" s="100">
        <v>0.43</v>
      </c>
      <c r="Q56" s="90">
        <v>0.45</v>
      </c>
    </row>
    <row r="57" spans="1:17" x14ac:dyDescent="0.25">
      <c r="A57" s="212">
        <v>41944</v>
      </c>
      <c r="B57" s="85">
        <v>0.6</v>
      </c>
      <c r="C57" s="84">
        <v>0.04</v>
      </c>
      <c r="D57" s="84">
        <v>0.32</v>
      </c>
      <c r="E57" s="46">
        <v>4.4768000000000002E-2</v>
      </c>
      <c r="F57" s="64">
        <v>0.37</v>
      </c>
      <c r="G57" s="90">
        <v>0.59</v>
      </c>
      <c r="H57" s="84">
        <v>0.77</v>
      </c>
      <c r="I57" s="31">
        <v>0.16</v>
      </c>
      <c r="J57" s="64">
        <v>0.53</v>
      </c>
      <c r="K57" s="64">
        <v>0.46</v>
      </c>
      <c r="L57" s="100">
        <v>0.85</v>
      </c>
      <c r="M57" s="64">
        <v>0.12</v>
      </c>
      <c r="N57" s="100">
        <v>0.7</v>
      </c>
      <c r="O57" s="64">
        <v>0.23</v>
      </c>
      <c r="P57" s="100">
        <v>0.4</v>
      </c>
      <c r="Q57" s="90">
        <v>0.42</v>
      </c>
    </row>
    <row r="58" spans="1:17" x14ac:dyDescent="0.25">
      <c r="A58" s="212">
        <v>41974</v>
      </c>
      <c r="B58" s="85">
        <v>0.59</v>
      </c>
      <c r="C58" s="84">
        <v>0.04</v>
      </c>
      <c r="D58" s="31">
        <v>0.4</v>
      </c>
      <c r="E58" s="46">
        <v>4.7483999999999991E-2</v>
      </c>
      <c r="F58" s="64">
        <v>0.35</v>
      </c>
      <c r="G58" s="106">
        <v>0.62</v>
      </c>
      <c r="H58" s="84">
        <v>0.76</v>
      </c>
      <c r="I58" s="31">
        <v>0.18</v>
      </c>
      <c r="J58" s="64">
        <v>0.51</v>
      </c>
      <c r="K58" s="64">
        <v>0.46</v>
      </c>
      <c r="L58" s="100">
        <v>0.81</v>
      </c>
      <c r="M58" s="64">
        <v>0.17</v>
      </c>
      <c r="N58" s="100">
        <v>0.67</v>
      </c>
      <c r="O58" s="64">
        <v>0.28000000000000003</v>
      </c>
      <c r="P58" s="100">
        <v>0.46</v>
      </c>
      <c r="Q58" s="90">
        <v>0.4</v>
      </c>
    </row>
    <row r="59" spans="1:17" x14ac:dyDescent="0.25">
      <c r="A59" s="212">
        <v>42005</v>
      </c>
      <c r="B59" s="85">
        <v>0.56000000000000005</v>
      </c>
      <c r="C59" s="84">
        <v>0.02</v>
      </c>
      <c r="D59" s="31">
        <v>0.4</v>
      </c>
      <c r="E59" s="46">
        <v>4.1790000000000001E-2</v>
      </c>
      <c r="F59" s="64">
        <v>0.46</v>
      </c>
      <c r="G59" s="106">
        <v>0.51</v>
      </c>
      <c r="H59" s="84">
        <v>0.79</v>
      </c>
      <c r="I59" s="31">
        <v>0.16</v>
      </c>
      <c r="J59" s="64">
        <v>0.59</v>
      </c>
      <c r="K59" s="64">
        <v>0.38</v>
      </c>
      <c r="L59" s="100">
        <v>0.83</v>
      </c>
      <c r="M59" s="64">
        <v>0.15</v>
      </c>
      <c r="N59" s="100">
        <v>0.73</v>
      </c>
      <c r="O59" s="64">
        <v>0.23</v>
      </c>
      <c r="P59" s="100">
        <v>0.51</v>
      </c>
      <c r="Q59" s="106">
        <v>0.38</v>
      </c>
    </row>
    <row r="60" spans="1:17" x14ac:dyDescent="0.25">
      <c r="A60" s="212">
        <v>42036</v>
      </c>
      <c r="B60" s="85">
        <v>0.56000000000000005</v>
      </c>
      <c r="C60" s="84">
        <v>0.04</v>
      </c>
      <c r="D60" s="31">
        <v>0.37</v>
      </c>
      <c r="E60" s="46">
        <v>4.8368000000000001E-2</v>
      </c>
      <c r="F60" s="64">
        <v>0.47</v>
      </c>
      <c r="G60" s="123">
        <v>0.48</v>
      </c>
      <c r="H60" s="84">
        <v>0.77</v>
      </c>
      <c r="I60" s="31">
        <v>0.18</v>
      </c>
      <c r="J60" s="64">
        <v>0.55000000000000004</v>
      </c>
      <c r="K60" s="64">
        <v>0.43</v>
      </c>
      <c r="L60" s="100">
        <v>0.8</v>
      </c>
      <c r="M60" s="64">
        <v>0.16</v>
      </c>
      <c r="N60" s="100">
        <v>0.76</v>
      </c>
      <c r="O60" s="64">
        <v>0.21</v>
      </c>
      <c r="P60" s="100">
        <v>0.5</v>
      </c>
      <c r="Q60" s="123">
        <v>0.34</v>
      </c>
    </row>
    <row r="61" spans="1:17" x14ac:dyDescent="0.25">
      <c r="A61" s="212">
        <v>42064</v>
      </c>
      <c r="B61" s="85">
        <v>0.56999999999999995</v>
      </c>
      <c r="C61" s="84">
        <v>0.06</v>
      </c>
      <c r="D61" s="31">
        <v>0.33</v>
      </c>
      <c r="E61" s="46">
        <v>4.6430999999999993E-2</v>
      </c>
      <c r="F61" s="64">
        <v>0.38</v>
      </c>
      <c r="G61" s="125">
        <v>0.59</v>
      </c>
      <c r="H61" s="84">
        <v>0.74</v>
      </c>
      <c r="I61" s="31">
        <v>0.19</v>
      </c>
      <c r="J61" s="64">
        <v>0.48</v>
      </c>
      <c r="K61" s="64">
        <v>0.5</v>
      </c>
      <c r="L61" s="100">
        <v>0.79</v>
      </c>
      <c r="M61" s="64">
        <v>0.18</v>
      </c>
      <c r="N61" s="100">
        <v>0.67</v>
      </c>
      <c r="O61" s="64">
        <v>0.26</v>
      </c>
      <c r="P61" s="100">
        <v>0.52</v>
      </c>
      <c r="Q61" s="125">
        <v>0.4</v>
      </c>
    </row>
    <row r="62" spans="1:17" x14ac:dyDescent="0.25">
      <c r="A62" s="212">
        <v>42095</v>
      </c>
      <c r="B62" s="85">
        <v>0.59</v>
      </c>
      <c r="C62" s="84">
        <v>0.03</v>
      </c>
      <c r="D62" s="31">
        <v>0.36</v>
      </c>
      <c r="E62" s="46">
        <v>5.5645999999999987E-2</v>
      </c>
      <c r="F62" s="64">
        <v>0.36</v>
      </c>
      <c r="G62" s="132">
        <v>0.6</v>
      </c>
      <c r="H62" s="84">
        <v>0.8</v>
      </c>
      <c r="I62" s="31">
        <v>0.14000000000000001</v>
      </c>
      <c r="J62" s="64">
        <v>0.54</v>
      </c>
      <c r="K62" s="64">
        <v>0.43</v>
      </c>
      <c r="L62" s="100">
        <v>0.7</v>
      </c>
      <c r="M62" s="64">
        <v>0.27</v>
      </c>
      <c r="N62" s="100">
        <v>0.72</v>
      </c>
      <c r="O62" s="64">
        <v>0.23</v>
      </c>
      <c r="P62" s="100">
        <v>0.55000000000000004</v>
      </c>
      <c r="Q62" s="132">
        <v>0.33</v>
      </c>
    </row>
    <row r="63" spans="1:17" x14ac:dyDescent="0.25">
      <c r="A63" s="212">
        <v>42125</v>
      </c>
      <c r="B63" s="85">
        <v>0.63</v>
      </c>
      <c r="C63" s="84">
        <v>0.03</v>
      </c>
      <c r="D63" s="31">
        <v>0.3</v>
      </c>
      <c r="E63" s="46">
        <v>5.8331999999999995E-2</v>
      </c>
      <c r="F63" s="64">
        <v>0.43</v>
      </c>
      <c r="G63" s="136">
        <v>0.53</v>
      </c>
      <c r="H63" s="84">
        <v>0.8</v>
      </c>
      <c r="I63" s="31">
        <v>0.12</v>
      </c>
      <c r="J63" s="64">
        <v>0.62</v>
      </c>
      <c r="K63" s="64">
        <v>0.36</v>
      </c>
      <c r="L63" s="100">
        <v>0.8</v>
      </c>
      <c r="M63" s="64">
        <v>0.12</v>
      </c>
      <c r="N63" s="100">
        <v>0.7</v>
      </c>
      <c r="O63" s="64">
        <v>0.25</v>
      </c>
      <c r="P63" s="100">
        <v>0.53</v>
      </c>
      <c r="Q63" s="136">
        <v>0.31</v>
      </c>
    </row>
    <row r="64" spans="1:17" x14ac:dyDescent="0.25">
      <c r="A64" s="212">
        <v>42156</v>
      </c>
      <c r="B64" s="85">
        <v>0.61</v>
      </c>
      <c r="C64" s="84">
        <v>0.04</v>
      </c>
      <c r="D64" s="31">
        <v>0.31</v>
      </c>
      <c r="E64" s="46">
        <v>4.4542999999999999E-2</v>
      </c>
      <c r="F64" s="64">
        <v>0.45</v>
      </c>
      <c r="G64" s="144">
        <v>0.51</v>
      </c>
      <c r="H64" s="84">
        <v>0.77</v>
      </c>
      <c r="I64" s="31">
        <v>0.16</v>
      </c>
      <c r="J64" s="64">
        <v>0.54</v>
      </c>
      <c r="K64" s="64">
        <v>0.44</v>
      </c>
      <c r="L64" s="100">
        <v>0.78</v>
      </c>
      <c r="M64" s="64">
        <v>0.2</v>
      </c>
      <c r="N64" s="100">
        <v>0.74</v>
      </c>
      <c r="O64" s="64">
        <v>0.2</v>
      </c>
      <c r="P64" s="100">
        <v>0.51</v>
      </c>
      <c r="Q64" s="144">
        <v>0.34</v>
      </c>
    </row>
    <row r="65" spans="1:17" x14ac:dyDescent="0.25">
      <c r="A65" s="212">
        <v>42186</v>
      </c>
      <c r="B65" s="85">
        <v>0.6</v>
      </c>
      <c r="C65" s="84">
        <v>0.03</v>
      </c>
      <c r="D65" s="31">
        <v>0.33</v>
      </c>
      <c r="E65" s="46">
        <v>5.7557999999999998E-2</v>
      </c>
      <c r="F65" s="64">
        <v>0.47</v>
      </c>
      <c r="G65" s="144">
        <v>0.49</v>
      </c>
      <c r="H65" s="84">
        <v>0.77</v>
      </c>
      <c r="I65" s="31">
        <v>0.15</v>
      </c>
      <c r="J65" s="64">
        <v>0.56999999999999995</v>
      </c>
      <c r="K65" s="64">
        <v>0.42</v>
      </c>
      <c r="L65" s="100">
        <v>0.76</v>
      </c>
      <c r="M65" s="64">
        <v>0.21</v>
      </c>
      <c r="N65" s="100">
        <v>0.75</v>
      </c>
      <c r="O65" s="64">
        <v>0.19</v>
      </c>
      <c r="P65" s="100">
        <v>0.54</v>
      </c>
      <c r="Q65" s="144">
        <v>0.28999999999999998</v>
      </c>
    </row>
    <row r="66" spans="1:17" x14ac:dyDescent="0.25">
      <c r="A66" s="212">
        <v>42217</v>
      </c>
      <c r="B66" s="85">
        <v>0.57999999999999996</v>
      </c>
      <c r="C66" s="84">
        <v>0.01</v>
      </c>
      <c r="D66" s="31">
        <v>0.38</v>
      </c>
      <c r="E66" s="46">
        <v>5.1179000000000002E-2</v>
      </c>
      <c r="F66" s="64">
        <v>0.42</v>
      </c>
      <c r="G66" s="145">
        <v>0.56000000000000005</v>
      </c>
      <c r="H66" s="84">
        <v>0.79</v>
      </c>
      <c r="I66" s="31">
        <v>0.16</v>
      </c>
      <c r="J66" s="64">
        <v>0.59</v>
      </c>
      <c r="K66" s="64">
        <v>0.4</v>
      </c>
      <c r="L66" s="100">
        <v>0.77</v>
      </c>
      <c r="M66" s="64">
        <v>0.19</v>
      </c>
      <c r="N66" s="100">
        <v>0.73</v>
      </c>
      <c r="O66" s="64">
        <v>0.24</v>
      </c>
      <c r="P66" s="100">
        <v>0.47</v>
      </c>
      <c r="Q66" s="145">
        <v>0.41</v>
      </c>
    </row>
    <row r="67" spans="1:17" x14ac:dyDescent="0.25">
      <c r="A67" s="212">
        <v>42248</v>
      </c>
      <c r="B67" s="85">
        <v>0.59</v>
      </c>
      <c r="C67" s="84">
        <v>0.06</v>
      </c>
      <c r="D67" s="31">
        <v>0.34</v>
      </c>
      <c r="E67" s="46">
        <v>5.1121999999999994E-2</v>
      </c>
      <c r="F67" s="64">
        <v>0.44</v>
      </c>
      <c r="G67" s="149">
        <v>0.54</v>
      </c>
      <c r="H67" s="84">
        <v>0.8</v>
      </c>
      <c r="I67" s="31">
        <v>0.14000000000000001</v>
      </c>
      <c r="J67" s="64">
        <v>0.5</v>
      </c>
      <c r="K67" s="64">
        <v>0.49</v>
      </c>
      <c r="L67" s="100">
        <v>0.88</v>
      </c>
      <c r="M67" s="64">
        <v>0.11</v>
      </c>
      <c r="N67" s="100">
        <v>0.77</v>
      </c>
      <c r="O67" s="64">
        <v>0.2</v>
      </c>
      <c r="P67" s="100">
        <v>0.56999999999999995</v>
      </c>
      <c r="Q67" s="149">
        <v>0.28999999999999998</v>
      </c>
    </row>
    <row r="68" spans="1:17" x14ac:dyDescent="0.25">
      <c r="A68" s="212">
        <v>42278</v>
      </c>
      <c r="B68" s="85">
        <v>0.64</v>
      </c>
      <c r="C68" s="84">
        <v>0.02</v>
      </c>
      <c r="D68" s="31">
        <v>0.33</v>
      </c>
      <c r="E68" s="46">
        <v>4.8582E-2</v>
      </c>
      <c r="F68" s="64">
        <v>0.35</v>
      </c>
      <c r="G68" s="153">
        <v>0.62</v>
      </c>
      <c r="H68" s="84">
        <v>0.8</v>
      </c>
      <c r="I68" s="31">
        <v>0.13</v>
      </c>
      <c r="J68" s="64">
        <v>0.5</v>
      </c>
      <c r="K68" s="64">
        <v>0.47</v>
      </c>
      <c r="L68" s="100">
        <v>0.77</v>
      </c>
      <c r="M68" s="64">
        <v>0.18</v>
      </c>
      <c r="N68" s="100">
        <v>0.75</v>
      </c>
      <c r="O68" s="64">
        <v>0.2</v>
      </c>
      <c r="P68" s="100">
        <v>0.45</v>
      </c>
      <c r="Q68" s="153">
        <v>0.38</v>
      </c>
    </row>
    <row r="69" spans="1:17" x14ac:dyDescent="0.25">
      <c r="A69" s="212">
        <v>42309</v>
      </c>
      <c r="B69" s="85">
        <v>0.61</v>
      </c>
      <c r="C69" s="84">
        <v>0.01</v>
      </c>
      <c r="D69" s="31">
        <v>0.36</v>
      </c>
      <c r="E69" s="46">
        <v>5.6269999999999987E-2</v>
      </c>
      <c r="F69" s="64">
        <v>0.4</v>
      </c>
      <c r="G69" s="158">
        <v>0.56999999999999995</v>
      </c>
      <c r="H69" s="84">
        <v>0.84</v>
      </c>
      <c r="I69" s="31">
        <v>0.12</v>
      </c>
      <c r="J69" s="64">
        <v>0.54</v>
      </c>
      <c r="K69" s="64">
        <v>0.45</v>
      </c>
      <c r="L69" s="100">
        <v>0.82</v>
      </c>
      <c r="M69" s="64">
        <v>0.17</v>
      </c>
      <c r="N69" s="100">
        <v>0.77</v>
      </c>
      <c r="O69" s="64">
        <v>0.19</v>
      </c>
      <c r="P69" s="100">
        <v>0.56999999999999995</v>
      </c>
      <c r="Q69" s="158">
        <v>0.34</v>
      </c>
    </row>
    <row r="70" spans="1:17" x14ac:dyDescent="0.25">
      <c r="A70" s="212">
        <v>42339</v>
      </c>
      <c r="B70" s="85">
        <v>0.6</v>
      </c>
      <c r="C70" s="84">
        <v>0.04</v>
      </c>
      <c r="D70" s="31">
        <v>0.31</v>
      </c>
      <c r="E70" s="46">
        <v>3.8235999999999999E-2</v>
      </c>
      <c r="F70" s="64">
        <v>0.34</v>
      </c>
      <c r="G70" s="165">
        <v>0.65</v>
      </c>
      <c r="H70" s="84">
        <v>0.81</v>
      </c>
      <c r="I70" s="31">
        <v>0.13</v>
      </c>
      <c r="J70" s="64">
        <v>0.52</v>
      </c>
      <c r="K70" s="64">
        <v>0.46</v>
      </c>
      <c r="L70" s="100">
        <v>0.78</v>
      </c>
      <c r="M70" s="64">
        <v>0.21</v>
      </c>
      <c r="N70" s="100">
        <v>0.75</v>
      </c>
      <c r="O70" s="64">
        <v>0.22</v>
      </c>
      <c r="P70" s="100">
        <v>0.44</v>
      </c>
      <c r="Q70" s="165">
        <v>0.44</v>
      </c>
    </row>
    <row r="71" spans="1:17" x14ac:dyDescent="0.25">
      <c r="A71" s="212">
        <v>42370</v>
      </c>
      <c r="B71" s="85">
        <v>0.56000000000000005</v>
      </c>
      <c r="C71" s="84">
        <v>0.05</v>
      </c>
      <c r="D71" s="31">
        <v>0.37</v>
      </c>
      <c r="E71" s="46">
        <v>4.7902000000000007E-2</v>
      </c>
      <c r="F71" s="64">
        <v>0.47</v>
      </c>
      <c r="G71" s="166">
        <v>0.51</v>
      </c>
      <c r="H71" s="84">
        <v>0.8</v>
      </c>
      <c r="I71" s="31">
        <v>0.15</v>
      </c>
      <c r="J71" s="64">
        <v>0.52</v>
      </c>
      <c r="K71" s="64">
        <v>0.46</v>
      </c>
      <c r="L71" s="100">
        <v>0.84</v>
      </c>
      <c r="M71" s="64">
        <v>0.15</v>
      </c>
      <c r="N71" s="100">
        <v>0.79</v>
      </c>
      <c r="O71" s="64">
        <v>0.16</v>
      </c>
      <c r="P71" s="100">
        <v>0.57999999999999996</v>
      </c>
      <c r="Q71" s="166">
        <v>0.34</v>
      </c>
    </row>
    <row r="72" spans="1:17" x14ac:dyDescent="0.25">
      <c r="A72" s="212">
        <v>42401</v>
      </c>
      <c r="B72" s="85">
        <v>0.57999999999999996</v>
      </c>
      <c r="C72" s="84">
        <v>0.05</v>
      </c>
      <c r="D72" s="31">
        <v>0.33</v>
      </c>
      <c r="E72" s="46">
        <v>3.4332999999999989E-2</v>
      </c>
      <c r="F72" s="64">
        <v>0.38</v>
      </c>
      <c r="G72" s="176">
        <v>0.59</v>
      </c>
      <c r="H72" s="84">
        <v>0.79</v>
      </c>
      <c r="I72" s="31">
        <v>0.15</v>
      </c>
      <c r="J72" s="64">
        <v>0.46</v>
      </c>
      <c r="K72" s="64">
        <v>0.51</v>
      </c>
      <c r="L72" s="100">
        <v>0.77</v>
      </c>
      <c r="M72" s="64">
        <v>0.22</v>
      </c>
      <c r="N72" s="100">
        <v>0.75</v>
      </c>
      <c r="O72" s="64">
        <v>0.2</v>
      </c>
      <c r="P72" s="100">
        <v>0.6</v>
      </c>
      <c r="Q72" s="176">
        <v>0.27</v>
      </c>
    </row>
    <row r="73" spans="1:17" x14ac:dyDescent="0.25">
      <c r="A73" s="212">
        <v>42430</v>
      </c>
      <c r="B73" s="85">
        <v>0.56000000000000005</v>
      </c>
      <c r="C73" s="84">
        <v>0.02</v>
      </c>
      <c r="D73" s="31">
        <v>0.36</v>
      </c>
      <c r="E73" s="46">
        <v>4.6488000000000002E-2</v>
      </c>
      <c r="F73" s="64">
        <v>0.43</v>
      </c>
      <c r="G73" s="176">
        <v>0.54</v>
      </c>
      <c r="H73" s="84">
        <v>0.8</v>
      </c>
      <c r="I73" s="31">
        <v>0.14000000000000001</v>
      </c>
      <c r="J73" s="64">
        <v>0.57999999999999996</v>
      </c>
      <c r="K73" s="64">
        <v>0.4</v>
      </c>
      <c r="L73" s="100">
        <v>0.76</v>
      </c>
      <c r="M73" s="64">
        <v>0.21</v>
      </c>
      <c r="N73" s="100">
        <v>0.74</v>
      </c>
      <c r="O73" s="64">
        <v>0.2</v>
      </c>
      <c r="P73" s="100">
        <v>0.53</v>
      </c>
      <c r="Q73" s="176">
        <v>0.35</v>
      </c>
    </row>
    <row r="74" spans="1:17" x14ac:dyDescent="0.25">
      <c r="A74" s="212">
        <v>42461</v>
      </c>
      <c r="B74" s="85">
        <v>0.62</v>
      </c>
      <c r="C74" s="84">
        <v>0.05</v>
      </c>
      <c r="D74" s="31">
        <v>0.3</v>
      </c>
      <c r="E74" s="46">
        <v>4.0753999999999999E-2</v>
      </c>
      <c r="F74" s="64">
        <v>0.41</v>
      </c>
      <c r="G74" s="176">
        <v>0.56000000000000005</v>
      </c>
      <c r="H74" s="84">
        <v>0.76</v>
      </c>
      <c r="I74" s="31">
        <v>0.18</v>
      </c>
      <c r="J74" s="64">
        <v>0.56999999999999995</v>
      </c>
      <c r="K74" s="64">
        <v>0.42</v>
      </c>
      <c r="L74" s="100">
        <v>0.76</v>
      </c>
      <c r="M74" s="64">
        <v>0.21</v>
      </c>
      <c r="N74" s="100">
        <v>0.67</v>
      </c>
      <c r="O74" s="64">
        <v>0.26</v>
      </c>
      <c r="P74" s="100">
        <v>0.54</v>
      </c>
      <c r="Q74" s="176">
        <v>0.36</v>
      </c>
    </row>
    <row r="75" spans="1:17" x14ac:dyDescent="0.25">
      <c r="A75" s="212">
        <v>42491</v>
      </c>
      <c r="B75" s="85">
        <v>0.59</v>
      </c>
      <c r="C75" s="84">
        <v>0.05</v>
      </c>
      <c r="D75" s="31">
        <v>0.32</v>
      </c>
      <c r="E75" s="46">
        <v>4.3753999999999987E-2</v>
      </c>
      <c r="F75" s="64">
        <v>0.39</v>
      </c>
      <c r="G75" s="176">
        <v>0.57999999999999996</v>
      </c>
      <c r="H75" s="84">
        <v>0.77</v>
      </c>
      <c r="I75" s="31">
        <v>0.13</v>
      </c>
      <c r="J75" s="64">
        <v>0.49</v>
      </c>
      <c r="K75" s="64">
        <v>0.49</v>
      </c>
      <c r="L75" s="100">
        <v>0.75</v>
      </c>
      <c r="M75" s="64">
        <v>0.17</v>
      </c>
      <c r="N75" s="100">
        <v>0.73</v>
      </c>
      <c r="O75" s="64">
        <v>0.21</v>
      </c>
      <c r="P75" s="100">
        <v>0.56000000000000005</v>
      </c>
      <c r="Q75" s="176">
        <v>0.24</v>
      </c>
    </row>
    <row r="76" spans="1:17" x14ac:dyDescent="0.25">
      <c r="A76" s="212">
        <v>42522</v>
      </c>
      <c r="B76" s="85">
        <v>0.63</v>
      </c>
      <c r="C76" s="84">
        <v>0.05</v>
      </c>
      <c r="D76" s="31">
        <v>0.31</v>
      </c>
      <c r="E76" s="46">
        <v>4.3840000000000004E-2</v>
      </c>
      <c r="F76" s="64">
        <v>0.41</v>
      </c>
      <c r="G76" s="176">
        <v>0.55000000000000004</v>
      </c>
      <c r="H76" s="84">
        <v>0.77</v>
      </c>
      <c r="I76" s="31">
        <v>0.17</v>
      </c>
      <c r="J76" s="64">
        <v>0.52</v>
      </c>
      <c r="K76" s="64">
        <v>0.45</v>
      </c>
      <c r="L76" s="100">
        <v>0.82</v>
      </c>
      <c r="M76" s="64">
        <v>0.14000000000000001</v>
      </c>
      <c r="N76" s="100">
        <v>0.71</v>
      </c>
      <c r="O76" s="64">
        <v>0.26</v>
      </c>
      <c r="P76" s="100">
        <v>0.53</v>
      </c>
      <c r="Q76" s="176">
        <v>0.32</v>
      </c>
    </row>
    <row r="77" spans="1:17" x14ac:dyDescent="0.25">
      <c r="A77" s="212">
        <v>42552</v>
      </c>
      <c r="B77" s="85">
        <v>0.59</v>
      </c>
      <c r="C77" s="84">
        <v>0.04</v>
      </c>
      <c r="D77" s="31">
        <v>0.33</v>
      </c>
      <c r="E77" s="46">
        <v>4.3831999999999989E-2</v>
      </c>
      <c r="F77" s="64">
        <v>0.5</v>
      </c>
      <c r="G77" s="176">
        <v>0.48</v>
      </c>
      <c r="H77" s="84">
        <v>0.79</v>
      </c>
      <c r="I77" s="31">
        <v>0.13</v>
      </c>
      <c r="J77" s="64">
        <v>0.66</v>
      </c>
      <c r="K77" s="64">
        <v>0.32</v>
      </c>
      <c r="L77" s="100">
        <v>0.75</v>
      </c>
      <c r="M77" s="64">
        <v>0.19</v>
      </c>
      <c r="N77" s="100">
        <v>0.72</v>
      </c>
      <c r="O77" s="64">
        <v>0.2</v>
      </c>
      <c r="P77" s="100">
        <v>0.54</v>
      </c>
      <c r="Q77" s="176">
        <v>0.33</v>
      </c>
    </row>
    <row r="78" spans="1:17" x14ac:dyDescent="0.25">
      <c r="A78" s="212">
        <v>42583</v>
      </c>
      <c r="B78" s="85">
        <v>0.57999999999999996</v>
      </c>
      <c r="C78" s="84">
        <v>0.05</v>
      </c>
      <c r="D78" s="31">
        <v>0.32</v>
      </c>
      <c r="E78" s="46">
        <v>4.0343999999999998E-2</v>
      </c>
      <c r="F78" s="64">
        <v>0.47</v>
      </c>
      <c r="G78" s="176">
        <v>0.48</v>
      </c>
      <c r="H78" s="84">
        <v>0.76</v>
      </c>
      <c r="I78" s="31">
        <v>0.18</v>
      </c>
      <c r="J78" s="64">
        <v>0.57999999999999996</v>
      </c>
      <c r="K78" s="64">
        <v>0.39</v>
      </c>
      <c r="L78" s="100">
        <v>0.76</v>
      </c>
      <c r="M78" s="64">
        <v>0.19</v>
      </c>
      <c r="N78" s="100">
        <v>0.74</v>
      </c>
      <c r="O78" s="64">
        <v>0.21</v>
      </c>
      <c r="P78" s="100">
        <v>0.5</v>
      </c>
      <c r="Q78" s="176">
        <v>0.38</v>
      </c>
    </row>
    <row r="79" spans="1:17" x14ac:dyDescent="0.25">
      <c r="A79" s="212">
        <v>42614</v>
      </c>
      <c r="B79" s="85">
        <v>0.59</v>
      </c>
      <c r="C79" s="84">
        <v>0.03</v>
      </c>
      <c r="D79" s="31">
        <v>0.32</v>
      </c>
      <c r="E79" s="46">
        <v>4.1882999999999997E-2</v>
      </c>
      <c r="F79" s="64">
        <v>0.42</v>
      </c>
      <c r="G79" s="176">
        <v>0.56000000000000005</v>
      </c>
      <c r="H79" s="84">
        <v>0.78</v>
      </c>
      <c r="I79" s="31">
        <v>0.16</v>
      </c>
      <c r="J79" s="64">
        <v>0.54</v>
      </c>
      <c r="K79" s="64">
        <v>0.45</v>
      </c>
      <c r="L79" s="100">
        <v>0.81</v>
      </c>
      <c r="M79" s="64">
        <v>0.17</v>
      </c>
      <c r="N79" s="100">
        <v>0.74</v>
      </c>
      <c r="O79" s="64">
        <v>0.21</v>
      </c>
      <c r="P79" s="100">
        <v>0.48</v>
      </c>
      <c r="Q79" s="176">
        <v>0.38</v>
      </c>
    </row>
    <row r="80" spans="1:17" x14ac:dyDescent="0.25">
      <c r="A80" s="212">
        <v>42644</v>
      </c>
      <c r="B80" s="85">
        <v>0.59</v>
      </c>
      <c r="C80" s="84">
        <v>0.01</v>
      </c>
      <c r="D80" s="31">
        <v>0.34</v>
      </c>
      <c r="E80" s="46">
        <v>4.8317000000000006E-2</v>
      </c>
      <c r="F80" s="64">
        <v>0.5</v>
      </c>
      <c r="G80" s="176">
        <v>0.48</v>
      </c>
      <c r="H80" s="84">
        <v>0.77</v>
      </c>
      <c r="I80" s="31">
        <v>0.18</v>
      </c>
      <c r="J80" s="64">
        <v>0.59</v>
      </c>
      <c r="K80" s="64">
        <v>0.4</v>
      </c>
      <c r="L80" s="100">
        <v>0.83</v>
      </c>
      <c r="M80" s="64">
        <v>0.14000000000000001</v>
      </c>
      <c r="N80" s="100">
        <v>0.72</v>
      </c>
      <c r="O80" s="64">
        <v>0.24</v>
      </c>
      <c r="P80" s="100">
        <v>0.55000000000000004</v>
      </c>
      <c r="Q80" s="176">
        <v>0.38</v>
      </c>
    </row>
    <row r="81" spans="1:17" x14ac:dyDescent="0.25">
      <c r="A81" s="212">
        <v>42675</v>
      </c>
      <c r="B81" s="85">
        <v>0.56999999999999995</v>
      </c>
      <c r="C81" s="84">
        <v>0.04</v>
      </c>
      <c r="D81" s="31">
        <v>0.35</v>
      </c>
      <c r="E81" s="46">
        <v>4.2911000000000005E-2</v>
      </c>
      <c r="F81" s="64">
        <v>0.46</v>
      </c>
      <c r="G81" s="176">
        <v>0.51</v>
      </c>
      <c r="H81" s="84">
        <v>0.79</v>
      </c>
      <c r="I81" s="31">
        <v>0.12</v>
      </c>
      <c r="J81" s="64">
        <v>0.62</v>
      </c>
      <c r="K81" s="64">
        <v>0.35</v>
      </c>
      <c r="L81" s="100">
        <v>0.79</v>
      </c>
      <c r="M81" s="64">
        <v>0.2</v>
      </c>
      <c r="N81" s="100">
        <v>0.74</v>
      </c>
      <c r="O81" s="64">
        <v>0.21</v>
      </c>
      <c r="P81" s="100">
        <v>0.5</v>
      </c>
      <c r="Q81" s="176">
        <v>0.3</v>
      </c>
    </row>
    <row r="82" spans="1:17" x14ac:dyDescent="0.25">
      <c r="A82" s="212">
        <v>42720</v>
      </c>
      <c r="B82" s="85">
        <v>0.56000000000000005</v>
      </c>
      <c r="C82" s="84">
        <v>0.03</v>
      </c>
      <c r="D82" s="31">
        <v>0.36</v>
      </c>
      <c r="E82" s="46">
        <v>3.9528000000000001E-2</v>
      </c>
      <c r="F82" s="64">
        <v>0.44</v>
      </c>
      <c r="G82" s="176">
        <v>0.54</v>
      </c>
      <c r="H82" s="84">
        <v>0.83</v>
      </c>
      <c r="I82" s="31">
        <v>0.13</v>
      </c>
      <c r="J82" s="64">
        <v>0.61</v>
      </c>
      <c r="K82" s="64">
        <v>0.37</v>
      </c>
      <c r="L82" s="100">
        <v>0.8</v>
      </c>
      <c r="M82" s="64">
        <v>0.17</v>
      </c>
      <c r="N82" s="100">
        <v>0.73</v>
      </c>
      <c r="O82" s="64">
        <v>0.22</v>
      </c>
      <c r="P82" s="100">
        <v>0.6</v>
      </c>
      <c r="Q82" s="176">
        <v>0.33</v>
      </c>
    </row>
    <row r="83" spans="1:17" x14ac:dyDescent="0.25">
      <c r="A83" s="212">
        <v>42736</v>
      </c>
      <c r="B83" s="85">
        <v>0.59</v>
      </c>
      <c r="C83" s="84">
        <v>0.04</v>
      </c>
      <c r="D83" s="31">
        <v>0.33</v>
      </c>
      <c r="E83" s="46">
        <v>5.0115000000000007E-2</v>
      </c>
      <c r="F83" s="64">
        <v>0.38</v>
      </c>
      <c r="G83" s="176">
        <v>0.59</v>
      </c>
      <c r="H83" s="84">
        <v>0.79</v>
      </c>
      <c r="I83" s="31">
        <v>0.13</v>
      </c>
      <c r="J83" s="64">
        <v>0.56000000000000005</v>
      </c>
      <c r="K83" s="64">
        <v>0.42</v>
      </c>
      <c r="L83" s="100">
        <v>0.8</v>
      </c>
      <c r="M83" s="64">
        <v>0.18</v>
      </c>
      <c r="N83" s="100">
        <v>0.69</v>
      </c>
      <c r="O83" s="64">
        <v>0.22</v>
      </c>
      <c r="P83" s="100">
        <v>0.56000000000000005</v>
      </c>
      <c r="Q83" s="176">
        <v>0.31</v>
      </c>
    </row>
    <row r="84" spans="1:17" x14ac:dyDescent="0.25">
      <c r="A84" s="212">
        <v>42767</v>
      </c>
      <c r="B84" s="85">
        <v>0.6</v>
      </c>
      <c r="C84" s="84">
        <v>0.03</v>
      </c>
      <c r="D84" s="31">
        <v>0.34</v>
      </c>
      <c r="E84" s="46">
        <v>3.7589999999999998E-2</v>
      </c>
      <c r="F84" s="64">
        <v>0.4</v>
      </c>
      <c r="G84" s="176">
        <v>0.56999999999999995</v>
      </c>
      <c r="H84" s="84">
        <v>0.81</v>
      </c>
      <c r="I84" s="31">
        <v>0.13</v>
      </c>
      <c r="J84" s="64">
        <v>0.61</v>
      </c>
      <c r="K84" s="64">
        <v>0.36</v>
      </c>
      <c r="L84" s="100">
        <v>0.83</v>
      </c>
      <c r="M84" s="64">
        <v>0.17</v>
      </c>
      <c r="N84" s="100">
        <v>0.72</v>
      </c>
      <c r="O84" s="64">
        <v>0.21</v>
      </c>
      <c r="P84" s="100">
        <v>0.5</v>
      </c>
      <c r="Q84" s="176">
        <v>0.41</v>
      </c>
    </row>
    <row r="85" spans="1:17" x14ac:dyDescent="0.25">
      <c r="A85" s="212">
        <v>42795</v>
      </c>
      <c r="B85" s="85">
        <v>0.61</v>
      </c>
      <c r="C85" s="84">
        <v>0.05</v>
      </c>
      <c r="D85" s="31">
        <v>0.33</v>
      </c>
      <c r="E85" s="46">
        <v>4.8430000000000001E-2</v>
      </c>
      <c r="F85" s="64">
        <v>0.4</v>
      </c>
      <c r="G85" s="176">
        <v>0.56999999999999995</v>
      </c>
      <c r="H85" s="84">
        <v>0.79</v>
      </c>
      <c r="I85" s="31">
        <v>0.15</v>
      </c>
      <c r="J85" s="64">
        <v>0.59</v>
      </c>
      <c r="K85" s="64">
        <v>0.4</v>
      </c>
      <c r="L85" s="100">
        <v>0.79</v>
      </c>
      <c r="M85" s="64">
        <v>0.2</v>
      </c>
      <c r="N85" s="100">
        <v>0.69</v>
      </c>
      <c r="O85" s="64">
        <v>0.25</v>
      </c>
      <c r="P85" s="100">
        <v>0.57999999999999996</v>
      </c>
      <c r="Q85" s="176">
        <v>0.3</v>
      </c>
    </row>
    <row r="86" spans="1:17" x14ac:dyDescent="0.25">
      <c r="A86" s="212">
        <v>42826</v>
      </c>
      <c r="B86" s="85">
        <v>0.51</v>
      </c>
      <c r="C86" s="84">
        <v>0.03</v>
      </c>
      <c r="D86" s="31">
        <v>0.42</v>
      </c>
      <c r="E86" s="46">
        <v>4.3149000000000007E-2</v>
      </c>
      <c r="F86" s="64">
        <v>0.45</v>
      </c>
      <c r="G86" s="176">
        <v>0.52</v>
      </c>
      <c r="H86" s="84">
        <v>0.79</v>
      </c>
      <c r="I86" s="31">
        <v>0.14000000000000001</v>
      </c>
      <c r="J86" s="64">
        <v>0.54</v>
      </c>
      <c r="K86" s="64">
        <v>0.44</v>
      </c>
      <c r="L86" s="100">
        <v>0.73</v>
      </c>
      <c r="M86" s="64">
        <v>0.22</v>
      </c>
      <c r="N86" s="100">
        <v>0.78</v>
      </c>
      <c r="O86" s="64">
        <v>0.19</v>
      </c>
      <c r="P86" s="100">
        <v>0.61</v>
      </c>
      <c r="Q86" s="176">
        <v>0.26</v>
      </c>
    </row>
    <row r="87" spans="1:17" x14ac:dyDescent="0.25">
      <c r="A87" s="212">
        <v>42856</v>
      </c>
      <c r="B87" s="85">
        <v>0.54</v>
      </c>
      <c r="C87" s="84">
        <v>7.0000000000000007E-2</v>
      </c>
      <c r="D87" s="31">
        <v>0.35</v>
      </c>
      <c r="E87" s="46">
        <v>3.2621000000000004E-2</v>
      </c>
      <c r="F87" s="64">
        <v>0.46</v>
      </c>
      <c r="G87" s="176">
        <v>0.53</v>
      </c>
      <c r="H87" s="84">
        <v>0.81</v>
      </c>
      <c r="I87" s="31">
        <v>0.12</v>
      </c>
      <c r="J87" s="64">
        <v>0.68</v>
      </c>
      <c r="K87" s="64">
        <v>0.31</v>
      </c>
      <c r="L87" s="100">
        <v>0.76</v>
      </c>
      <c r="M87" s="64">
        <v>0.2</v>
      </c>
      <c r="N87" s="100">
        <v>0.73</v>
      </c>
      <c r="O87" s="64">
        <v>0.2</v>
      </c>
      <c r="P87" s="100">
        <v>0.52</v>
      </c>
      <c r="Q87" s="176">
        <v>0.4</v>
      </c>
    </row>
    <row r="88" spans="1:17" x14ac:dyDescent="0.25">
      <c r="A88" s="212">
        <v>42887</v>
      </c>
      <c r="B88" s="85">
        <v>0.6</v>
      </c>
      <c r="C88" s="84">
        <v>0.06</v>
      </c>
      <c r="D88" s="31">
        <v>0.3</v>
      </c>
      <c r="E88" s="46">
        <v>6.2009999999999996E-2</v>
      </c>
      <c r="F88" s="64">
        <v>0.49</v>
      </c>
      <c r="G88" s="176">
        <v>0.47</v>
      </c>
      <c r="H88" s="84">
        <v>0.77</v>
      </c>
      <c r="I88" s="31">
        <v>0.17</v>
      </c>
      <c r="J88" s="64">
        <v>0.62</v>
      </c>
      <c r="K88" s="64">
        <v>0.36</v>
      </c>
      <c r="L88" s="100">
        <v>0.8</v>
      </c>
      <c r="M88" s="64">
        <v>0.19</v>
      </c>
      <c r="N88" s="100">
        <v>0.73</v>
      </c>
      <c r="O88" s="64">
        <v>0.23</v>
      </c>
      <c r="P88" s="100">
        <v>0.52</v>
      </c>
      <c r="Q88" s="176">
        <v>0.34</v>
      </c>
    </row>
    <row r="89" spans="1:17" x14ac:dyDescent="0.25">
      <c r="A89" s="212">
        <v>42917</v>
      </c>
      <c r="B89" s="85">
        <v>0.62</v>
      </c>
      <c r="C89" s="84">
        <v>0.04</v>
      </c>
      <c r="D89" s="31">
        <v>0.3</v>
      </c>
      <c r="E89" s="46">
        <v>5.3763999999999992E-2</v>
      </c>
      <c r="F89" s="64">
        <v>0.41</v>
      </c>
      <c r="G89" s="176">
        <v>0.56000000000000005</v>
      </c>
      <c r="H89" s="84">
        <v>0.78</v>
      </c>
      <c r="I89" s="31">
        <v>0.15</v>
      </c>
      <c r="J89" s="64">
        <v>0.51</v>
      </c>
      <c r="K89" s="64">
        <v>0.48</v>
      </c>
      <c r="L89" s="100">
        <v>0.76</v>
      </c>
      <c r="M89" s="64">
        <v>0.21</v>
      </c>
      <c r="N89" s="100">
        <v>0.75</v>
      </c>
      <c r="O89" s="64">
        <v>0.2</v>
      </c>
      <c r="P89" s="100">
        <v>0.6</v>
      </c>
      <c r="Q89" s="176">
        <v>0.27</v>
      </c>
    </row>
    <row r="90" spans="1:17" x14ac:dyDescent="0.25">
      <c r="A90" s="212">
        <v>42948</v>
      </c>
      <c r="B90" s="85">
        <v>0.62</v>
      </c>
      <c r="C90" s="84">
        <v>0.04</v>
      </c>
      <c r="D90" s="31">
        <v>0.31</v>
      </c>
      <c r="E90" s="46">
        <v>4.5852000000000004E-2</v>
      </c>
      <c r="F90" s="64">
        <v>0.41</v>
      </c>
      <c r="G90" s="176">
        <v>0.56999999999999995</v>
      </c>
      <c r="H90" s="84">
        <v>0.8</v>
      </c>
      <c r="I90" s="31">
        <v>0.12</v>
      </c>
      <c r="J90" s="64">
        <v>0.55000000000000004</v>
      </c>
      <c r="K90" s="64">
        <v>0.42</v>
      </c>
      <c r="L90" s="100">
        <v>0.75</v>
      </c>
      <c r="M90" s="64">
        <v>0.24</v>
      </c>
      <c r="N90" s="100">
        <v>0.78</v>
      </c>
      <c r="O90" s="64">
        <v>0.18</v>
      </c>
      <c r="P90" s="100">
        <v>0.53</v>
      </c>
      <c r="Q90" s="176">
        <v>0.28999999999999998</v>
      </c>
    </row>
    <row r="91" spans="1:17" x14ac:dyDescent="0.25">
      <c r="A91" s="212">
        <v>42979</v>
      </c>
      <c r="B91" s="85">
        <v>0.56000000000000005</v>
      </c>
      <c r="C91" s="84">
        <v>0.02</v>
      </c>
      <c r="D91" s="31">
        <v>0.37</v>
      </c>
      <c r="E91" s="46">
        <v>4.2743999999999997E-2</v>
      </c>
      <c r="F91" s="64">
        <v>0.47</v>
      </c>
      <c r="G91" s="176">
        <v>0.49</v>
      </c>
      <c r="H91" s="84">
        <v>0.79</v>
      </c>
      <c r="I91" s="31">
        <v>0.15</v>
      </c>
      <c r="J91" s="64">
        <v>0.6</v>
      </c>
      <c r="K91" s="64">
        <v>0.37</v>
      </c>
      <c r="L91" s="100">
        <v>0.8</v>
      </c>
      <c r="M91" s="64">
        <v>0.17</v>
      </c>
      <c r="N91" s="100">
        <v>0.75</v>
      </c>
      <c r="O91" s="64">
        <v>0.22</v>
      </c>
      <c r="P91" s="100">
        <v>0.53</v>
      </c>
      <c r="Q91" s="176">
        <v>0.31</v>
      </c>
    </row>
    <row r="92" spans="1:17" x14ac:dyDescent="0.25">
      <c r="A92" s="212">
        <v>43009</v>
      </c>
      <c r="B92" s="85">
        <v>0.6</v>
      </c>
      <c r="C92" s="84">
        <v>0.05</v>
      </c>
      <c r="D92" s="31">
        <v>0.28999999999999998</v>
      </c>
      <c r="E92" s="46">
        <v>4.2404999999999991E-2</v>
      </c>
      <c r="F92" s="64">
        <v>0.49</v>
      </c>
      <c r="G92" s="176">
        <v>0.46</v>
      </c>
      <c r="H92" s="84">
        <v>0.78</v>
      </c>
      <c r="I92" s="31">
        <v>0.13</v>
      </c>
      <c r="J92" s="64">
        <v>0.62</v>
      </c>
      <c r="K92" s="64">
        <v>0.37</v>
      </c>
      <c r="L92" s="100">
        <v>0.85</v>
      </c>
      <c r="M92" s="64">
        <v>0.15</v>
      </c>
      <c r="N92" s="100">
        <v>0.73</v>
      </c>
      <c r="O92" s="64">
        <v>0.18</v>
      </c>
      <c r="P92" s="100">
        <v>0.51</v>
      </c>
      <c r="Q92" s="176">
        <v>0.28999999999999998</v>
      </c>
    </row>
    <row r="93" spans="1:17" x14ac:dyDescent="0.25">
      <c r="A93" s="212">
        <v>43040</v>
      </c>
      <c r="B93" s="85">
        <v>0.7</v>
      </c>
      <c r="C93" s="84">
        <v>0.02</v>
      </c>
      <c r="D93" s="31">
        <v>0.26</v>
      </c>
      <c r="E93" s="46">
        <v>5.9590000000000004E-2</v>
      </c>
      <c r="F93" s="64">
        <v>0.37</v>
      </c>
      <c r="G93" s="176">
        <v>0.61</v>
      </c>
      <c r="H93" s="84">
        <v>0.81</v>
      </c>
      <c r="I93" s="31">
        <v>0.13</v>
      </c>
      <c r="J93" s="64">
        <v>0.53</v>
      </c>
      <c r="K93" s="64">
        <v>0.46</v>
      </c>
      <c r="L93" s="100">
        <v>0.69</v>
      </c>
      <c r="M93" s="64">
        <v>0.28999999999999998</v>
      </c>
      <c r="N93" s="100">
        <v>0.79</v>
      </c>
      <c r="O93" s="64">
        <v>0.17</v>
      </c>
      <c r="P93" s="100">
        <v>0.57999999999999996</v>
      </c>
      <c r="Q93" s="176">
        <v>0.3</v>
      </c>
    </row>
    <row r="94" spans="1:17" x14ac:dyDescent="0.25">
      <c r="A94" s="212">
        <v>43070</v>
      </c>
      <c r="B94" s="85">
        <v>0.73</v>
      </c>
      <c r="C94" s="84">
        <v>0.01</v>
      </c>
      <c r="D94" s="31">
        <v>0.23</v>
      </c>
      <c r="E94" s="46">
        <v>6.8058000000000007E-2</v>
      </c>
      <c r="F94" s="64">
        <v>0.43</v>
      </c>
      <c r="G94" s="176">
        <v>0.55000000000000004</v>
      </c>
      <c r="H94" s="84">
        <v>0.85</v>
      </c>
      <c r="I94" s="31">
        <v>0.11</v>
      </c>
      <c r="J94" s="64">
        <v>0.57999999999999996</v>
      </c>
      <c r="K94" s="64">
        <v>0.41</v>
      </c>
      <c r="L94" s="100">
        <v>0.86</v>
      </c>
      <c r="M94" s="64">
        <v>0.12</v>
      </c>
      <c r="N94" s="100">
        <v>0.79</v>
      </c>
      <c r="O94" s="64">
        <v>0.18</v>
      </c>
      <c r="P94" s="100">
        <v>0.56000000000000005</v>
      </c>
      <c r="Q94" s="176">
        <v>0.32</v>
      </c>
    </row>
    <row r="95" spans="1:17" x14ac:dyDescent="0.25">
      <c r="A95" s="212">
        <v>43101</v>
      </c>
      <c r="B95" s="85">
        <v>0.61</v>
      </c>
      <c r="C95" s="84">
        <v>0.04</v>
      </c>
      <c r="D95" s="31">
        <v>0.28999999999999998</v>
      </c>
      <c r="E95" s="46">
        <v>5.2801000000000001E-2</v>
      </c>
      <c r="F95" s="64">
        <v>0.41</v>
      </c>
      <c r="G95" s="176">
        <v>0.56000000000000005</v>
      </c>
      <c r="H95" s="84">
        <v>0.83</v>
      </c>
      <c r="I95" s="31">
        <v>0.12</v>
      </c>
      <c r="J95" s="64">
        <v>0.52</v>
      </c>
      <c r="K95" s="64">
        <v>0.47</v>
      </c>
      <c r="L95" s="100">
        <v>0.81</v>
      </c>
      <c r="M95" s="64">
        <v>0.19</v>
      </c>
      <c r="N95" s="100">
        <v>0.79</v>
      </c>
      <c r="O95" s="64">
        <v>0.16</v>
      </c>
      <c r="P95" s="100">
        <v>0.6</v>
      </c>
      <c r="Q95" s="176">
        <v>0.28000000000000003</v>
      </c>
    </row>
    <row r="96" spans="1:17" x14ac:dyDescent="0.25">
      <c r="A96" s="212">
        <v>43132</v>
      </c>
      <c r="B96" s="85">
        <v>0.56000000000000005</v>
      </c>
      <c r="C96" s="84">
        <v>0.05</v>
      </c>
      <c r="D96" s="31">
        <v>0.33</v>
      </c>
      <c r="E96" s="46">
        <v>4.5164999999999997E-2</v>
      </c>
      <c r="F96" s="64">
        <v>0.46</v>
      </c>
      <c r="G96" s="176">
        <v>0.5</v>
      </c>
      <c r="H96" s="84">
        <v>0.77</v>
      </c>
      <c r="I96" s="31">
        <v>0.16</v>
      </c>
      <c r="J96" s="64">
        <v>0.57999999999999996</v>
      </c>
      <c r="K96" s="64">
        <v>0.4</v>
      </c>
      <c r="L96" s="100">
        <v>0.8</v>
      </c>
      <c r="M96" s="64">
        <v>0.19</v>
      </c>
      <c r="N96" s="100">
        <v>0.71</v>
      </c>
      <c r="O96" s="64">
        <v>0.22</v>
      </c>
      <c r="P96" s="100">
        <v>0.57999999999999996</v>
      </c>
      <c r="Q96" s="176">
        <v>0.32</v>
      </c>
    </row>
    <row r="97" spans="1:17" x14ac:dyDescent="0.25">
      <c r="A97" s="212">
        <v>43160</v>
      </c>
      <c r="B97" s="175">
        <v>0.6</v>
      </c>
      <c r="C97" s="84">
        <v>0.02</v>
      </c>
      <c r="D97" s="176">
        <v>0.35</v>
      </c>
      <c r="E97" s="45">
        <v>4.9239999999999992E-2</v>
      </c>
      <c r="F97" s="64">
        <v>0.47</v>
      </c>
      <c r="G97" s="176">
        <v>0.52</v>
      </c>
      <c r="H97" s="84">
        <v>0.83</v>
      </c>
      <c r="I97" s="31">
        <v>0.11</v>
      </c>
      <c r="J97" s="64">
        <v>0.56999999999999995</v>
      </c>
      <c r="K97" s="64">
        <v>0.42</v>
      </c>
      <c r="L97" s="100">
        <v>0.82</v>
      </c>
      <c r="M97" s="64">
        <v>0.16</v>
      </c>
      <c r="N97" s="100">
        <v>0.78</v>
      </c>
      <c r="O97" s="64">
        <v>0.19</v>
      </c>
      <c r="P97" s="100">
        <v>0.67</v>
      </c>
      <c r="Q97" s="176">
        <v>0.22</v>
      </c>
    </row>
    <row r="98" spans="1:17" x14ac:dyDescent="0.25">
      <c r="A98" s="212">
        <v>43191</v>
      </c>
      <c r="B98" s="95">
        <v>0.6</v>
      </c>
      <c r="C98" s="228">
        <v>0.04</v>
      </c>
      <c r="D98" s="228">
        <v>0.32</v>
      </c>
      <c r="E98" s="45">
        <v>5.6459999999999996E-2</v>
      </c>
      <c r="F98" s="64">
        <v>0.42</v>
      </c>
      <c r="G98" s="176">
        <v>0.52</v>
      </c>
      <c r="H98" s="84">
        <v>0.8</v>
      </c>
      <c r="I98" s="31">
        <v>0.14000000000000001</v>
      </c>
      <c r="J98" s="64">
        <v>0.56000000000000005</v>
      </c>
      <c r="K98" s="64">
        <v>0.4</v>
      </c>
      <c r="L98" s="100">
        <v>0.84</v>
      </c>
      <c r="M98" s="64">
        <v>0.15</v>
      </c>
      <c r="N98" s="100">
        <v>0.72</v>
      </c>
      <c r="O98" s="64">
        <v>0.22</v>
      </c>
      <c r="P98" s="100">
        <v>0.59</v>
      </c>
      <c r="Q98" s="176">
        <v>0.3</v>
      </c>
    </row>
    <row r="99" spans="1:17" x14ac:dyDescent="0.25">
      <c r="A99" s="212">
        <v>43222</v>
      </c>
      <c r="B99" s="95">
        <v>0.6</v>
      </c>
      <c r="C99" s="228">
        <v>0.02</v>
      </c>
      <c r="D99" s="228">
        <v>0.31</v>
      </c>
      <c r="E99" s="45">
        <v>4.8210000000000003E-2</v>
      </c>
      <c r="F99" s="64">
        <v>0.51</v>
      </c>
      <c r="G99" s="176">
        <v>0.46</v>
      </c>
      <c r="H99" s="84">
        <v>0.79</v>
      </c>
      <c r="I99" s="31">
        <v>0.15</v>
      </c>
      <c r="J99" s="64">
        <v>0.57999999999999996</v>
      </c>
      <c r="K99" s="64">
        <v>0.4</v>
      </c>
      <c r="L99" s="100">
        <v>0.83</v>
      </c>
      <c r="M99" s="64">
        <v>0.17</v>
      </c>
      <c r="N99" s="100">
        <v>0.76</v>
      </c>
      <c r="O99" s="64">
        <v>0.18</v>
      </c>
      <c r="P99" s="100">
        <v>0.52</v>
      </c>
      <c r="Q99" s="176">
        <v>0.38</v>
      </c>
    </row>
    <row r="100" spans="1:17" x14ac:dyDescent="0.25">
      <c r="A100" s="212">
        <v>43270</v>
      </c>
      <c r="B100" s="95">
        <v>0.57999999999999996</v>
      </c>
      <c r="C100" s="228">
        <v>0.04</v>
      </c>
      <c r="D100" s="228">
        <v>0.37</v>
      </c>
      <c r="E100" s="45">
        <v>3.9101999999999998E-2</v>
      </c>
      <c r="F100" s="64">
        <v>0.46</v>
      </c>
      <c r="G100" s="176">
        <v>0.49</v>
      </c>
      <c r="H100" s="84">
        <v>0.8</v>
      </c>
      <c r="I100" s="31">
        <v>0.12</v>
      </c>
      <c r="J100" s="64">
        <v>0.64</v>
      </c>
      <c r="K100" s="64">
        <v>0.33</v>
      </c>
      <c r="L100" s="100">
        <v>0.78</v>
      </c>
      <c r="M100" s="64">
        <v>0.16</v>
      </c>
      <c r="N100" s="100">
        <v>0.77</v>
      </c>
      <c r="O100" s="64">
        <v>0.16</v>
      </c>
      <c r="P100" s="100">
        <v>0.49</v>
      </c>
      <c r="Q100" s="176">
        <v>0.38</v>
      </c>
    </row>
    <row r="101" spans="1:17" x14ac:dyDescent="0.25">
      <c r="A101" s="212">
        <v>43301</v>
      </c>
      <c r="B101" s="95">
        <v>0.65</v>
      </c>
      <c r="C101" s="228">
        <v>0.02</v>
      </c>
      <c r="D101" s="228">
        <v>0.3</v>
      </c>
      <c r="E101" s="45">
        <v>5.4818000000000006E-2</v>
      </c>
      <c r="F101" s="64">
        <v>0.4</v>
      </c>
      <c r="G101" s="176">
        <v>0.59</v>
      </c>
      <c r="H101" s="84">
        <v>0.8</v>
      </c>
      <c r="I101" s="31">
        <v>0.13</v>
      </c>
      <c r="J101" s="64">
        <v>0.48</v>
      </c>
      <c r="K101" s="64">
        <v>0.51</v>
      </c>
      <c r="L101" s="100">
        <v>0.79</v>
      </c>
      <c r="M101" s="64">
        <v>0.18</v>
      </c>
      <c r="N101" s="100">
        <v>0.78</v>
      </c>
      <c r="O101" s="64">
        <v>0.17</v>
      </c>
      <c r="P101" s="100">
        <v>0.57999999999999996</v>
      </c>
      <c r="Q101" s="176">
        <v>0.3</v>
      </c>
    </row>
    <row r="102" spans="1:17" x14ac:dyDescent="0.25">
      <c r="A102" s="212">
        <v>43332</v>
      </c>
      <c r="B102" s="95">
        <v>0.68</v>
      </c>
      <c r="C102" s="228">
        <v>0.05</v>
      </c>
      <c r="D102" s="228">
        <v>0.24</v>
      </c>
      <c r="E102" s="45">
        <v>5.4364999999999997E-2</v>
      </c>
      <c r="F102" s="64">
        <v>0.43</v>
      </c>
      <c r="G102" s="176">
        <v>0.54</v>
      </c>
      <c r="H102" s="84">
        <v>0.81</v>
      </c>
      <c r="I102" s="31">
        <v>0.13</v>
      </c>
      <c r="J102" s="64">
        <v>0.57999999999999996</v>
      </c>
      <c r="K102" s="64">
        <v>0.41</v>
      </c>
      <c r="L102" s="100">
        <v>0.78</v>
      </c>
      <c r="M102" s="64">
        <v>0.16</v>
      </c>
      <c r="N102" s="100">
        <v>0.77</v>
      </c>
      <c r="O102" s="64">
        <v>0.2</v>
      </c>
      <c r="P102" s="100">
        <v>0.56000000000000005</v>
      </c>
      <c r="Q102" s="176">
        <v>0.32</v>
      </c>
    </row>
    <row r="103" spans="1:17" x14ac:dyDescent="0.25">
      <c r="A103" s="212">
        <v>43363</v>
      </c>
      <c r="B103" s="95">
        <v>0.64</v>
      </c>
      <c r="C103" s="228">
        <v>0.03</v>
      </c>
      <c r="D103" s="228">
        <v>0.31</v>
      </c>
      <c r="E103" s="45">
        <v>4.2394999999999995E-2</v>
      </c>
      <c r="F103" s="64">
        <v>0.43</v>
      </c>
      <c r="G103" s="176">
        <v>0.55000000000000004</v>
      </c>
      <c r="H103" s="84">
        <v>0.79</v>
      </c>
      <c r="I103" s="31">
        <v>0.15</v>
      </c>
      <c r="J103" s="64">
        <v>0.56000000000000005</v>
      </c>
      <c r="K103" s="64">
        <v>0.41</v>
      </c>
      <c r="L103" s="100">
        <v>0.77</v>
      </c>
      <c r="M103" s="64">
        <v>0.22</v>
      </c>
      <c r="N103" s="100">
        <v>0.76</v>
      </c>
      <c r="O103" s="64">
        <v>0.2</v>
      </c>
      <c r="P103" s="100">
        <v>0.56000000000000005</v>
      </c>
      <c r="Q103" s="176">
        <v>0.34</v>
      </c>
    </row>
    <row r="104" spans="1:17" x14ac:dyDescent="0.25">
      <c r="A104" s="212">
        <v>43374</v>
      </c>
      <c r="B104" s="95">
        <v>0.6</v>
      </c>
      <c r="C104" s="228">
        <v>0.08</v>
      </c>
      <c r="D104" s="228">
        <v>0.28999999999999998</v>
      </c>
      <c r="E104" s="45">
        <v>4.3740000000000008E-2</v>
      </c>
      <c r="F104" s="64">
        <v>0.44</v>
      </c>
      <c r="G104" s="176">
        <v>0.53</v>
      </c>
      <c r="H104" s="84">
        <v>0.84</v>
      </c>
      <c r="I104" s="31">
        <v>0.11</v>
      </c>
      <c r="J104" s="64">
        <v>0.59</v>
      </c>
      <c r="K104" s="64">
        <v>0.4</v>
      </c>
      <c r="L104" s="100">
        <v>0.85</v>
      </c>
      <c r="M104" s="64">
        <v>0.13</v>
      </c>
      <c r="N104" s="100">
        <v>0.79</v>
      </c>
      <c r="O104" s="64">
        <v>0.18</v>
      </c>
      <c r="P104" s="100">
        <v>0.56000000000000005</v>
      </c>
      <c r="Q104" s="176">
        <v>0.3</v>
      </c>
    </row>
    <row r="105" spans="1:17" x14ac:dyDescent="0.25">
      <c r="A105" s="212">
        <v>43405</v>
      </c>
      <c r="B105" s="95">
        <v>0.65</v>
      </c>
      <c r="C105" s="228">
        <v>0.03</v>
      </c>
      <c r="D105" s="228">
        <v>0.31</v>
      </c>
      <c r="E105" s="45">
        <v>5.0744999999999998E-2</v>
      </c>
      <c r="F105" s="64">
        <v>0.43</v>
      </c>
      <c r="G105" s="176">
        <v>0.55000000000000004</v>
      </c>
      <c r="H105" s="84">
        <v>0.83</v>
      </c>
      <c r="I105" s="31">
        <v>0.13</v>
      </c>
      <c r="J105" s="64">
        <v>0.62</v>
      </c>
      <c r="K105" s="64">
        <v>0.38</v>
      </c>
      <c r="L105" s="100">
        <v>0.85</v>
      </c>
      <c r="M105" s="64">
        <v>0.15</v>
      </c>
      <c r="N105" s="100">
        <v>0.79</v>
      </c>
      <c r="O105" s="64">
        <v>0.17</v>
      </c>
      <c r="P105" s="100">
        <v>0.48</v>
      </c>
      <c r="Q105" s="176">
        <v>0.42</v>
      </c>
    </row>
    <row r="106" spans="1:17" x14ac:dyDescent="0.25">
      <c r="A106" s="212">
        <v>43435</v>
      </c>
      <c r="B106" s="95">
        <v>0.62</v>
      </c>
      <c r="C106" s="228">
        <v>0.04</v>
      </c>
      <c r="D106" s="228">
        <v>0.33</v>
      </c>
      <c r="E106" s="45">
        <v>5.2261999999999996E-2</v>
      </c>
      <c r="F106" s="64">
        <v>0.43</v>
      </c>
      <c r="G106" s="176">
        <v>0.54</v>
      </c>
      <c r="H106" s="84">
        <v>0.81</v>
      </c>
      <c r="I106" s="31">
        <v>0.14000000000000001</v>
      </c>
      <c r="J106" s="64">
        <v>0.56000000000000005</v>
      </c>
      <c r="K106" s="64">
        <v>0.43</v>
      </c>
      <c r="L106" s="100">
        <v>0.74</v>
      </c>
      <c r="M106" s="64">
        <v>0.23</v>
      </c>
      <c r="N106" s="100">
        <v>0.81</v>
      </c>
      <c r="O106" s="64">
        <v>0.17</v>
      </c>
      <c r="P106" s="100">
        <v>0.53</v>
      </c>
      <c r="Q106" s="176">
        <v>0.31</v>
      </c>
    </row>
    <row r="107" spans="1:17" x14ac:dyDescent="0.25">
      <c r="A107" s="212">
        <v>43466</v>
      </c>
      <c r="B107" s="95">
        <v>0.59</v>
      </c>
      <c r="C107" s="228">
        <v>0.06</v>
      </c>
      <c r="D107" s="228">
        <v>0.33</v>
      </c>
      <c r="E107" s="45">
        <v>4.0686E-2</v>
      </c>
      <c r="F107" s="64">
        <v>0.41</v>
      </c>
      <c r="G107" s="176">
        <v>0.56000000000000005</v>
      </c>
      <c r="H107" s="84">
        <v>0.84</v>
      </c>
      <c r="I107" s="31">
        <v>0.12</v>
      </c>
      <c r="J107" s="64">
        <v>0.59</v>
      </c>
      <c r="K107" s="64">
        <v>0.38</v>
      </c>
      <c r="L107" s="100">
        <v>0.83</v>
      </c>
      <c r="M107" s="64">
        <v>0.12</v>
      </c>
      <c r="N107" s="100">
        <v>0.8</v>
      </c>
      <c r="O107" s="64">
        <v>0.16</v>
      </c>
      <c r="P107" s="100">
        <v>0.49</v>
      </c>
      <c r="Q107" s="176">
        <v>0.43</v>
      </c>
    </row>
    <row r="108" spans="1:17" x14ac:dyDescent="0.25">
      <c r="A108" s="212">
        <v>43497</v>
      </c>
      <c r="B108" s="95">
        <v>0.59</v>
      </c>
      <c r="C108" s="228">
        <v>0.02</v>
      </c>
      <c r="D108" s="228">
        <v>0.35</v>
      </c>
      <c r="E108" s="45">
        <v>5.0795999999999994E-2</v>
      </c>
      <c r="F108" s="64">
        <v>0.39</v>
      </c>
      <c r="G108" s="176">
        <v>0.59</v>
      </c>
      <c r="H108" s="84">
        <v>0.8</v>
      </c>
      <c r="I108" s="31">
        <v>0.14000000000000001</v>
      </c>
      <c r="J108" s="64">
        <v>0.5</v>
      </c>
      <c r="K108" s="64">
        <v>0.49</v>
      </c>
      <c r="L108" s="100">
        <v>0.82</v>
      </c>
      <c r="M108" s="64">
        <v>0.18</v>
      </c>
      <c r="N108" s="100">
        <v>0.73</v>
      </c>
      <c r="O108" s="64">
        <v>0.19</v>
      </c>
      <c r="P108" s="100">
        <v>0.6</v>
      </c>
      <c r="Q108" s="176">
        <v>0.31</v>
      </c>
    </row>
    <row r="109" spans="1:17" x14ac:dyDescent="0.25">
      <c r="A109" s="212">
        <v>43525</v>
      </c>
      <c r="B109" s="95">
        <v>0.6</v>
      </c>
      <c r="C109" s="228">
        <v>0.06</v>
      </c>
      <c r="D109" s="228">
        <v>0.28999999999999998</v>
      </c>
      <c r="E109" s="45">
        <v>3.8567999999999998E-2</v>
      </c>
      <c r="F109" s="64">
        <v>0.48</v>
      </c>
      <c r="G109" s="176">
        <v>0.5</v>
      </c>
      <c r="H109" s="84">
        <v>0.81</v>
      </c>
      <c r="I109" s="31">
        <v>0.13</v>
      </c>
      <c r="J109" s="64">
        <v>0.62</v>
      </c>
      <c r="K109" s="64">
        <v>0.37</v>
      </c>
      <c r="L109" s="100">
        <v>0.75</v>
      </c>
      <c r="M109" s="64">
        <v>0.2</v>
      </c>
      <c r="N109" s="100">
        <v>0.79</v>
      </c>
      <c r="O109" s="64">
        <v>0.16</v>
      </c>
      <c r="P109" s="100">
        <v>0.56999999999999995</v>
      </c>
      <c r="Q109" s="176">
        <v>0.32</v>
      </c>
    </row>
    <row r="110" spans="1:17" x14ac:dyDescent="0.25">
      <c r="A110" s="212">
        <v>43556</v>
      </c>
      <c r="B110" s="95">
        <v>0.64</v>
      </c>
      <c r="C110" s="228">
        <v>0.03</v>
      </c>
      <c r="D110" s="228">
        <v>0.3</v>
      </c>
      <c r="E110" s="45">
        <v>4.7751000000000002E-2</v>
      </c>
      <c r="F110" s="64">
        <v>0.44</v>
      </c>
      <c r="G110" s="176">
        <v>0.54</v>
      </c>
      <c r="H110" s="84">
        <v>0.79</v>
      </c>
      <c r="I110" s="31">
        <v>0.15</v>
      </c>
      <c r="J110" s="64">
        <v>0.62</v>
      </c>
      <c r="K110" s="64">
        <v>0.37</v>
      </c>
      <c r="L110" s="100">
        <v>0.75</v>
      </c>
      <c r="M110" s="64">
        <v>0.24</v>
      </c>
      <c r="N110" s="100">
        <v>0.75</v>
      </c>
      <c r="O110" s="64">
        <v>0.21</v>
      </c>
      <c r="P110" s="100">
        <v>0.53</v>
      </c>
      <c r="Q110" s="176">
        <v>0.35</v>
      </c>
    </row>
    <row r="111" spans="1:17" x14ac:dyDescent="0.25">
      <c r="A111" s="212">
        <v>43586</v>
      </c>
      <c r="B111" s="95">
        <v>0.67</v>
      </c>
      <c r="C111" s="228">
        <v>0.04</v>
      </c>
      <c r="D111" s="228">
        <v>0.24</v>
      </c>
      <c r="E111" s="45">
        <v>6.0990000000000003E-2</v>
      </c>
      <c r="F111" s="64">
        <v>0.39</v>
      </c>
      <c r="G111" s="176">
        <v>0.56000000000000005</v>
      </c>
      <c r="H111" s="84">
        <v>0.78</v>
      </c>
      <c r="I111" s="31">
        <v>0.16</v>
      </c>
      <c r="J111" s="64">
        <v>0.56999999999999995</v>
      </c>
      <c r="K111" s="64">
        <v>0.4</v>
      </c>
      <c r="L111" s="100">
        <v>0.7</v>
      </c>
      <c r="M111" s="64">
        <v>0.26</v>
      </c>
      <c r="N111" s="100">
        <v>0.77</v>
      </c>
      <c r="O111" s="64">
        <v>0.2</v>
      </c>
      <c r="P111" s="100">
        <v>0.5</v>
      </c>
      <c r="Q111" s="176">
        <v>0.38</v>
      </c>
    </row>
    <row r="112" spans="1:17" x14ac:dyDescent="0.25">
      <c r="A112" s="212">
        <v>43617</v>
      </c>
      <c r="B112" s="95">
        <v>0.6</v>
      </c>
      <c r="C112" s="228">
        <v>0.03</v>
      </c>
      <c r="D112" s="228">
        <v>0.33</v>
      </c>
      <c r="E112" s="45">
        <v>4.2900000000000001E-2</v>
      </c>
      <c r="F112" s="64">
        <v>0.37</v>
      </c>
      <c r="G112" s="176">
        <v>0.6</v>
      </c>
      <c r="H112" s="84">
        <v>0.78</v>
      </c>
      <c r="I112" s="31">
        <v>0.14000000000000001</v>
      </c>
      <c r="J112" s="64">
        <v>0.51</v>
      </c>
      <c r="K112" s="64">
        <v>0.47</v>
      </c>
      <c r="L112" s="100">
        <v>0.76</v>
      </c>
      <c r="M112" s="64">
        <v>0.22</v>
      </c>
      <c r="N112" s="100">
        <v>0.77</v>
      </c>
      <c r="O112" s="64">
        <v>0.17</v>
      </c>
      <c r="P112" s="100">
        <v>0.46</v>
      </c>
      <c r="Q112" s="176">
        <v>0.39</v>
      </c>
    </row>
    <row r="113" spans="1:17" x14ac:dyDescent="0.25">
      <c r="A113" s="212">
        <v>43647</v>
      </c>
      <c r="B113" s="95">
        <v>0.65</v>
      </c>
      <c r="C113" s="228">
        <v>0.04</v>
      </c>
      <c r="D113" s="228">
        <v>0.27</v>
      </c>
      <c r="E113" s="45">
        <v>5.1302E-2</v>
      </c>
      <c r="F113" s="64">
        <v>0.42</v>
      </c>
      <c r="G113" s="176">
        <v>0.56000000000000005</v>
      </c>
      <c r="H113" s="84">
        <v>0.8</v>
      </c>
      <c r="I113" s="31">
        <v>0.14000000000000001</v>
      </c>
      <c r="J113" s="64">
        <v>0.6</v>
      </c>
      <c r="K113" s="64">
        <v>0.39</v>
      </c>
      <c r="L113" s="100">
        <v>0.78</v>
      </c>
      <c r="M113" s="64">
        <v>0.21</v>
      </c>
      <c r="N113" s="100">
        <v>0.74</v>
      </c>
      <c r="O113" s="64">
        <v>0.19</v>
      </c>
      <c r="P113" s="100">
        <v>0.53</v>
      </c>
      <c r="Q113" s="176">
        <v>0.37</v>
      </c>
    </row>
    <row r="114" spans="1:17" x14ac:dyDescent="0.25">
      <c r="A114" s="212">
        <v>43678</v>
      </c>
      <c r="B114" s="95">
        <v>0.66</v>
      </c>
      <c r="C114" s="228">
        <v>0.01</v>
      </c>
      <c r="D114" s="228">
        <v>0.28999999999999998</v>
      </c>
      <c r="E114" s="45">
        <v>5.8372E-2</v>
      </c>
      <c r="F114" s="64">
        <v>0.46</v>
      </c>
      <c r="G114" s="176">
        <v>0.51</v>
      </c>
      <c r="H114" s="84">
        <v>0.76</v>
      </c>
      <c r="I114" s="31">
        <v>0.17</v>
      </c>
      <c r="J114" s="64">
        <v>0.65</v>
      </c>
      <c r="K114" s="64">
        <v>0.31</v>
      </c>
      <c r="L114" s="100">
        <v>0.76</v>
      </c>
      <c r="M114" s="64">
        <v>0.22</v>
      </c>
      <c r="N114" s="100">
        <v>0.69</v>
      </c>
      <c r="O114" s="64">
        <v>0.28000000000000003</v>
      </c>
      <c r="P114" s="100">
        <v>0.52</v>
      </c>
      <c r="Q114" s="176">
        <v>0.34</v>
      </c>
    </row>
    <row r="115" spans="1:17" x14ac:dyDescent="0.25">
      <c r="A115" s="212">
        <v>43709</v>
      </c>
      <c r="B115" s="95">
        <v>0.6</v>
      </c>
      <c r="C115" s="228">
        <v>0.06</v>
      </c>
      <c r="D115" s="228">
        <v>0.32</v>
      </c>
      <c r="E115" s="45">
        <v>4.9793999999999998E-2</v>
      </c>
      <c r="F115" s="64">
        <v>0.45</v>
      </c>
      <c r="G115" s="176">
        <v>0.53</v>
      </c>
      <c r="H115" s="84">
        <v>0.82</v>
      </c>
      <c r="I115" s="31">
        <v>0.12</v>
      </c>
      <c r="J115" s="64">
        <v>0.66</v>
      </c>
      <c r="K115" s="64">
        <v>0.33</v>
      </c>
      <c r="L115" s="100">
        <v>0.78</v>
      </c>
      <c r="M115" s="64">
        <v>0.22</v>
      </c>
      <c r="N115" s="100">
        <v>0.75</v>
      </c>
      <c r="O115" s="64">
        <v>0.21</v>
      </c>
      <c r="P115" s="100">
        <v>0.56999999999999995</v>
      </c>
      <c r="Q115" s="176">
        <v>0.31</v>
      </c>
    </row>
    <row r="116" spans="1:17" x14ac:dyDescent="0.25">
      <c r="A116" s="212">
        <v>43739</v>
      </c>
      <c r="B116" s="95">
        <v>0.63</v>
      </c>
      <c r="C116" s="228">
        <v>0.06</v>
      </c>
      <c r="D116" s="228">
        <v>0.28000000000000003</v>
      </c>
      <c r="E116" s="45">
        <v>5.1707999999999997E-2</v>
      </c>
      <c r="F116" s="64">
        <v>0.38</v>
      </c>
      <c r="G116" s="176">
        <v>0.57999999999999996</v>
      </c>
      <c r="H116" s="84">
        <v>0.83</v>
      </c>
      <c r="I116" s="31">
        <v>0.13</v>
      </c>
      <c r="J116" s="64">
        <v>0.53</v>
      </c>
      <c r="K116" s="64">
        <v>0.45</v>
      </c>
      <c r="L116" s="100">
        <v>0.84</v>
      </c>
      <c r="M116" s="64">
        <v>0.15</v>
      </c>
      <c r="N116" s="100">
        <v>0.76</v>
      </c>
      <c r="O116" s="64">
        <v>0.21</v>
      </c>
      <c r="P116" s="100">
        <v>0.59</v>
      </c>
      <c r="Q116" s="176">
        <v>0.31</v>
      </c>
    </row>
    <row r="117" spans="1:17" x14ac:dyDescent="0.25">
      <c r="A117" s="212">
        <v>43770</v>
      </c>
      <c r="B117" s="95">
        <v>0.66</v>
      </c>
      <c r="C117" s="228">
        <v>0.04</v>
      </c>
      <c r="D117" s="228">
        <v>0.25</v>
      </c>
      <c r="E117" s="45">
        <v>4.7750000000000001E-2</v>
      </c>
      <c r="F117" s="64">
        <v>0.44</v>
      </c>
      <c r="G117" s="176">
        <v>0.54</v>
      </c>
      <c r="H117" s="84">
        <v>0.8</v>
      </c>
      <c r="I117" s="31">
        <v>0.13</v>
      </c>
      <c r="J117" s="64">
        <v>0.54</v>
      </c>
      <c r="K117" s="64">
        <v>0.45</v>
      </c>
      <c r="L117" s="100">
        <v>0.79</v>
      </c>
      <c r="M117" s="64">
        <v>0.17</v>
      </c>
      <c r="N117" s="100">
        <v>0.8</v>
      </c>
      <c r="O117" s="64">
        <v>0.17</v>
      </c>
      <c r="P117" s="100">
        <v>0.56000000000000005</v>
      </c>
      <c r="Q117" s="176">
        <v>0.28999999999999998</v>
      </c>
    </row>
    <row r="118" spans="1:17" x14ac:dyDescent="0.25">
      <c r="A118" s="212">
        <v>43800</v>
      </c>
      <c r="B118" s="95">
        <v>0.59</v>
      </c>
      <c r="C118" s="228">
        <v>7.0000000000000007E-2</v>
      </c>
      <c r="D118" s="228">
        <v>0.31</v>
      </c>
      <c r="E118" s="45">
        <v>4.9067E-2</v>
      </c>
      <c r="F118" s="64">
        <v>0.39</v>
      </c>
      <c r="G118" s="176">
        <v>0.57999999999999996</v>
      </c>
      <c r="H118" s="84">
        <v>0.82</v>
      </c>
      <c r="I118" s="31">
        <v>0.11</v>
      </c>
      <c r="J118" s="64">
        <v>0.56000000000000005</v>
      </c>
      <c r="K118" s="64">
        <v>0.43</v>
      </c>
      <c r="L118" s="100">
        <v>0.78</v>
      </c>
      <c r="M118" s="64">
        <v>0.19</v>
      </c>
      <c r="N118" s="100">
        <v>0.74</v>
      </c>
      <c r="O118" s="64">
        <v>0.18</v>
      </c>
      <c r="P118" s="100">
        <v>0.59</v>
      </c>
      <c r="Q118" s="176">
        <v>0.28999999999999998</v>
      </c>
    </row>
    <row r="119" spans="1:17" x14ac:dyDescent="0.25">
      <c r="A119" s="212">
        <v>43831</v>
      </c>
      <c r="B119" s="95">
        <v>0.6</v>
      </c>
      <c r="C119" s="228">
        <v>0.05</v>
      </c>
      <c r="D119" s="228">
        <v>0.31</v>
      </c>
      <c r="E119" s="45">
        <v>5.0255000000000001E-2</v>
      </c>
      <c r="F119" s="64">
        <v>0.36</v>
      </c>
      <c r="G119" s="176">
        <v>0.62</v>
      </c>
      <c r="H119" s="84">
        <v>0.79</v>
      </c>
      <c r="I119" s="31">
        <v>0.15</v>
      </c>
      <c r="J119" s="64">
        <v>0.51</v>
      </c>
      <c r="K119" s="64">
        <v>0.49</v>
      </c>
      <c r="L119" s="100">
        <v>0.81</v>
      </c>
      <c r="M119" s="64">
        <v>0.19</v>
      </c>
      <c r="N119" s="100">
        <v>0.72</v>
      </c>
      <c r="O119" s="64">
        <v>0.23</v>
      </c>
      <c r="P119" s="100">
        <v>0.56000000000000005</v>
      </c>
      <c r="Q119" s="176">
        <v>0.32</v>
      </c>
    </row>
    <row r="120" spans="1:17" x14ac:dyDescent="0.25">
      <c r="A120" s="212">
        <v>43862</v>
      </c>
      <c r="B120" s="95">
        <v>0.69</v>
      </c>
      <c r="C120" s="228">
        <v>0.03</v>
      </c>
      <c r="D120" s="228">
        <v>0.24</v>
      </c>
      <c r="E120" s="45">
        <v>6.3146999999999995E-2</v>
      </c>
      <c r="F120" s="64">
        <v>0.36</v>
      </c>
      <c r="G120" s="176">
        <v>0.62</v>
      </c>
      <c r="H120" s="84">
        <v>0.85</v>
      </c>
      <c r="I120" s="31">
        <v>0.11</v>
      </c>
      <c r="J120" s="64">
        <v>0.56999999999999995</v>
      </c>
      <c r="K120" s="64">
        <v>0.43</v>
      </c>
      <c r="L120" s="100">
        <v>0.76</v>
      </c>
      <c r="M120" s="64">
        <v>0.2</v>
      </c>
      <c r="N120" s="100">
        <v>0.76</v>
      </c>
      <c r="O120" s="64">
        <v>0.21</v>
      </c>
      <c r="P120" s="100">
        <v>0.6</v>
      </c>
      <c r="Q120" s="176">
        <v>0.31</v>
      </c>
    </row>
    <row r="121" spans="1:17" x14ac:dyDescent="0.25">
      <c r="A121" s="212">
        <v>43891</v>
      </c>
      <c r="B121" s="95">
        <v>0.54</v>
      </c>
      <c r="C121" s="228">
        <v>7.0000000000000007E-2</v>
      </c>
      <c r="D121" s="228">
        <v>0.36</v>
      </c>
      <c r="E121" s="45">
        <v>4.1770000000000002E-2</v>
      </c>
      <c r="F121" s="64">
        <v>0.38</v>
      </c>
      <c r="G121" s="176">
        <v>0.6</v>
      </c>
      <c r="H121" s="84">
        <v>0.82</v>
      </c>
      <c r="I121" s="31">
        <v>0.13</v>
      </c>
      <c r="J121" s="64">
        <v>0.53</v>
      </c>
      <c r="K121" s="64">
        <v>0.47</v>
      </c>
      <c r="L121" s="100">
        <v>0.78</v>
      </c>
      <c r="M121" s="64">
        <v>0.19</v>
      </c>
      <c r="N121" s="100">
        <v>0.79</v>
      </c>
      <c r="O121" s="64">
        <v>0.17</v>
      </c>
      <c r="P121" s="100">
        <v>0.56000000000000005</v>
      </c>
      <c r="Q121" s="176">
        <v>0.33</v>
      </c>
    </row>
    <row r="122" spans="1:17" x14ac:dyDescent="0.25">
      <c r="A122" s="212">
        <v>43922</v>
      </c>
      <c r="B122" s="95">
        <v>0.28000000000000003</v>
      </c>
      <c r="C122" s="228">
        <v>0.15</v>
      </c>
      <c r="D122" s="228">
        <v>0.49</v>
      </c>
      <c r="E122" s="45">
        <v>1.5675000000000001E-2</v>
      </c>
      <c r="F122" s="64">
        <v>0.4</v>
      </c>
      <c r="G122" s="176">
        <v>0.59</v>
      </c>
      <c r="H122" s="84">
        <v>0.8</v>
      </c>
      <c r="I122" s="31">
        <v>0.12</v>
      </c>
      <c r="J122" s="64">
        <v>0.51</v>
      </c>
      <c r="K122" s="64">
        <v>0.49</v>
      </c>
      <c r="L122" s="100">
        <v>0.81</v>
      </c>
      <c r="M122" s="64">
        <v>0.17</v>
      </c>
      <c r="N122" s="100">
        <v>0.8</v>
      </c>
      <c r="O122" s="64">
        <v>0.16</v>
      </c>
      <c r="P122" s="100">
        <v>0.51</v>
      </c>
      <c r="Q122" s="176">
        <v>0.31</v>
      </c>
    </row>
    <row r="123" spans="1:17" x14ac:dyDescent="0.25">
      <c r="A123" s="212">
        <v>43952</v>
      </c>
      <c r="B123" s="95">
        <v>0.33</v>
      </c>
      <c r="C123" s="228">
        <v>0.14000000000000001</v>
      </c>
      <c r="D123" s="228">
        <v>0.48</v>
      </c>
      <c r="E123" s="45">
        <v>2.9086000000000001E-2</v>
      </c>
      <c r="F123" s="64">
        <v>0.45</v>
      </c>
      <c r="G123" s="176">
        <v>0.52</v>
      </c>
      <c r="H123" s="84">
        <v>0.78</v>
      </c>
      <c r="I123" s="31">
        <v>0.14000000000000001</v>
      </c>
      <c r="J123" s="64">
        <v>0.54</v>
      </c>
      <c r="K123" s="64">
        <v>0.44</v>
      </c>
      <c r="L123" s="100">
        <v>0.72</v>
      </c>
      <c r="M123" s="64">
        <v>0.22</v>
      </c>
      <c r="N123" s="100">
        <v>0.78</v>
      </c>
      <c r="O123" s="64">
        <v>0.16</v>
      </c>
      <c r="P123" s="100">
        <v>0.6</v>
      </c>
      <c r="Q123" s="176">
        <v>0.28000000000000003</v>
      </c>
    </row>
    <row r="124" spans="1:17" x14ac:dyDescent="0.25">
      <c r="A124" s="212">
        <v>43983</v>
      </c>
      <c r="B124" s="95">
        <v>0.49</v>
      </c>
      <c r="C124" s="228">
        <v>0.15</v>
      </c>
      <c r="D124" s="228">
        <v>0.3</v>
      </c>
      <c r="E124" s="45">
        <v>2.2169999999999999E-2</v>
      </c>
      <c r="F124" s="64">
        <v>0.46</v>
      </c>
      <c r="G124" s="176">
        <v>0.52</v>
      </c>
      <c r="H124" s="84">
        <v>0.81</v>
      </c>
      <c r="I124" s="31">
        <v>0.11</v>
      </c>
      <c r="J124" s="64">
        <v>0.56000000000000005</v>
      </c>
      <c r="K124" s="64">
        <v>0.42</v>
      </c>
      <c r="L124" s="100">
        <v>0.83</v>
      </c>
      <c r="M124" s="64">
        <v>0.15</v>
      </c>
      <c r="N124" s="100">
        <v>0.76</v>
      </c>
      <c r="O124" s="64">
        <v>0.18</v>
      </c>
      <c r="P124" s="100">
        <v>0.63</v>
      </c>
      <c r="Q124" s="176">
        <v>0.22</v>
      </c>
    </row>
    <row r="125" spans="1:17" x14ac:dyDescent="0.25">
      <c r="A125" s="212">
        <v>44013</v>
      </c>
      <c r="B125" s="95">
        <v>0.47</v>
      </c>
      <c r="C125" s="228">
        <v>0.13</v>
      </c>
      <c r="D125" s="228">
        <v>0.36</v>
      </c>
      <c r="E125" s="45">
        <v>2.7542000000000001E-2</v>
      </c>
      <c r="F125" s="64">
        <v>0.45</v>
      </c>
      <c r="G125" s="176">
        <v>0.52</v>
      </c>
      <c r="H125" s="84">
        <v>0.84</v>
      </c>
      <c r="I125" s="31">
        <v>0.11</v>
      </c>
      <c r="J125" s="64">
        <v>0.61</v>
      </c>
      <c r="K125" s="64">
        <v>0.38</v>
      </c>
      <c r="L125" s="100">
        <v>0.88</v>
      </c>
      <c r="M125" s="64">
        <v>0.12</v>
      </c>
      <c r="N125" s="100">
        <v>0.78</v>
      </c>
      <c r="O125" s="64">
        <v>0.18</v>
      </c>
      <c r="P125" s="100">
        <v>0.56000000000000005</v>
      </c>
      <c r="Q125" s="176">
        <v>0.3</v>
      </c>
    </row>
    <row r="126" spans="1:17" x14ac:dyDescent="0.25">
      <c r="A126" s="212">
        <v>44044</v>
      </c>
      <c r="B126" s="95">
        <v>0.53</v>
      </c>
      <c r="C126" s="228">
        <v>0.16</v>
      </c>
      <c r="D126" s="228">
        <v>0.28000000000000003</v>
      </c>
      <c r="E126" s="45">
        <v>5.3129000000000003E-2</v>
      </c>
      <c r="F126" s="64">
        <v>0.45</v>
      </c>
      <c r="G126" s="176">
        <v>0.51</v>
      </c>
      <c r="H126" s="84">
        <v>0.83</v>
      </c>
      <c r="I126" s="31">
        <v>0.11</v>
      </c>
      <c r="J126" s="64">
        <v>0.57999999999999996</v>
      </c>
      <c r="K126" s="64">
        <v>0.39</v>
      </c>
      <c r="L126" s="100">
        <v>0.84</v>
      </c>
      <c r="M126" s="64">
        <v>0.13</v>
      </c>
      <c r="N126" s="100">
        <v>0.77</v>
      </c>
      <c r="O126" s="64">
        <v>0.19</v>
      </c>
      <c r="P126" s="100">
        <v>0.59</v>
      </c>
      <c r="Q126" s="176">
        <v>0.28000000000000003</v>
      </c>
    </row>
    <row r="127" spans="1:17" x14ac:dyDescent="0.25">
      <c r="A127" s="212">
        <v>44075</v>
      </c>
      <c r="B127" s="95">
        <v>0.56000000000000005</v>
      </c>
      <c r="C127" s="228">
        <v>0.09</v>
      </c>
      <c r="D127" s="228">
        <v>0.34</v>
      </c>
      <c r="E127" s="45">
        <v>4.1524999999999999E-2</v>
      </c>
      <c r="F127" s="64">
        <v>0.52</v>
      </c>
      <c r="G127" s="176">
        <v>0.44</v>
      </c>
      <c r="H127" s="84">
        <v>0.82</v>
      </c>
      <c r="I127" s="31">
        <v>0.13</v>
      </c>
      <c r="J127" s="64">
        <v>0.6</v>
      </c>
      <c r="K127" s="64">
        <v>0.39</v>
      </c>
      <c r="L127" s="100">
        <v>0.86</v>
      </c>
      <c r="M127" s="64">
        <v>0.11</v>
      </c>
      <c r="N127" s="100">
        <v>0.78</v>
      </c>
      <c r="O127" s="64">
        <v>0.17</v>
      </c>
      <c r="P127" s="100">
        <v>0.64</v>
      </c>
      <c r="Q127" s="176">
        <v>0.24</v>
      </c>
    </row>
    <row r="128" spans="1:17" x14ac:dyDescent="0.25">
      <c r="A128" s="212">
        <v>44105</v>
      </c>
      <c r="B128" s="95">
        <v>0.42</v>
      </c>
      <c r="C128" s="228">
        <v>0.12</v>
      </c>
      <c r="D128" s="228">
        <v>0.42</v>
      </c>
      <c r="E128" s="45">
        <v>2.6603999999999999E-2</v>
      </c>
      <c r="F128" s="64">
        <v>0.48</v>
      </c>
      <c r="G128" s="176">
        <v>0.49</v>
      </c>
      <c r="H128" s="84">
        <v>0.81</v>
      </c>
      <c r="I128" s="31">
        <v>0.14000000000000001</v>
      </c>
      <c r="J128" s="64">
        <v>0.57999999999999996</v>
      </c>
      <c r="K128" s="64">
        <v>0.38</v>
      </c>
      <c r="L128" s="100">
        <v>0.8</v>
      </c>
      <c r="M128" s="64">
        <v>0.19</v>
      </c>
      <c r="N128" s="100">
        <v>0.78</v>
      </c>
      <c r="O128" s="64">
        <v>0.18</v>
      </c>
      <c r="P128" s="100">
        <v>0.61</v>
      </c>
      <c r="Q128" s="176">
        <v>0.31</v>
      </c>
    </row>
    <row r="129" spans="1:17" x14ac:dyDescent="0.25">
      <c r="A129" s="212">
        <v>44136</v>
      </c>
      <c r="B129" s="95">
        <v>0.57999999999999996</v>
      </c>
      <c r="C129" s="228">
        <v>0.09</v>
      </c>
      <c r="D129" s="228">
        <v>0.3</v>
      </c>
      <c r="E129" s="45">
        <v>5.1402999999999997E-2</v>
      </c>
      <c r="F129" s="64">
        <v>0.36</v>
      </c>
      <c r="G129" s="176">
        <v>0.61</v>
      </c>
      <c r="H129" s="84">
        <v>0.84</v>
      </c>
      <c r="I129" s="31">
        <v>0.1</v>
      </c>
      <c r="J129" s="64">
        <v>0.5</v>
      </c>
      <c r="K129" s="64">
        <v>0.46</v>
      </c>
      <c r="L129" s="100">
        <v>0.74</v>
      </c>
      <c r="M129" s="64">
        <v>0.22</v>
      </c>
      <c r="N129" s="100">
        <v>0.83</v>
      </c>
      <c r="O129" s="64">
        <v>0.13</v>
      </c>
      <c r="P129" s="100">
        <v>0.6</v>
      </c>
      <c r="Q129" s="176">
        <v>0.33</v>
      </c>
    </row>
    <row r="130" spans="1:17" x14ac:dyDescent="0.25">
      <c r="A130" s="212">
        <v>44166</v>
      </c>
      <c r="B130" s="95">
        <v>0.53</v>
      </c>
      <c r="C130" s="228">
        <v>7.0000000000000007E-2</v>
      </c>
      <c r="D130" s="228">
        <v>0.35</v>
      </c>
      <c r="E130" s="45">
        <v>5.6042000000000002E-2</v>
      </c>
      <c r="F130" s="64">
        <v>0.32</v>
      </c>
      <c r="G130" s="176">
        <v>0.59</v>
      </c>
      <c r="H130" s="84">
        <v>0.79</v>
      </c>
      <c r="I130" s="31">
        <v>0.14000000000000001</v>
      </c>
      <c r="J130" s="64">
        <v>0.52</v>
      </c>
      <c r="K130" s="64">
        <v>0.42</v>
      </c>
      <c r="L130" s="100">
        <v>0.77</v>
      </c>
      <c r="M130" s="64">
        <v>0.21</v>
      </c>
      <c r="N130" s="100">
        <v>0.72</v>
      </c>
      <c r="O130" s="64">
        <v>0.22</v>
      </c>
      <c r="P130" s="100">
        <v>0.51</v>
      </c>
      <c r="Q130" s="176">
        <v>0.35</v>
      </c>
    </row>
    <row r="131" spans="1:17" x14ac:dyDescent="0.25">
      <c r="A131" s="212">
        <v>44197</v>
      </c>
      <c r="B131" s="95">
        <v>0.56000000000000005</v>
      </c>
      <c r="C131" s="228">
        <v>0.11</v>
      </c>
      <c r="D131" s="228">
        <v>0.3</v>
      </c>
      <c r="E131" s="45">
        <v>3.4806999999999998E-2</v>
      </c>
      <c r="F131" s="64">
        <v>0.49</v>
      </c>
      <c r="G131" s="176">
        <v>0.48</v>
      </c>
      <c r="H131" s="84">
        <v>0.82</v>
      </c>
      <c r="I131" s="31">
        <v>0.12</v>
      </c>
      <c r="J131" s="64">
        <v>0.61</v>
      </c>
      <c r="K131" s="64">
        <v>0.38</v>
      </c>
      <c r="L131" s="100">
        <v>0.86</v>
      </c>
      <c r="M131" s="64">
        <v>0.12</v>
      </c>
      <c r="N131" s="100">
        <v>0.77</v>
      </c>
      <c r="O131" s="64">
        <v>0.2</v>
      </c>
      <c r="P131" s="100">
        <v>0.57999999999999996</v>
      </c>
      <c r="Q131" s="176">
        <v>0.24</v>
      </c>
    </row>
    <row r="132" spans="1:17" ht="15.75" thickBot="1" x14ac:dyDescent="0.3">
      <c r="A132" s="212">
        <v>44228</v>
      </c>
      <c r="B132" s="95">
        <v>0.6</v>
      </c>
      <c r="C132" s="228">
        <v>0.09</v>
      </c>
      <c r="D132" s="228">
        <v>0.3</v>
      </c>
      <c r="E132" s="45">
        <v>5.5412999999999997E-2</v>
      </c>
      <c r="F132" s="64">
        <v>0.4</v>
      </c>
      <c r="G132" s="176">
        <v>0.55000000000000004</v>
      </c>
      <c r="H132" s="84">
        <v>0.81</v>
      </c>
      <c r="I132" s="31">
        <v>0.11</v>
      </c>
      <c r="J132" s="64">
        <v>0.59</v>
      </c>
      <c r="K132" s="64">
        <v>0.36</v>
      </c>
      <c r="L132" s="100">
        <v>0.77</v>
      </c>
      <c r="M132" s="64">
        <v>0.18</v>
      </c>
      <c r="N132" s="100">
        <v>0.74</v>
      </c>
      <c r="O132" s="64">
        <v>0.21</v>
      </c>
      <c r="P132" s="100">
        <v>0.56999999999999995</v>
      </c>
      <c r="Q132" s="176">
        <v>0.3</v>
      </c>
    </row>
    <row r="133" spans="1:17" x14ac:dyDescent="0.25">
      <c r="A133" s="263" t="s">
        <v>87</v>
      </c>
      <c r="B133" s="264">
        <f t="shared" ref="B133:Q133" si="0">MIN(B4:B132)</f>
        <v>0.28000000000000003</v>
      </c>
      <c r="C133" s="265">
        <f t="shared" si="0"/>
        <v>0.01</v>
      </c>
      <c r="D133" s="265">
        <f t="shared" si="0"/>
        <v>0.23</v>
      </c>
      <c r="E133" s="266">
        <f t="shared" si="0"/>
        <v>1.5675000000000001E-2</v>
      </c>
      <c r="F133" s="265">
        <f t="shared" si="0"/>
        <v>0.32</v>
      </c>
      <c r="G133" s="267">
        <f t="shared" si="0"/>
        <v>0.44</v>
      </c>
      <c r="H133" s="265">
        <f t="shared" si="0"/>
        <v>0.74</v>
      </c>
      <c r="I133" s="267">
        <f t="shared" si="0"/>
        <v>0.1</v>
      </c>
      <c r="J133" s="265">
        <f t="shared" si="0"/>
        <v>0.46</v>
      </c>
      <c r="K133" s="268">
        <f t="shared" si="0"/>
        <v>0.27</v>
      </c>
      <c r="L133" s="265">
        <f t="shared" si="0"/>
        <v>0.68</v>
      </c>
      <c r="M133" s="268">
        <f t="shared" si="0"/>
        <v>0.11</v>
      </c>
      <c r="N133" s="265">
        <f t="shared" si="0"/>
        <v>0.67</v>
      </c>
      <c r="O133" s="268">
        <f t="shared" si="0"/>
        <v>0.13</v>
      </c>
      <c r="P133" s="265">
        <f t="shared" si="0"/>
        <v>0.4</v>
      </c>
      <c r="Q133" s="267">
        <f t="shared" si="0"/>
        <v>0.22</v>
      </c>
    </row>
    <row r="134" spans="1:17" x14ac:dyDescent="0.25">
      <c r="A134" s="51" t="s">
        <v>88</v>
      </c>
      <c r="B134" s="95">
        <f t="shared" ref="B134:Q134" si="1">MAX(B4:B132)</f>
        <v>0.73</v>
      </c>
      <c r="C134" s="93">
        <f t="shared" si="1"/>
        <v>0.16</v>
      </c>
      <c r="D134" s="93">
        <f t="shared" si="1"/>
        <v>0.51</v>
      </c>
      <c r="E134" s="140">
        <f t="shared" si="1"/>
        <v>6.8058000000000007E-2</v>
      </c>
      <c r="F134" s="93">
        <f t="shared" si="1"/>
        <v>0.52</v>
      </c>
      <c r="G134" s="52">
        <f t="shared" si="1"/>
        <v>0.65</v>
      </c>
      <c r="H134" s="93">
        <f t="shared" si="1"/>
        <v>0.85</v>
      </c>
      <c r="I134" s="52">
        <f t="shared" si="1"/>
        <v>0.2</v>
      </c>
      <c r="J134" s="93">
        <f t="shared" si="1"/>
        <v>0.72</v>
      </c>
      <c r="K134" s="119">
        <f t="shared" si="1"/>
        <v>0.51</v>
      </c>
      <c r="L134" s="93">
        <f t="shared" si="1"/>
        <v>0.88</v>
      </c>
      <c r="M134" s="119">
        <f t="shared" si="1"/>
        <v>0.28999999999999998</v>
      </c>
      <c r="N134" s="93">
        <f t="shared" si="1"/>
        <v>0.83</v>
      </c>
      <c r="O134" s="119">
        <f t="shared" si="1"/>
        <v>0.28999999999999998</v>
      </c>
      <c r="P134" s="93">
        <f t="shared" si="1"/>
        <v>0.67</v>
      </c>
      <c r="Q134" s="52">
        <f t="shared" si="1"/>
        <v>0.47</v>
      </c>
    </row>
    <row r="135" spans="1:17" s="63" customFormat="1" ht="15.75" thickBot="1" x14ac:dyDescent="0.3">
      <c r="A135" s="269" t="s">
        <v>129</v>
      </c>
      <c r="B135" s="96">
        <f t="shared" ref="B135:Q135" si="2">STDEV(B4:B132)</f>
        <v>7.1100499349524726E-2</v>
      </c>
      <c r="C135" s="97">
        <f t="shared" si="2"/>
        <v>2.9813494876384277E-2</v>
      </c>
      <c r="D135" s="97">
        <f t="shared" si="2"/>
        <v>6.1796035471543026E-2</v>
      </c>
      <c r="E135" s="114">
        <f t="shared" si="2"/>
        <v>8.9352997274764583E-3</v>
      </c>
      <c r="F135" s="97">
        <f t="shared" si="2"/>
        <v>4.3974644738134061E-2</v>
      </c>
      <c r="G135" s="98">
        <f t="shared" si="2"/>
        <v>4.589033629334479E-2</v>
      </c>
      <c r="H135" s="97">
        <f t="shared" si="2"/>
        <v>2.4820577078537628E-2</v>
      </c>
      <c r="I135" s="98">
        <f t="shared" si="2"/>
        <v>2.4606151543840764E-2</v>
      </c>
      <c r="J135" s="97">
        <f t="shared" si="2"/>
        <v>4.6927135089966231E-2</v>
      </c>
      <c r="K135" s="120">
        <f t="shared" si="2"/>
        <v>4.6945715393404849E-2</v>
      </c>
      <c r="L135" s="97">
        <f t="shared" si="2"/>
        <v>4.1729216615937613E-2</v>
      </c>
      <c r="M135" s="120">
        <f t="shared" si="2"/>
        <v>3.8851299201087111E-2</v>
      </c>
      <c r="N135" s="97">
        <f t="shared" si="2"/>
        <v>3.4174405911147093E-2</v>
      </c>
      <c r="O135" s="120">
        <f t="shared" si="2"/>
        <v>3.3759688531847833E-2</v>
      </c>
      <c r="P135" s="97">
        <f t="shared" si="2"/>
        <v>4.8569408099139684E-2</v>
      </c>
      <c r="Q135" s="98">
        <f t="shared" si="2"/>
        <v>4.9949950725895399E-2</v>
      </c>
    </row>
  </sheetData>
  <mergeCells count="9">
    <mergeCell ref="J1:Q1"/>
    <mergeCell ref="H1:I2"/>
    <mergeCell ref="F1:G2"/>
    <mergeCell ref="E1:E2"/>
    <mergeCell ref="B1:D2"/>
    <mergeCell ref="J2:K2"/>
    <mergeCell ref="L2:M2"/>
    <mergeCell ref="N2:O2"/>
    <mergeCell ref="P2:Q2"/>
  </mergeCells>
  <pageMargins left="0.7" right="0.7" top="0.75" bottom="0.75" header="0.3" footer="0.3"/>
  <pageSetup scale="54" orientation="portrait" r:id="rId1"/>
  <rowBreaks count="1" manualBreakCount="1">
    <brk id="42" max="16" man="1"/>
  </rowBreaks>
  <colBreaks count="1" manualBreakCount="1">
    <brk id="9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134"/>
  <sheetViews>
    <sheetView view="pageBreakPreview" topLeftCell="A91" zoomScale="80" zoomScaleNormal="100" zoomScaleSheetLayoutView="80" workbookViewId="0">
      <selection activeCell="A131" sqref="A131"/>
    </sheetView>
  </sheetViews>
  <sheetFormatPr defaultColWidth="9.140625" defaultRowHeight="15" x14ac:dyDescent="0.25"/>
  <cols>
    <col min="1" max="1" width="16.140625" style="43" customWidth="1"/>
    <col min="2" max="4" width="9.140625" style="69"/>
    <col min="5" max="5" width="10.28515625" style="69" customWidth="1"/>
    <col min="6" max="9" width="9.140625" style="43"/>
    <col min="10" max="16384" width="9.140625" style="69"/>
  </cols>
  <sheetData>
    <row r="1" spans="1:47" ht="66" customHeight="1" x14ac:dyDescent="0.25">
      <c r="A1" s="108"/>
      <c r="B1" s="337" t="s">
        <v>65</v>
      </c>
      <c r="C1" s="343"/>
      <c r="D1" s="338"/>
      <c r="E1" s="103" t="s">
        <v>0</v>
      </c>
      <c r="F1" s="337" t="s">
        <v>67</v>
      </c>
      <c r="G1" s="338"/>
      <c r="H1" s="337" t="s">
        <v>171</v>
      </c>
      <c r="I1" s="338"/>
      <c r="J1" s="337" t="s">
        <v>166</v>
      </c>
      <c r="K1" s="343"/>
      <c r="L1" s="343"/>
      <c r="M1" s="343"/>
      <c r="N1" s="343"/>
      <c r="O1" s="343"/>
      <c r="P1" s="343"/>
      <c r="Q1" s="338"/>
    </row>
    <row r="2" spans="1:47" x14ac:dyDescent="0.25">
      <c r="A2" s="108"/>
      <c r="B2" s="339"/>
      <c r="C2" s="344"/>
      <c r="D2" s="340"/>
      <c r="E2" s="107"/>
      <c r="F2" s="339"/>
      <c r="G2" s="340"/>
      <c r="H2" s="339"/>
      <c r="I2" s="340"/>
      <c r="J2" s="349" t="s">
        <v>167</v>
      </c>
      <c r="K2" s="350"/>
      <c r="L2" s="350" t="s">
        <v>168</v>
      </c>
      <c r="M2" s="350"/>
      <c r="N2" s="350" t="s">
        <v>169</v>
      </c>
      <c r="O2" s="350"/>
      <c r="P2" s="350" t="s">
        <v>170</v>
      </c>
      <c r="Q2" s="351"/>
    </row>
    <row r="3" spans="1:47" ht="25.5" x14ac:dyDescent="0.25">
      <c r="A3" s="78"/>
      <c r="B3" s="116" t="s">
        <v>4</v>
      </c>
      <c r="C3" s="115" t="s">
        <v>2</v>
      </c>
      <c r="D3" s="117" t="s">
        <v>3</v>
      </c>
      <c r="E3" s="16" t="s">
        <v>66</v>
      </c>
      <c r="F3" s="116" t="s">
        <v>5</v>
      </c>
      <c r="G3" s="117" t="s">
        <v>6</v>
      </c>
      <c r="H3" s="116" t="s">
        <v>5</v>
      </c>
      <c r="I3" s="117" t="s">
        <v>6</v>
      </c>
      <c r="J3" s="116" t="s">
        <v>5</v>
      </c>
      <c r="K3" s="115" t="s">
        <v>6</v>
      </c>
      <c r="L3" s="115" t="s">
        <v>5</v>
      </c>
      <c r="M3" s="115" t="s">
        <v>6</v>
      </c>
      <c r="N3" s="115" t="s">
        <v>5</v>
      </c>
      <c r="O3" s="115" t="s">
        <v>6</v>
      </c>
      <c r="P3" s="115" t="s">
        <v>5</v>
      </c>
      <c r="Q3" s="117" t="s">
        <v>6</v>
      </c>
    </row>
    <row r="4" spans="1:47" x14ac:dyDescent="0.25">
      <c r="A4" s="109" t="s">
        <v>89</v>
      </c>
      <c r="B4" s="101">
        <f>'Renters Only'!B5-'Renters Only'!B4</f>
        <v>3.0000000000000027E-2</v>
      </c>
      <c r="C4" s="102">
        <f>'Renters Only'!C5-'Renters Only'!C4</f>
        <v>-0.03</v>
      </c>
      <c r="D4" s="75">
        <f>'Renters Only'!D5-'Renters Only'!D4</f>
        <v>-1.0000000000000009E-2</v>
      </c>
      <c r="E4" s="113">
        <f>'Renters Only'!E5-'Renters Only'!E4</f>
        <v>1.6260000000000024E-3</v>
      </c>
      <c r="F4" s="101">
        <f>'Renters Only'!F5-'Renters Only'!F4</f>
        <v>0.10999999999999999</v>
      </c>
      <c r="G4" s="75">
        <f>'Renters Only'!G5-'Renters Only'!G4</f>
        <v>-9.9999999999999978E-2</v>
      </c>
      <c r="H4" s="101">
        <f>'Renters Only'!H5-'Renters Only'!H4</f>
        <v>-3.0000000000000027E-2</v>
      </c>
      <c r="I4" s="75">
        <f>'Renters Only'!I5-'Renters Only'!I4</f>
        <v>1.999999999999999E-2</v>
      </c>
      <c r="J4" s="101">
        <f>'Renters Only'!J5-'Renters Only'!J4</f>
        <v>7.999999999999996E-2</v>
      </c>
      <c r="K4" s="102">
        <f>'Renters Only'!K5-'Renters Only'!K4</f>
        <v>-8.9999999999999969E-2</v>
      </c>
      <c r="L4" s="102">
        <f>'Renters Only'!L5-'Renters Only'!L4</f>
        <v>3.0000000000000027E-2</v>
      </c>
      <c r="M4" s="102">
        <f>'Renters Only'!M5-'Renters Only'!M4</f>
        <v>0</v>
      </c>
      <c r="N4" s="102">
        <f>'Renters Only'!N5-'Renters Only'!N4</f>
        <v>-7.0000000000000062E-2</v>
      </c>
      <c r="O4" s="102">
        <f>'Renters Only'!O5-'Renters Only'!O4</f>
        <v>7.0000000000000034E-2</v>
      </c>
      <c r="P4" s="102">
        <f>'Renters Only'!P5-'Renters Only'!P4</f>
        <v>3.9999999999999925E-2</v>
      </c>
      <c r="Q4" s="75">
        <f>'Renters Only'!Q5-'Renters Only'!Q4</f>
        <v>-0.06</v>
      </c>
    </row>
    <row r="5" spans="1:47" x14ac:dyDescent="0.25">
      <c r="A5" s="109" t="s">
        <v>90</v>
      </c>
      <c r="B5" s="101">
        <f>'Renters Only'!B6-'Renters Only'!B5</f>
        <v>-4.0000000000000036E-2</v>
      </c>
      <c r="C5" s="102">
        <f>'Renters Only'!C6-'Renters Only'!C5</f>
        <v>-9.999999999999995E-3</v>
      </c>
      <c r="D5" s="75">
        <f>'Renters Only'!D6-'Renters Only'!D5</f>
        <v>7.0000000000000007E-2</v>
      </c>
      <c r="E5" s="113">
        <f>'Renters Only'!E6-'Renters Only'!E5</f>
        <v>-1.3649999999999982E-3</v>
      </c>
      <c r="F5" s="101">
        <f>'Renters Only'!F6-'Renters Only'!F5</f>
        <v>-0.10999999999999999</v>
      </c>
      <c r="G5" s="75">
        <f>'Renters Only'!G6-'Renters Only'!G5</f>
        <v>0.12</v>
      </c>
      <c r="H5" s="101">
        <f>'Renters Only'!H6-'Renters Only'!H5</f>
        <v>-1.0000000000000009E-2</v>
      </c>
      <c r="I5" s="75">
        <f>'Renters Only'!I6-'Renters Only'!I5</f>
        <v>-9.9999999999999811E-3</v>
      </c>
      <c r="J5" s="101">
        <f>'Renters Only'!J6-'Renters Only'!J5</f>
        <v>-8.9999999999999969E-2</v>
      </c>
      <c r="K5" s="102">
        <f>'Renters Only'!K6-'Renters Only'!K5</f>
        <v>0.10999999999999999</v>
      </c>
      <c r="L5" s="102">
        <f>'Renters Only'!L6-'Renters Only'!L5</f>
        <v>-6.0000000000000053E-2</v>
      </c>
      <c r="M5" s="102">
        <f>'Renters Only'!M6-'Renters Only'!M5</f>
        <v>1.999999999999999E-2</v>
      </c>
      <c r="N5" s="102">
        <f>'Renters Only'!N6-'Renters Only'!N5</f>
        <v>3.0000000000000027E-2</v>
      </c>
      <c r="O5" s="102">
        <f>'Renters Only'!O6-'Renters Only'!O5</f>
        <v>-6.0000000000000026E-2</v>
      </c>
      <c r="P5" s="102">
        <f>'Renters Only'!P6-'Renters Only'!P5</f>
        <v>-9.9999999999999978E-2</v>
      </c>
      <c r="Q5" s="75">
        <f>'Renters Only'!Q6-'Renters Only'!Q5</f>
        <v>8.0000000000000016E-2</v>
      </c>
    </row>
    <row r="6" spans="1:47" x14ac:dyDescent="0.25">
      <c r="A6" s="109" t="s">
        <v>91</v>
      </c>
      <c r="B6" s="101">
        <f>'Renters Only'!B7-'Renters Only'!B6</f>
        <v>-9.9999999999999534E-3</v>
      </c>
      <c r="C6" s="102">
        <f>'Renters Only'!C7-'Renters Only'!C6</f>
        <v>-0.04</v>
      </c>
      <c r="D6" s="75">
        <f>'Renters Only'!D7-'Renters Only'!D6</f>
        <v>3.999999999999998E-2</v>
      </c>
      <c r="E6" s="113">
        <f>'Renters Only'!E7-'Renters Only'!E6</f>
        <v>-6.9089999999999985E-3</v>
      </c>
      <c r="F6" s="101">
        <f>'Renters Only'!F7-'Renters Only'!F6</f>
        <v>-3.999999999999998E-2</v>
      </c>
      <c r="G6" s="75">
        <f>'Renters Only'!G7-'Renters Only'!G6</f>
        <v>2.0000000000000018E-2</v>
      </c>
      <c r="H6" s="101">
        <f>'Renters Only'!H7-'Renters Only'!H6</f>
        <v>0</v>
      </c>
      <c r="I6" s="75">
        <f>'Renters Only'!I7-'Renters Only'!I6</f>
        <v>9.9999999999999811E-3</v>
      </c>
      <c r="J6" s="101">
        <f>'Renters Only'!J7-'Renters Only'!J6</f>
        <v>-3.0000000000000027E-2</v>
      </c>
      <c r="K6" s="102">
        <f>'Renters Only'!K7-'Renters Only'!K6</f>
        <v>0</v>
      </c>
      <c r="L6" s="102">
        <f>'Renters Only'!L7-'Renters Only'!L6</f>
        <v>-1.9999999999999907E-2</v>
      </c>
      <c r="M6" s="102">
        <f>'Renters Only'!M7-'Renters Only'!M6</f>
        <v>3.0000000000000027E-2</v>
      </c>
      <c r="N6" s="102">
        <f>'Renters Only'!N7-'Renters Only'!N6</f>
        <v>-2.0000000000000018E-2</v>
      </c>
      <c r="O6" s="102">
        <f>'Renters Only'!O7-'Renters Only'!O6</f>
        <v>5.0000000000000017E-2</v>
      </c>
      <c r="P6" s="102">
        <f>'Renters Only'!P7-'Renters Only'!P6</f>
        <v>6.9999999999999951E-2</v>
      </c>
      <c r="Q6" s="75">
        <f>'Renters Only'!Q7-'Renters Only'!Q6</f>
        <v>-2.9999999999999971E-2</v>
      </c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</row>
    <row r="7" spans="1:47" x14ac:dyDescent="0.25">
      <c r="A7" s="109" t="s">
        <v>92</v>
      </c>
      <c r="B7" s="101">
        <f>'Renters Only'!B8-'Renters Only'!B7</f>
        <v>-8.0000000000000016E-2</v>
      </c>
      <c r="C7" s="102">
        <f>'Renters Only'!C8-'Renters Only'!C7</f>
        <v>0.04</v>
      </c>
      <c r="D7" s="75">
        <f>'Renters Only'!D8-'Renters Only'!D7</f>
        <v>1.0000000000000009E-2</v>
      </c>
      <c r="E7" s="113">
        <f>'Renters Only'!E8-'Renters Only'!E7</f>
        <v>2.8020000000000128E-3</v>
      </c>
      <c r="F7" s="101">
        <f>'Renters Only'!F8-'Renters Only'!F7</f>
        <v>8.9999999999999969E-2</v>
      </c>
      <c r="G7" s="75">
        <f>'Renters Only'!G8-'Renters Only'!G7</f>
        <v>-8.9999999999999969E-2</v>
      </c>
      <c r="H7" s="101">
        <f>'Renters Only'!H8-'Renters Only'!H7</f>
        <v>-1.0000000000000009E-2</v>
      </c>
      <c r="I7" s="75">
        <f>'Renters Only'!I8-'Renters Only'!I7</f>
        <v>2.0000000000000018E-2</v>
      </c>
      <c r="J7" s="101">
        <f>'Renters Only'!J8-'Renters Only'!J7</f>
        <v>6.9999999999999951E-2</v>
      </c>
      <c r="K7" s="102">
        <f>'Renters Only'!K8-'Renters Only'!K7</f>
        <v>-0.06</v>
      </c>
      <c r="L7" s="102">
        <f>'Renters Only'!L8-'Renters Only'!L7</f>
        <v>4.9999999999999933E-2</v>
      </c>
      <c r="M7" s="102">
        <f>'Renters Only'!M8-'Renters Only'!M7</f>
        <v>-3.0000000000000027E-2</v>
      </c>
      <c r="N7" s="102">
        <f>'Renters Only'!N8-'Renters Only'!N7</f>
        <v>-1.0000000000000009E-2</v>
      </c>
      <c r="O7" s="102">
        <f>'Renters Only'!O8-'Renters Only'!O7</f>
        <v>0</v>
      </c>
      <c r="P7" s="102">
        <f>'Renters Only'!P8-'Renters Only'!P7</f>
        <v>-3.9999999999999925E-2</v>
      </c>
      <c r="Q7" s="75">
        <f>'Renters Only'!Q8-'Renters Only'!Q7</f>
        <v>1.9999999999999962E-2</v>
      </c>
    </row>
    <row r="8" spans="1:47" x14ac:dyDescent="0.25">
      <c r="A8" s="109" t="s">
        <v>93</v>
      </c>
      <c r="B8" s="101">
        <f>'Renters Only'!B9-'Renters Only'!B8</f>
        <v>9.9999999999999978E-2</v>
      </c>
      <c r="C8" s="102">
        <f>'Renters Only'!C9-'Renters Only'!C8</f>
        <v>0</v>
      </c>
      <c r="D8" s="75">
        <f>'Renters Only'!D9-'Renters Only'!D8</f>
        <v>-8.9999999999999969E-2</v>
      </c>
      <c r="E8" s="113">
        <f>'Renters Only'!E9-'Renters Only'!E8</f>
        <v>-3.2780000000000101E-3</v>
      </c>
      <c r="F8" s="101">
        <f>'Renters Only'!F9-'Renters Only'!F8</f>
        <v>-3.999999999999998E-2</v>
      </c>
      <c r="G8" s="75">
        <f>'Renters Only'!G9-'Renters Only'!G8</f>
        <v>4.9999999999999933E-2</v>
      </c>
      <c r="H8" s="101">
        <f>'Renters Only'!H9-'Renters Only'!H8</f>
        <v>2.0000000000000018E-2</v>
      </c>
      <c r="I8" s="75">
        <f>'Renters Only'!I9-'Renters Only'!I8</f>
        <v>-0.03</v>
      </c>
      <c r="J8" s="101">
        <f>'Renters Only'!J9-'Renters Only'!J8</f>
        <v>-6.9999999999999951E-2</v>
      </c>
      <c r="K8" s="102">
        <f>'Renters Only'!K9-'Renters Only'!K8</f>
        <v>7.999999999999996E-2</v>
      </c>
      <c r="L8" s="102">
        <f>'Renters Only'!L9-'Renters Only'!L8</f>
        <v>2.0000000000000018E-2</v>
      </c>
      <c r="M8" s="102">
        <f>'Renters Only'!M9-'Renters Only'!M8</f>
        <v>-1.999999999999999E-2</v>
      </c>
      <c r="N8" s="102">
        <f>'Renters Only'!N9-'Renters Only'!N8</f>
        <v>3.0000000000000027E-2</v>
      </c>
      <c r="O8" s="102">
        <f>'Renters Only'!O9-'Renters Only'!O8</f>
        <v>-4.0000000000000008E-2</v>
      </c>
      <c r="P8" s="102">
        <f>'Renters Only'!P9-'Renters Only'!P8</f>
        <v>4.9999999999999933E-2</v>
      </c>
      <c r="Q8" s="75">
        <f>'Renters Only'!Q9-'Renters Only'!Q8</f>
        <v>-0.06</v>
      </c>
    </row>
    <row r="9" spans="1:47" x14ac:dyDescent="0.25">
      <c r="A9" s="109" t="s">
        <v>94</v>
      </c>
      <c r="B9" s="101">
        <f>'Renters Only'!B10-'Renters Only'!B9</f>
        <v>-7.0000000000000007E-2</v>
      </c>
      <c r="C9" s="102">
        <f>'Renters Only'!C10-'Renters Only'!C9</f>
        <v>9.999999999999995E-3</v>
      </c>
      <c r="D9" s="75">
        <f>'Renters Only'!D10-'Renters Only'!D9</f>
        <v>9.9999999999999978E-2</v>
      </c>
      <c r="E9" s="113">
        <f>'Renters Only'!E10-'Renters Only'!E9</f>
        <v>-3.4539999999999987E-3</v>
      </c>
      <c r="F9" s="101">
        <f>'Renters Only'!F10-'Renters Only'!F9</f>
        <v>8.9999999999999969E-2</v>
      </c>
      <c r="G9" s="75">
        <f>'Renters Only'!G10-'Renters Only'!G9</f>
        <v>-8.9999999999999969E-2</v>
      </c>
      <c r="H9" s="101">
        <f>'Renters Only'!H10-'Renters Only'!H9</f>
        <v>2.0000000000000018E-2</v>
      </c>
      <c r="I9" s="75">
        <f>'Renters Only'!I10-'Renters Only'!I9</f>
        <v>-1.0000000000000009E-2</v>
      </c>
      <c r="J9" s="101">
        <f>'Renters Only'!J10-'Renters Only'!J9</f>
        <v>9.9999999999999978E-2</v>
      </c>
      <c r="K9" s="102">
        <f>'Renters Only'!K10-'Renters Only'!K9</f>
        <v>-0.10999999999999999</v>
      </c>
      <c r="L9" s="102">
        <f>'Renters Only'!L10-'Renters Only'!L9</f>
        <v>-2.0000000000000018E-2</v>
      </c>
      <c r="M9" s="102">
        <f>'Renters Only'!M10-'Renters Only'!M9</f>
        <v>1.999999999999999E-2</v>
      </c>
      <c r="N9" s="102">
        <f>'Renters Only'!N10-'Renters Only'!N9</f>
        <v>6.0000000000000053E-2</v>
      </c>
      <c r="O9" s="102">
        <f>'Renters Only'!O10-'Renters Only'!O9</f>
        <v>-0.03</v>
      </c>
      <c r="P9" s="102">
        <f>'Renters Only'!P10-'Renters Only'!P9</f>
        <v>-1.9999999999999907E-2</v>
      </c>
      <c r="Q9" s="75">
        <f>'Renters Only'!Q10-'Renters Only'!Q9</f>
        <v>0</v>
      </c>
    </row>
    <row r="10" spans="1:47" x14ac:dyDescent="0.25">
      <c r="A10" s="109" t="s">
        <v>95</v>
      </c>
      <c r="B10" s="101">
        <f>'Renters Only'!B11-'Renters Only'!B10</f>
        <v>0</v>
      </c>
      <c r="C10" s="102">
        <f>'Renters Only'!C11-'Renters Only'!C10</f>
        <v>-0.03</v>
      </c>
      <c r="D10" s="75">
        <f>'Renters Only'!D11-'Renters Only'!D10</f>
        <v>0</v>
      </c>
      <c r="E10" s="113">
        <f>'Renters Only'!E11-'Renters Only'!E10</f>
        <v>3.7499999999999339E-4</v>
      </c>
      <c r="F10" s="101">
        <f>'Renters Only'!F11-'Renters Only'!F10</f>
        <v>-9.9999999999999534E-3</v>
      </c>
      <c r="G10" s="75">
        <f>'Renters Only'!G11-'Renters Only'!G10</f>
        <v>0</v>
      </c>
      <c r="H10" s="101">
        <f>'Renters Only'!H11-'Renters Only'!H10</f>
        <v>1.0000000000000009E-2</v>
      </c>
      <c r="I10" s="75">
        <f>'Renters Only'!I11-'Renters Only'!I10</f>
        <v>-1.0000000000000009E-2</v>
      </c>
      <c r="J10" s="101">
        <f>'Renters Only'!J11-'Renters Only'!J10</f>
        <v>-1.0000000000000009E-2</v>
      </c>
      <c r="K10" s="102">
        <f>'Renters Only'!K11-'Renters Only'!K10</f>
        <v>2.0000000000000018E-2</v>
      </c>
      <c r="L10" s="102">
        <f>'Renters Only'!L11-'Renters Only'!L10</f>
        <v>1.0000000000000009E-2</v>
      </c>
      <c r="M10" s="102">
        <f>'Renters Only'!M11-'Renters Only'!M10</f>
        <v>-1.999999999999999E-2</v>
      </c>
      <c r="N10" s="102">
        <f>'Renters Only'!N11-'Renters Only'!N10</f>
        <v>1.0000000000000009E-2</v>
      </c>
      <c r="O10" s="102">
        <f>'Renters Only'!O11-'Renters Only'!O10</f>
        <v>-1.0000000000000009E-2</v>
      </c>
      <c r="P10" s="102">
        <f>'Renters Only'!P11-'Renters Only'!P10</f>
        <v>-3.0000000000000027E-2</v>
      </c>
      <c r="Q10" s="75">
        <f>'Renters Only'!Q11-'Renters Only'!Q10</f>
        <v>4.0000000000000036E-2</v>
      </c>
    </row>
    <row r="11" spans="1:47" x14ac:dyDescent="0.25">
      <c r="A11" s="109" t="s">
        <v>107</v>
      </c>
      <c r="B11" s="101">
        <f>'Renters Only'!B12-'Renters Only'!B11</f>
        <v>8.0000000000000016E-2</v>
      </c>
      <c r="C11" s="102">
        <f>'Renters Only'!C12-'Renters Only'!C11</f>
        <v>2.0000000000000004E-2</v>
      </c>
      <c r="D11" s="75">
        <f>'Renters Only'!D12-'Renters Only'!D11</f>
        <v>-9.0000000000000024E-2</v>
      </c>
      <c r="E11" s="113">
        <f>'Renters Only'!E12-'Renters Only'!E11</f>
        <v>5.3040000000000032E-3</v>
      </c>
      <c r="F11" s="101">
        <f>'Renters Only'!F12-'Renters Only'!F11</f>
        <v>-2.0000000000000018E-2</v>
      </c>
      <c r="G11" s="75">
        <f>'Renters Only'!G12-'Renters Only'!G11</f>
        <v>2.0000000000000018E-2</v>
      </c>
      <c r="H11" s="101">
        <f>'Renters Only'!H12-'Renters Only'!H11</f>
        <v>-4.0000000000000036E-2</v>
      </c>
      <c r="I11" s="75">
        <f>'Renters Only'!I12-'Renters Only'!I11</f>
        <v>0.03</v>
      </c>
      <c r="J11" s="101">
        <f>'Renters Only'!J12-'Renters Only'!J11</f>
        <v>-1.0000000000000009E-2</v>
      </c>
      <c r="K11" s="102">
        <f>'Renters Only'!K12-'Renters Only'!K11</f>
        <v>-1.0000000000000009E-2</v>
      </c>
      <c r="L11" s="102">
        <f>'Renters Only'!L12-'Renters Only'!L11</f>
        <v>0</v>
      </c>
      <c r="M11" s="102">
        <f>'Renters Only'!M12-'Renters Only'!M11</f>
        <v>0.03</v>
      </c>
      <c r="N11" s="102">
        <f>'Renters Only'!N12-'Renters Only'!N11</f>
        <v>-5.0000000000000044E-2</v>
      </c>
      <c r="O11" s="102">
        <f>'Renters Only'!O12-'Renters Only'!O11</f>
        <v>0.03</v>
      </c>
      <c r="P11" s="102">
        <f>'Renters Only'!P12-'Renters Only'!P11</f>
        <v>0</v>
      </c>
      <c r="Q11" s="75">
        <f>'Renters Only'!Q12-'Renters Only'!Q11</f>
        <v>1.9999999999999962E-2</v>
      </c>
    </row>
    <row r="12" spans="1:47" x14ac:dyDescent="0.25">
      <c r="A12" s="109" t="s">
        <v>108</v>
      </c>
      <c r="B12" s="101">
        <f>'Renters Only'!B13-'Renters Only'!B12</f>
        <v>6.0000000000000053E-2</v>
      </c>
      <c r="C12" s="102">
        <f>'Renters Only'!C13-'Renters Only'!C12</f>
        <v>-0.03</v>
      </c>
      <c r="D12" s="75">
        <f>'Renters Only'!D13-'Renters Only'!D12</f>
        <v>-2.9999999999999971E-2</v>
      </c>
      <c r="E12" s="113">
        <f>'Renters Only'!E13-'Renters Only'!E12</f>
        <v>3.5630000000000106E-3</v>
      </c>
      <c r="F12" s="101">
        <f>'Renters Only'!F13-'Renters Only'!F12</f>
        <v>-1.0000000000000009E-2</v>
      </c>
      <c r="G12" s="75">
        <f>'Renters Only'!G13-'Renters Only'!G12</f>
        <v>3.0000000000000027E-2</v>
      </c>
      <c r="H12" s="101">
        <f>'Renters Only'!H13-'Renters Only'!H12</f>
        <v>1.0000000000000009E-2</v>
      </c>
      <c r="I12" s="75">
        <f>'Renters Only'!I13-'Renters Only'!I12</f>
        <v>0</v>
      </c>
      <c r="J12" s="101">
        <f>'Renters Only'!J13-'Renters Only'!J12</f>
        <v>1.0000000000000009E-2</v>
      </c>
      <c r="K12" s="102">
        <f>'Renters Only'!K13-'Renters Only'!K12</f>
        <v>1.0000000000000009E-2</v>
      </c>
      <c r="L12" s="102">
        <f>'Renters Only'!L13-'Renters Only'!L12</f>
        <v>5.0000000000000044E-2</v>
      </c>
      <c r="M12" s="102">
        <f>'Renters Only'!M13-'Renters Only'!M12</f>
        <v>-4.9999999999999989E-2</v>
      </c>
      <c r="N12" s="102">
        <f>'Renters Only'!N13-'Renters Only'!N12</f>
        <v>-5.9999999999999942E-2</v>
      </c>
      <c r="O12" s="102">
        <f>'Renters Only'!O13-'Renters Only'!O12</f>
        <v>4.0000000000000008E-2</v>
      </c>
      <c r="P12" s="102">
        <f>'Renters Only'!P13-'Renters Only'!P12</f>
        <v>1.0000000000000009E-2</v>
      </c>
      <c r="Q12" s="75">
        <f>'Renters Only'!Q13-'Renters Only'!Q12</f>
        <v>0</v>
      </c>
    </row>
    <row r="13" spans="1:47" x14ac:dyDescent="0.25">
      <c r="A13" s="109" t="s">
        <v>109</v>
      </c>
      <c r="B13" s="101">
        <f>'Renters Only'!B14-'Renters Only'!B13</f>
        <v>-0.10000000000000003</v>
      </c>
      <c r="C13" s="102">
        <f>'Renters Only'!C14-'Renters Only'!C13</f>
        <v>0</v>
      </c>
      <c r="D13" s="75">
        <f>'Renters Only'!D14-'Renters Only'!D13</f>
        <v>4.9999999999999989E-2</v>
      </c>
      <c r="E13" s="113">
        <f>'Renters Only'!E14-'Renters Only'!E13</f>
        <v>-8.660000000000008E-3</v>
      </c>
      <c r="F13" s="101">
        <f>'Renters Only'!F14-'Renters Only'!F13</f>
        <v>-8.0000000000000016E-2</v>
      </c>
      <c r="G13" s="75">
        <f>'Renters Only'!G14-'Renters Only'!G13</f>
        <v>4.9999999999999933E-2</v>
      </c>
      <c r="H13" s="101">
        <f>'Renters Only'!H14-'Renters Only'!H13</f>
        <v>3.0000000000000027E-2</v>
      </c>
      <c r="I13" s="75">
        <f>'Renters Only'!I14-'Renters Only'!I13</f>
        <v>-0.03</v>
      </c>
      <c r="J13" s="101">
        <f>'Renters Only'!J14-'Renters Only'!J13</f>
        <v>-4.9999999999999933E-2</v>
      </c>
      <c r="K13" s="102">
        <f>'Renters Only'!K14-'Renters Only'!K13</f>
        <v>2.9999999999999971E-2</v>
      </c>
      <c r="L13" s="102">
        <f>'Renters Only'!L14-'Renters Only'!L13</f>
        <v>2.0000000000000018E-2</v>
      </c>
      <c r="M13" s="102">
        <f>'Renters Only'!M14-'Renters Only'!M13</f>
        <v>-5.0000000000000017E-2</v>
      </c>
      <c r="N13" s="102">
        <f>'Renters Only'!N14-'Renters Only'!N13</f>
        <v>9.9999999999998979E-3</v>
      </c>
      <c r="O13" s="102">
        <f>'Renters Only'!O14-'Renters Only'!O13</f>
        <v>1.0000000000000009E-2</v>
      </c>
      <c r="P13" s="102">
        <f>'Renters Only'!P14-'Renters Only'!P13</f>
        <v>1.0000000000000009E-2</v>
      </c>
      <c r="Q13" s="75">
        <f>'Renters Only'!Q14-'Renters Only'!Q13</f>
        <v>-1.0000000000000009E-2</v>
      </c>
    </row>
    <row r="14" spans="1:47" x14ac:dyDescent="0.25">
      <c r="A14" s="109" t="s">
        <v>110</v>
      </c>
      <c r="B14" s="101">
        <f>'Renters Only'!B15-'Renters Only'!B14</f>
        <v>1.0000000000000009E-2</v>
      </c>
      <c r="C14" s="102">
        <f>'Renters Only'!C15-'Renters Only'!C14</f>
        <v>0</v>
      </c>
      <c r="D14" s="75">
        <f>'Renters Only'!D15-'Renters Only'!D14</f>
        <v>2.0000000000000018E-2</v>
      </c>
      <c r="E14" s="113">
        <f>'Renters Only'!E15-'Renters Only'!E14</f>
        <v>9.209999999999996E-3</v>
      </c>
      <c r="F14" s="101">
        <f>'Renters Only'!F15-'Renters Only'!F14</f>
        <v>5.0000000000000044E-2</v>
      </c>
      <c r="G14" s="75">
        <f>'Renters Only'!G15-'Renters Only'!G14</f>
        <v>-4.0000000000000036E-2</v>
      </c>
      <c r="H14" s="101">
        <f>'Renters Only'!H15-'Renters Only'!H14</f>
        <v>-2.0000000000000018E-2</v>
      </c>
      <c r="I14" s="75">
        <f>'Renters Only'!I15-'Renters Only'!I14</f>
        <v>2.0000000000000018E-2</v>
      </c>
      <c r="J14" s="101">
        <f>'Renters Only'!J15-'Renters Only'!J14</f>
        <v>0</v>
      </c>
      <c r="K14" s="102">
        <f>'Renters Only'!K15-'Renters Only'!K14</f>
        <v>2.0000000000000018E-2</v>
      </c>
      <c r="L14" s="102">
        <f>'Renters Only'!L15-'Renters Only'!L14</f>
        <v>-3.0000000000000027E-2</v>
      </c>
      <c r="M14" s="102">
        <f>'Renters Only'!M15-'Renters Only'!M14</f>
        <v>2.0000000000000018E-2</v>
      </c>
      <c r="N14" s="102">
        <f>'Renters Only'!N15-'Renters Only'!N14</f>
        <v>4.0000000000000036E-2</v>
      </c>
      <c r="O14" s="102">
        <f>'Renters Only'!O15-'Renters Only'!O14</f>
        <v>-2.0000000000000018E-2</v>
      </c>
      <c r="P14" s="102">
        <f>'Renters Only'!P15-'Renters Only'!P14</f>
        <v>1.0000000000000009E-2</v>
      </c>
      <c r="Q14" s="75">
        <f>'Renters Only'!Q15-'Renters Only'!Q14</f>
        <v>-9.9999999999999534E-3</v>
      </c>
    </row>
    <row r="15" spans="1:47" x14ac:dyDescent="0.25">
      <c r="A15" s="109" t="s">
        <v>111</v>
      </c>
      <c r="B15" s="101">
        <f>'Renters Only'!B16-'Renters Only'!B15</f>
        <v>9.9999999999999534E-3</v>
      </c>
      <c r="C15" s="102">
        <f>'Renters Only'!C16-'Renters Only'!C15</f>
        <v>-2.0000000000000004E-2</v>
      </c>
      <c r="D15" s="75">
        <f>'Renters Only'!D16-'Renters Only'!D15</f>
        <v>2.9999999999999971E-2</v>
      </c>
      <c r="E15" s="113">
        <f>'Renters Only'!E16-'Renters Only'!E15</f>
        <v>7.3650000000000035E-3</v>
      </c>
      <c r="F15" s="101">
        <f>'Renters Only'!F16-'Renters Only'!F15</f>
        <v>-1.0000000000000009E-2</v>
      </c>
      <c r="G15" s="75">
        <f>'Renters Only'!G16-'Renters Only'!G15</f>
        <v>2.0000000000000018E-2</v>
      </c>
      <c r="H15" s="101">
        <f>'Renters Only'!H16-'Renters Only'!H15</f>
        <v>1.0000000000000009E-2</v>
      </c>
      <c r="I15" s="75">
        <f>'Renters Only'!I16-'Renters Only'!I15</f>
        <v>9.9999999999999811E-3</v>
      </c>
      <c r="J15" s="101">
        <f>'Renters Only'!J16-'Renters Only'!J15</f>
        <v>-2.0000000000000018E-2</v>
      </c>
      <c r="K15" s="102">
        <f>'Renters Only'!K16-'Renters Only'!K15</f>
        <v>2.0000000000000018E-2</v>
      </c>
      <c r="L15" s="102">
        <f>'Renters Only'!L16-'Renters Only'!L15</f>
        <v>0</v>
      </c>
      <c r="M15" s="102">
        <f>'Renters Only'!M16-'Renters Only'!M15</f>
        <v>0.03</v>
      </c>
      <c r="N15" s="102">
        <f>'Renters Only'!N16-'Renters Only'!N15</f>
        <v>4.0000000000000036E-2</v>
      </c>
      <c r="O15" s="102">
        <f>'Renters Only'!O16-'Renters Only'!O15</f>
        <v>-4.0000000000000008E-2</v>
      </c>
      <c r="P15" s="102">
        <f>'Renters Only'!P16-'Renters Only'!P15</f>
        <v>-6.0000000000000053E-2</v>
      </c>
      <c r="Q15" s="75">
        <f>'Renters Only'!Q16-'Renters Only'!Q15</f>
        <v>8.9999999999999969E-2</v>
      </c>
    </row>
    <row r="16" spans="1:47" x14ac:dyDescent="0.25">
      <c r="A16" s="109" t="s">
        <v>112</v>
      </c>
      <c r="B16" s="101">
        <f>'Renters Only'!B17-'Renters Only'!B16</f>
        <v>0</v>
      </c>
      <c r="C16" s="102">
        <f>'Renters Only'!C17-'Renters Only'!C16</f>
        <v>2.0000000000000004E-2</v>
      </c>
      <c r="D16" s="75">
        <f>'Renters Only'!D17-'Renters Only'!D16</f>
        <v>-1.0000000000000009E-2</v>
      </c>
      <c r="E16" s="113">
        <f>'Renters Only'!E17-'Renters Only'!E16</f>
        <v>-1.6450000000000076E-3</v>
      </c>
      <c r="F16" s="101">
        <f>'Renters Only'!F17-'Renters Only'!F16</f>
        <v>-2.0000000000000018E-2</v>
      </c>
      <c r="G16" s="75">
        <f>'Renters Only'!G17-'Renters Only'!G16</f>
        <v>2.0000000000000018E-2</v>
      </c>
      <c r="H16" s="101">
        <f>'Renters Only'!H17-'Renters Only'!H16</f>
        <v>-5.0000000000000044E-2</v>
      </c>
      <c r="I16" s="75">
        <f>'Renters Only'!I17-'Renters Only'!I16</f>
        <v>1.0000000000000009E-2</v>
      </c>
      <c r="J16" s="101">
        <f>'Renters Only'!J17-'Renters Only'!J16</f>
        <v>-2.0000000000000018E-2</v>
      </c>
      <c r="K16" s="102">
        <f>'Renters Only'!K17-'Renters Only'!K16</f>
        <v>1.0000000000000009E-2</v>
      </c>
      <c r="L16" s="102">
        <f>'Renters Only'!L17-'Renters Only'!L16</f>
        <v>-4.0000000000000036E-2</v>
      </c>
      <c r="M16" s="102">
        <f>'Renters Only'!M17-'Renters Only'!M16</f>
        <v>0.06</v>
      </c>
      <c r="N16" s="102">
        <f>'Renters Only'!N17-'Renters Only'!N16</f>
        <v>-8.9999999999999969E-2</v>
      </c>
      <c r="O16" s="102">
        <f>'Renters Only'!O17-'Renters Only'!O16</f>
        <v>5.0000000000000017E-2</v>
      </c>
      <c r="P16" s="102">
        <f>'Renters Only'!P17-'Renters Only'!P16</f>
        <v>4.0000000000000036E-2</v>
      </c>
      <c r="Q16" s="75">
        <f>'Renters Only'!Q17-'Renters Only'!Q16</f>
        <v>-0.10999999999999999</v>
      </c>
    </row>
    <row r="17" spans="1:17" x14ac:dyDescent="0.25">
      <c r="A17" s="109" t="s">
        <v>113</v>
      </c>
      <c r="B17" s="101">
        <f>'Renters Only'!B18-'Renters Only'!B17</f>
        <v>8.0000000000000071E-2</v>
      </c>
      <c r="C17" s="102">
        <f>'Renters Only'!C18-'Renters Only'!C17</f>
        <v>-1.0000000000000002E-2</v>
      </c>
      <c r="D17" s="75">
        <f>'Renters Only'!D18-'Renters Only'!D17</f>
        <v>-7.999999999999996E-2</v>
      </c>
      <c r="E17" s="113">
        <f>'Renters Only'!E18-'Renters Only'!E17</f>
        <v>-3.2899999999998208E-4</v>
      </c>
      <c r="F17" s="101">
        <f>'Renters Only'!F18-'Renters Only'!F17</f>
        <v>-2.0000000000000018E-2</v>
      </c>
      <c r="G17" s="75">
        <f>'Renters Only'!G18-'Renters Only'!G17</f>
        <v>3.0000000000000027E-2</v>
      </c>
      <c r="H17" s="101">
        <f>'Renters Only'!H18-'Renters Only'!H17</f>
        <v>3.0000000000000027E-2</v>
      </c>
      <c r="I17" s="75">
        <f>'Renters Only'!I18-'Renters Only'!I17</f>
        <v>0</v>
      </c>
      <c r="J17" s="101">
        <f>'Renters Only'!J18-'Renters Only'!J17</f>
        <v>-1.0000000000000009E-2</v>
      </c>
      <c r="K17" s="102">
        <f>'Renters Only'!K18-'Renters Only'!K17</f>
        <v>9.9999999999999534E-3</v>
      </c>
      <c r="L17" s="102">
        <f>'Renters Only'!L18-'Renters Only'!L17</f>
        <v>0</v>
      </c>
      <c r="M17" s="102">
        <f>'Renters Only'!M18-'Renters Only'!M17</f>
        <v>-2.0000000000000018E-2</v>
      </c>
      <c r="N17" s="102">
        <f>'Renters Only'!N18-'Renters Only'!N17</f>
        <v>3.9999999999999925E-2</v>
      </c>
      <c r="O17" s="102">
        <f>'Renters Only'!O18-'Renters Only'!O17</f>
        <v>-1.0000000000000009E-2</v>
      </c>
      <c r="P17" s="102">
        <f>'Renters Only'!P18-'Renters Only'!P17</f>
        <v>1.0000000000000009E-2</v>
      </c>
      <c r="Q17" s="75">
        <f>'Renters Only'!Q18-'Renters Only'!Q17</f>
        <v>7.0000000000000007E-2</v>
      </c>
    </row>
    <row r="18" spans="1:17" x14ac:dyDescent="0.25">
      <c r="A18" s="109" t="s">
        <v>114</v>
      </c>
      <c r="B18" s="101">
        <f>'Renters Only'!B19-'Renters Only'!B18</f>
        <v>-6.0000000000000053E-2</v>
      </c>
      <c r="C18" s="102">
        <f>'Renters Only'!C19-'Renters Only'!C18</f>
        <v>3.0000000000000006E-2</v>
      </c>
      <c r="D18" s="75">
        <f>'Renters Only'!D19-'Renters Only'!D18</f>
        <v>2.9999999999999971E-2</v>
      </c>
      <c r="E18" s="113">
        <f>'Renters Only'!E19-'Renters Only'!E18</f>
        <v>-8.9000000000000884E-4</v>
      </c>
      <c r="F18" s="101">
        <f>'Renters Only'!F19-'Renters Only'!F18</f>
        <v>-9.9999999999999534E-3</v>
      </c>
      <c r="G18" s="75">
        <f>'Renters Only'!G19-'Renters Only'!G18</f>
        <v>-3.0000000000000027E-2</v>
      </c>
      <c r="H18" s="101">
        <f>'Renters Only'!H19-'Renters Only'!H18</f>
        <v>0</v>
      </c>
      <c r="I18" s="75">
        <f>'Renters Only'!I19-'Renters Only'!I18</f>
        <v>0</v>
      </c>
      <c r="J18" s="101">
        <f>'Renters Only'!J19-'Renters Only'!J18</f>
        <v>-4.9999999999999989E-2</v>
      </c>
      <c r="K18" s="102">
        <f>'Renters Only'!K19-'Renters Only'!K18</f>
        <v>4.0000000000000036E-2</v>
      </c>
      <c r="L18" s="102">
        <f>'Renters Only'!L19-'Renters Only'!L18</f>
        <v>2.0000000000000018E-2</v>
      </c>
      <c r="M18" s="102">
        <f>'Renters Only'!M19-'Renters Only'!M18</f>
        <v>-3.999999999999998E-2</v>
      </c>
      <c r="N18" s="102">
        <f>'Renters Only'!N19-'Renters Only'!N18</f>
        <v>1.0000000000000009E-2</v>
      </c>
      <c r="O18" s="102">
        <f>'Renters Only'!O19-'Renters Only'!O18</f>
        <v>-1.999999999999999E-2</v>
      </c>
      <c r="P18" s="102">
        <f>'Renters Only'!P19-'Renters Only'!P18</f>
        <v>1.9999999999999907E-2</v>
      </c>
      <c r="Q18" s="75">
        <f>'Renters Only'!Q19-'Renters Only'!Q18</f>
        <v>-0.06</v>
      </c>
    </row>
    <row r="19" spans="1:17" x14ac:dyDescent="0.25">
      <c r="A19" s="109" t="s">
        <v>115</v>
      </c>
      <c r="B19" s="101">
        <f>'Renters Only'!B20-'Renters Only'!B19</f>
        <v>1.0000000000000009E-2</v>
      </c>
      <c r="C19" s="102">
        <f>'Renters Only'!C20-'Renters Only'!C19</f>
        <v>-2.0000000000000004E-2</v>
      </c>
      <c r="D19" s="75">
        <f>'Renters Only'!D20-'Renters Only'!D19</f>
        <v>2.0000000000000018E-2</v>
      </c>
      <c r="E19" s="113">
        <f>'Renters Only'!E20-'Renters Only'!E19</f>
        <v>-5.3410000000000055E-3</v>
      </c>
      <c r="F19" s="101">
        <f>'Renters Only'!F20-'Renters Only'!F19</f>
        <v>7.999999999999996E-2</v>
      </c>
      <c r="G19" s="75">
        <f>'Renters Only'!G20-'Renters Only'!G19</f>
        <v>-4.9999999999999933E-2</v>
      </c>
      <c r="H19" s="101">
        <f>'Renters Only'!H20-'Renters Only'!H19</f>
        <v>1.0000000000000009E-2</v>
      </c>
      <c r="I19" s="75">
        <f>'Renters Only'!I20-'Renters Only'!I19</f>
        <v>-1.0000000000000009E-2</v>
      </c>
      <c r="J19" s="101">
        <f>'Renters Only'!J20-'Renters Only'!J19</f>
        <v>0.13999999999999996</v>
      </c>
      <c r="K19" s="102">
        <f>'Renters Only'!K20-'Renters Only'!K19</f>
        <v>-0.13</v>
      </c>
      <c r="L19" s="102">
        <f>'Renters Only'!L20-'Renters Only'!L19</f>
        <v>5.0000000000000044E-2</v>
      </c>
      <c r="M19" s="102">
        <f>'Renters Only'!M20-'Renters Only'!M19</f>
        <v>-4.0000000000000008E-2</v>
      </c>
      <c r="N19" s="102">
        <f>'Renters Only'!N20-'Renters Only'!N19</f>
        <v>-3.0000000000000027E-2</v>
      </c>
      <c r="O19" s="102">
        <f>'Renters Only'!O20-'Renters Only'!O19</f>
        <v>5.0000000000000017E-2</v>
      </c>
      <c r="P19" s="102">
        <f>'Renters Only'!P20-'Renters Only'!P19</f>
        <v>-3.9999999999999925E-2</v>
      </c>
      <c r="Q19" s="75">
        <f>'Renters Only'!Q20-'Renters Only'!Q19</f>
        <v>3.999999999999998E-2</v>
      </c>
    </row>
    <row r="20" spans="1:17" x14ac:dyDescent="0.25">
      <c r="A20" s="109" t="s">
        <v>116</v>
      </c>
      <c r="B20" s="101">
        <f>'Renters Only'!B21-'Renters Only'!B20</f>
        <v>-0.06</v>
      </c>
      <c r="C20" s="102">
        <f>'Renters Only'!C21-'Renters Only'!C20</f>
        <v>-2.0000000000000004E-2</v>
      </c>
      <c r="D20" s="75">
        <f>'Renters Only'!D21-'Renters Only'!D20</f>
        <v>7.0000000000000007E-2</v>
      </c>
      <c r="E20" s="113">
        <f>'Renters Only'!E21-'Renters Only'!E20</f>
        <v>-2.914999999999994E-3</v>
      </c>
      <c r="F20" s="101">
        <f>'Renters Only'!F21-'Renters Only'!F20</f>
        <v>-7.999999999999996E-2</v>
      </c>
      <c r="G20" s="75">
        <f>'Renters Only'!G21-'Renters Only'!G20</f>
        <v>7.999999999999996E-2</v>
      </c>
      <c r="H20" s="101">
        <f>'Renters Only'!H21-'Renters Only'!H20</f>
        <v>-3.0000000000000027E-2</v>
      </c>
      <c r="I20" s="75">
        <f>'Renters Only'!I21-'Renters Only'!I20</f>
        <v>2.0000000000000018E-2</v>
      </c>
      <c r="J20" s="101">
        <f>'Renters Only'!J21-'Renters Only'!J20</f>
        <v>-9.9999999999999978E-2</v>
      </c>
      <c r="K20" s="102">
        <f>'Renters Only'!K21-'Renters Only'!K20</f>
        <v>0.10999999999999999</v>
      </c>
      <c r="L20" s="102">
        <f>'Renters Only'!L21-'Renters Only'!L20</f>
        <v>-5.0000000000000044E-2</v>
      </c>
      <c r="M20" s="102">
        <f>'Renters Only'!M21-'Renters Only'!M20</f>
        <v>0.06</v>
      </c>
      <c r="N20" s="102">
        <f>'Renters Only'!N21-'Renters Only'!N20</f>
        <v>0</v>
      </c>
      <c r="O20" s="102">
        <f>'Renters Only'!O21-'Renters Only'!O20</f>
        <v>-1.0000000000000009E-2</v>
      </c>
      <c r="P20" s="102">
        <f>'Renters Only'!P21-'Renters Only'!P20</f>
        <v>-5.0000000000000044E-2</v>
      </c>
      <c r="Q20" s="75">
        <f>'Renters Only'!Q21-'Renters Only'!Q20</f>
        <v>3.0000000000000027E-2</v>
      </c>
    </row>
    <row r="21" spans="1:17" x14ac:dyDescent="0.25">
      <c r="A21" s="109" t="s">
        <v>117</v>
      </c>
      <c r="B21" s="101">
        <f>'Renters Only'!B22-'Renters Only'!B21</f>
        <v>1.0000000000000009E-2</v>
      </c>
      <c r="C21" s="102">
        <f>'Renters Only'!C22-'Renters Only'!C21</f>
        <v>2.0000000000000004E-2</v>
      </c>
      <c r="D21" s="75">
        <f>'Renters Only'!D22-'Renters Only'!D21</f>
        <v>-4.9999999999999989E-2</v>
      </c>
      <c r="E21" s="113">
        <f>'Renters Only'!E22-'Renters Only'!E21</f>
        <v>2.024999999999999E-3</v>
      </c>
      <c r="F21" s="101">
        <f>'Renters Only'!F22-'Renters Only'!F21</f>
        <v>0.06</v>
      </c>
      <c r="G21" s="75">
        <f>'Renters Only'!G22-'Renters Only'!G21</f>
        <v>-6.0000000000000053E-2</v>
      </c>
      <c r="H21" s="101">
        <f>'Renters Only'!H22-'Renters Only'!H21</f>
        <v>2.0000000000000018E-2</v>
      </c>
      <c r="I21" s="75">
        <f>'Renters Only'!I22-'Renters Only'!I21</f>
        <v>-2.0000000000000018E-2</v>
      </c>
      <c r="J21" s="101">
        <f>'Renters Only'!J22-'Renters Only'!J21</f>
        <v>7.999999999999996E-2</v>
      </c>
      <c r="K21" s="102">
        <f>'Renters Only'!K22-'Renters Only'!K21</f>
        <v>-7.0000000000000007E-2</v>
      </c>
      <c r="L21" s="102">
        <f>'Renters Only'!L22-'Renters Only'!L21</f>
        <v>1.0000000000000009E-2</v>
      </c>
      <c r="M21" s="102">
        <f>'Renters Only'!M22-'Renters Only'!M21</f>
        <v>-1.0000000000000009E-2</v>
      </c>
      <c r="N21" s="102">
        <f>'Renters Only'!N22-'Renters Only'!N21</f>
        <v>3.0000000000000027E-2</v>
      </c>
      <c r="O21" s="102">
        <f>'Renters Only'!O22-'Renters Only'!O21</f>
        <v>-4.0000000000000008E-2</v>
      </c>
      <c r="P21" s="102">
        <f>'Renters Only'!P22-'Renters Only'!P21</f>
        <v>0</v>
      </c>
      <c r="Q21" s="75">
        <f>'Renters Only'!Q22-'Renters Only'!Q21</f>
        <v>-1.0000000000000009E-2</v>
      </c>
    </row>
    <row r="22" spans="1:17" x14ac:dyDescent="0.25">
      <c r="A22" s="111" t="s">
        <v>118</v>
      </c>
      <c r="B22" s="101">
        <f>'Renters Only'!B23-'Renters Only'!B22</f>
        <v>8.0000000000000016E-2</v>
      </c>
      <c r="C22" s="102">
        <f>'Renters Only'!C23-'Renters Only'!C22</f>
        <v>-1.0000000000000002E-2</v>
      </c>
      <c r="D22" s="75">
        <f>'Renters Only'!D23-'Renters Only'!D22</f>
        <v>-0.06</v>
      </c>
      <c r="E22" s="113">
        <f>'Renters Only'!E23-'Renters Only'!E22</f>
        <v>6.1869999999999981E-3</v>
      </c>
      <c r="F22" s="101">
        <f>'Renters Only'!F23-'Renters Only'!F22</f>
        <v>2.9999999999999971E-2</v>
      </c>
      <c r="G22" s="75">
        <f>'Renters Only'!G23-'Renters Only'!G22</f>
        <v>-4.9999999999999933E-2</v>
      </c>
      <c r="H22" s="101">
        <f>'Renters Only'!H23-'Renters Only'!H22</f>
        <v>-2.0000000000000018E-2</v>
      </c>
      <c r="I22" s="75">
        <f>'Renters Only'!I23-'Renters Only'!I22</f>
        <v>0</v>
      </c>
      <c r="J22" s="101">
        <f>'Renters Only'!J23-'Renters Only'!J22</f>
        <v>-3.9999999999999925E-2</v>
      </c>
      <c r="K22" s="102">
        <f>'Renters Only'!K23-'Renters Only'!K22</f>
        <v>0</v>
      </c>
      <c r="L22" s="102">
        <f>'Renters Only'!L23-'Renters Only'!L22</f>
        <v>0</v>
      </c>
      <c r="M22" s="102">
        <f>'Renters Only'!M23-'Renters Only'!M22</f>
        <v>1.0000000000000009E-2</v>
      </c>
      <c r="N22" s="102">
        <f>'Renters Only'!N23-'Renters Only'!N22</f>
        <v>3.0000000000000027E-2</v>
      </c>
      <c r="O22" s="102">
        <f>'Renters Only'!O23-'Renters Only'!O22</f>
        <v>-4.0000000000000008E-2</v>
      </c>
      <c r="P22" s="102">
        <f>'Renters Only'!P23-'Renters Only'!P22</f>
        <v>-4.9999999999999989E-2</v>
      </c>
      <c r="Q22" s="75">
        <f>'Renters Only'!Q23-'Renters Only'!Q22</f>
        <v>2.9999999999999971E-2</v>
      </c>
    </row>
    <row r="23" spans="1:17" x14ac:dyDescent="0.25">
      <c r="A23" s="109" t="s">
        <v>96</v>
      </c>
      <c r="B23" s="101">
        <f>'Renters Only'!B24-'Renters Only'!B23</f>
        <v>-6.0000000000000053E-2</v>
      </c>
      <c r="C23" s="102">
        <f>'Renters Only'!C24-'Renters Only'!C23</f>
        <v>1.0000000000000002E-2</v>
      </c>
      <c r="D23" s="75">
        <f>'Renters Only'!D24-'Renters Only'!D23</f>
        <v>0.06</v>
      </c>
      <c r="E23" s="113">
        <f>'Renters Only'!E24-'Renters Only'!E23</f>
        <v>-9.7990000000000091E-3</v>
      </c>
      <c r="F23" s="101">
        <f>'Renters Only'!F24-'Renters Only'!F23</f>
        <v>0</v>
      </c>
      <c r="G23" s="75">
        <f>'Renters Only'!G24-'Renters Only'!G23</f>
        <v>2.0000000000000018E-2</v>
      </c>
      <c r="H23" s="101">
        <f>'Renters Only'!H24-'Renters Only'!H23</f>
        <v>2.0000000000000018E-2</v>
      </c>
      <c r="I23" s="75">
        <f>'Renters Only'!I24-'Renters Only'!I23</f>
        <v>-1.999999999999999E-2</v>
      </c>
      <c r="J23" s="101">
        <f>'Renters Only'!J24-'Renters Only'!J23</f>
        <v>7.999999999999996E-2</v>
      </c>
      <c r="K23" s="102">
        <f>'Renters Only'!K24-'Renters Only'!K23</f>
        <v>-4.9999999999999989E-2</v>
      </c>
      <c r="L23" s="102">
        <f>'Renters Only'!L24-'Renters Only'!L23</f>
        <v>-3.0000000000000027E-2</v>
      </c>
      <c r="M23" s="102">
        <f>'Renters Only'!M24-'Renters Only'!M23</f>
        <v>-1.0000000000000009E-2</v>
      </c>
      <c r="N23" s="102">
        <f>'Renters Only'!N24-'Renters Only'!N23</f>
        <v>-7.0000000000000062E-2</v>
      </c>
      <c r="O23" s="102">
        <f>'Renters Only'!O24-'Renters Only'!O23</f>
        <v>8.0000000000000016E-2</v>
      </c>
      <c r="P23" s="102">
        <f>'Renters Only'!P24-'Renters Only'!P23</f>
        <v>0.10000000000000003</v>
      </c>
      <c r="Q23" s="75">
        <f>'Renters Only'!Q24-'Renters Only'!Q23</f>
        <v>-8.9999999999999969E-2</v>
      </c>
    </row>
    <row r="24" spans="1:17" x14ac:dyDescent="0.25">
      <c r="A24" s="109" t="s">
        <v>99</v>
      </c>
      <c r="B24" s="101">
        <f>'Renters Only'!B25-'Renters Only'!B24</f>
        <v>5.0000000000000044E-2</v>
      </c>
      <c r="C24" s="102">
        <f>'Renters Only'!C25-'Renters Only'!C24</f>
        <v>-1.0000000000000002E-2</v>
      </c>
      <c r="D24" s="75">
        <f>'Renters Only'!D25-'Renters Only'!D24</f>
        <v>-4.0000000000000036E-2</v>
      </c>
      <c r="E24" s="113">
        <f>'Renters Only'!E25-'Renters Only'!E24</f>
        <v>9.0600000000000194E-3</v>
      </c>
      <c r="F24" s="101">
        <f>'Renters Only'!F25-'Renters Only'!F24</f>
        <v>-2.0000000000000018E-2</v>
      </c>
      <c r="G24" s="75">
        <f>'Renters Only'!G25-'Renters Only'!G24</f>
        <v>1.9999999999999907E-2</v>
      </c>
      <c r="H24" s="101">
        <f>'Renters Only'!H25-'Renters Only'!H24</f>
        <v>3.0000000000000027E-2</v>
      </c>
      <c r="I24" s="75">
        <f>'Renters Only'!I25-'Renters Only'!I24</f>
        <v>-1.0000000000000009E-2</v>
      </c>
      <c r="J24" s="101">
        <f>'Renters Only'!J25-'Renters Only'!J24</f>
        <v>-4.0000000000000036E-2</v>
      </c>
      <c r="K24" s="102">
        <f>'Renters Only'!K25-'Renters Only'!K24</f>
        <v>3.0000000000000027E-2</v>
      </c>
      <c r="L24" s="102">
        <f>'Renters Only'!L25-'Renters Only'!L24</f>
        <v>6.0000000000000053E-2</v>
      </c>
      <c r="M24" s="102">
        <f>'Renters Only'!M25-'Renters Only'!M24</f>
        <v>-1.999999999999999E-2</v>
      </c>
      <c r="N24" s="102">
        <f>'Renters Only'!N25-'Renters Only'!N24</f>
        <v>4.0000000000000036E-2</v>
      </c>
      <c r="O24" s="102">
        <f>'Renters Only'!O25-'Renters Only'!O24</f>
        <v>-3.0000000000000027E-2</v>
      </c>
      <c r="P24" s="102">
        <f>'Renters Only'!P25-'Renters Only'!P24</f>
        <v>0</v>
      </c>
      <c r="Q24" s="75">
        <f>'Renters Only'!Q25-'Renters Only'!Q24</f>
        <v>2.9999999999999971E-2</v>
      </c>
    </row>
    <row r="25" spans="1:17" x14ac:dyDescent="0.25">
      <c r="A25" s="109" t="s">
        <v>98</v>
      </c>
      <c r="B25" s="101">
        <f>'Renters Only'!B26-'Renters Only'!B25</f>
        <v>0</v>
      </c>
      <c r="C25" s="102">
        <f>'Renters Only'!C26-'Renters Only'!C25</f>
        <v>3.0000000000000006E-2</v>
      </c>
      <c r="D25" s="75">
        <f>'Renters Only'!D26-'Renters Only'!D25</f>
        <v>-2.9999999999999971E-2</v>
      </c>
      <c r="E25" s="113">
        <f>'Renters Only'!E26-'Renters Only'!E25</f>
        <v>-3.9960000000000065E-3</v>
      </c>
      <c r="F25" s="101">
        <f>'Renters Only'!F26-'Renters Only'!F25</f>
        <v>1.0000000000000009E-2</v>
      </c>
      <c r="G25" s="75">
        <f>'Renters Only'!G26-'Renters Only'!G25</f>
        <v>-9.9999999999998979E-3</v>
      </c>
      <c r="H25" s="101">
        <f>'Renters Only'!H26-'Renters Only'!H25</f>
        <v>-5.0000000000000044E-2</v>
      </c>
      <c r="I25" s="75">
        <f>'Renters Only'!I26-'Renters Only'!I25</f>
        <v>4.0000000000000008E-2</v>
      </c>
      <c r="J25" s="101">
        <f>'Renters Only'!J26-'Renters Only'!J25</f>
        <v>0</v>
      </c>
      <c r="K25" s="102">
        <f>'Renters Only'!K26-'Renters Only'!K25</f>
        <v>9.9999999999999534E-3</v>
      </c>
      <c r="L25" s="102">
        <f>'Renters Only'!L26-'Renters Only'!L25</f>
        <v>-9.000000000000008E-2</v>
      </c>
      <c r="M25" s="102">
        <f>'Renters Only'!M26-'Renters Only'!M25</f>
        <v>8.0000000000000016E-2</v>
      </c>
      <c r="N25" s="102">
        <f>'Renters Only'!N26-'Renters Only'!N25</f>
        <v>-2.0000000000000018E-2</v>
      </c>
      <c r="O25" s="102">
        <f>'Renters Only'!O26-'Renters Only'!O25</f>
        <v>2.0000000000000018E-2</v>
      </c>
      <c r="P25" s="102">
        <f>'Renters Only'!P26-'Renters Only'!P25</f>
        <v>-2.0000000000000018E-2</v>
      </c>
      <c r="Q25" s="75">
        <f>'Renters Only'!Q26-'Renters Only'!Q25</f>
        <v>-1.0000000000000009E-2</v>
      </c>
    </row>
    <row r="26" spans="1:17" x14ac:dyDescent="0.25">
      <c r="A26" s="109" t="s">
        <v>100</v>
      </c>
      <c r="B26" s="101">
        <f>'Renters Only'!B27-'Renters Only'!B26</f>
        <v>-2.0000000000000018E-2</v>
      </c>
      <c r="C26" s="102">
        <f>'Renters Only'!C27-'Renters Only'!C26</f>
        <v>-1.0000000000000009E-2</v>
      </c>
      <c r="D26" s="75">
        <f>'Renters Only'!D27-'Renters Only'!D26</f>
        <v>2.9999999999999971E-2</v>
      </c>
      <c r="E26" s="113">
        <f>'Renters Only'!E27-'Renters Only'!E26</f>
        <v>-1.9500000000000073E-3</v>
      </c>
      <c r="F26" s="101">
        <f>'Renters Only'!F27-'Renters Only'!F26</f>
        <v>-3.999999999999998E-2</v>
      </c>
      <c r="G26" s="75">
        <f>'Renters Only'!G27-'Renters Only'!G26</f>
        <v>4.9999999999999933E-2</v>
      </c>
      <c r="H26" s="101">
        <f>'Renters Only'!H27-'Renters Only'!H26</f>
        <v>1.0000000000000009E-2</v>
      </c>
      <c r="I26" s="75">
        <f>'Renters Only'!I27-'Renters Only'!I26</f>
        <v>0</v>
      </c>
      <c r="J26" s="101">
        <f>'Renters Only'!J27-'Renters Only'!J26</f>
        <v>2.0000000000000018E-2</v>
      </c>
      <c r="K26" s="102">
        <f>'Renters Only'!K27-'Renters Only'!K26</f>
        <v>-1.9999999999999962E-2</v>
      </c>
      <c r="L26" s="102">
        <f>'Renters Only'!L27-'Renters Only'!L26</f>
        <v>4.0000000000000036E-2</v>
      </c>
      <c r="M26" s="102">
        <f>'Renters Only'!M27-'Renters Only'!M26</f>
        <v>-4.0000000000000008E-2</v>
      </c>
      <c r="N26" s="102">
        <f>'Renters Only'!N27-'Renters Only'!N26</f>
        <v>-2.0000000000000018E-2</v>
      </c>
      <c r="O26" s="102">
        <f>'Renters Only'!O27-'Renters Only'!O26</f>
        <v>2.9999999999999971E-2</v>
      </c>
      <c r="P26" s="102">
        <f>'Renters Only'!P27-'Renters Only'!P26</f>
        <v>-8.0000000000000016E-2</v>
      </c>
      <c r="Q26" s="75">
        <f>'Renters Only'!Q27-'Renters Only'!Q26</f>
        <v>0.10000000000000003</v>
      </c>
    </row>
    <row r="27" spans="1:17" x14ac:dyDescent="0.25">
      <c r="A27" s="109" t="s">
        <v>101</v>
      </c>
      <c r="B27" s="101">
        <f>'Renters Only'!B28-'Renters Only'!B27</f>
        <v>1.0000000000000009E-2</v>
      </c>
      <c r="C27" s="102">
        <f>'Renters Only'!C28-'Renters Only'!C27</f>
        <v>1.0000000000000009E-2</v>
      </c>
      <c r="D27" s="75">
        <f>'Renters Only'!D28-'Renters Only'!D27</f>
        <v>-1.9999999999999962E-2</v>
      </c>
      <c r="E27" s="113">
        <f>'Renters Only'!E28-'Renters Only'!E27</f>
        <v>4.730000000000005E-3</v>
      </c>
      <c r="F27" s="101">
        <f>'Renters Only'!F28-'Renters Only'!F27</f>
        <v>0.06</v>
      </c>
      <c r="G27" s="75">
        <f>'Renters Only'!G28-'Renters Only'!G27</f>
        <v>-6.9999999999999951E-2</v>
      </c>
      <c r="H27" s="101">
        <f>'Renters Only'!H28-'Renters Only'!H27</f>
        <v>3.0000000000000027E-2</v>
      </c>
      <c r="I27" s="75">
        <f>'Renters Only'!I28-'Renters Only'!I27</f>
        <v>-4.0000000000000008E-2</v>
      </c>
      <c r="J27" s="101">
        <f>'Renters Only'!J28-'Renters Only'!J27</f>
        <v>0</v>
      </c>
      <c r="K27" s="102">
        <f>'Renters Only'!K28-'Renters Only'!K27</f>
        <v>0</v>
      </c>
      <c r="L27" s="102">
        <f>'Renters Only'!L28-'Renters Only'!L27</f>
        <v>1.0000000000000009E-2</v>
      </c>
      <c r="M27" s="102">
        <f>'Renters Only'!M28-'Renters Only'!M27</f>
        <v>-1.0000000000000009E-2</v>
      </c>
      <c r="N27" s="102">
        <f>'Renters Only'!N28-'Renters Only'!N27</f>
        <v>6.0000000000000053E-2</v>
      </c>
      <c r="O27" s="102">
        <f>'Renters Only'!O28-'Renters Only'!O27</f>
        <v>-8.9999999999999969E-2</v>
      </c>
      <c r="P27" s="102">
        <f>'Renters Only'!P28-'Renters Only'!P27</f>
        <v>0.12000000000000005</v>
      </c>
      <c r="Q27" s="75">
        <f>'Renters Only'!Q28-'Renters Only'!Q27</f>
        <v>-0.12</v>
      </c>
    </row>
    <row r="28" spans="1:17" x14ac:dyDescent="0.25">
      <c r="A28" s="109" t="s">
        <v>102</v>
      </c>
      <c r="B28" s="101">
        <f>'Renters Only'!B29-'Renters Only'!B28</f>
        <v>0</v>
      </c>
      <c r="C28" s="102">
        <f>'Renters Only'!C29-'Renters Only'!C28</f>
        <v>-6.0000000000000005E-2</v>
      </c>
      <c r="D28" s="75">
        <f>'Renters Only'!D29-'Renters Only'!D28</f>
        <v>6.9999999999999951E-2</v>
      </c>
      <c r="E28" s="113">
        <f>'Renters Only'!E29-'Renters Only'!E28</f>
        <v>2.8219999999999912E-3</v>
      </c>
      <c r="F28" s="101">
        <f>'Renters Only'!F29-'Renters Only'!F28</f>
        <v>2.0000000000000018E-2</v>
      </c>
      <c r="G28" s="75">
        <f>'Renters Only'!G29-'Renters Only'!G28</f>
        <v>-1.0000000000000009E-2</v>
      </c>
      <c r="H28" s="101">
        <f>'Renters Only'!H29-'Renters Only'!H28</f>
        <v>-3.0000000000000027E-2</v>
      </c>
      <c r="I28" s="75">
        <f>'Renters Only'!I29-'Renters Only'!I28</f>
        <v>4.0000000000000008E-2</v>
      </c>
      <c r="J28" s="101">
        <f>'Renters Only'!J29-'Renters Only'!J28</f>
        <v>-3.9999999999999925E-2</v>
      </c>
      <c r="K28" s="102">
        <f>'Renters Only'!K29-'Renters Only'!K28</f>
        <v>2.9999999999999971E-2</v>
      </c>
      <c r="L28" s="102">
        <f>'Renters Only'!L29-'Renters Only'!L28</f>
        <v>-1.0000000000000009E-2</v>
      </c>
      <c r="M28" s="102">
        <f>'Renters Only'!M29-'Renters Only'!M28</f>
        <v>1.0000000000000009E-2</v>
      </c>
      <c r="N28" s="102">
        <f>'Renters Only'!N29-'Renters Only'!N28</f>
        <v>-1.0000000000000009E-2</v>
      </c>
      <c r="O28" s="102">
        <f>'Renters Only'!O29-'Renters Only'!O28</f>
        <v>1.999999999999999E-2</v>
      </c>
      <c r="P28" s="102">
        <f>'Renters Only'!P29-'Renters Only'!P28</f>
        <v>-1.0000000000000009E-2</v>
      </c>
      <c r="Q28" s="75">
        <f>'Renters Only'!Q29-'Renters Only'!Q28</f>
        <v>4.9999999999999989E-2</v>
      </c>
    </row>
    <row r="29" spans="1:17" x14ac:dyDescent="0.25">
      <c r="A29" s="109" t="s">
        <v>119</v>
      </c>
      <c r="B29" s="101">
        <f>'Renters Only'!B30-'Renters Only'!B29</f>
        <v>-4.0000000000000036E-2</v>
      </c>
      <c r="C29" s="102">
        <f>'Renters Only'!C30-'Renters Only'!C29</f>
        <v>6.0000000000000005E-2</v>
      </c>
      <c r="D29" s="75">
        <f>'Renters Only'!D30-'Renters Only'!D29</f>
        <v>-0.06</v>
      </c>
      <c r="E29" s="113">
        <f>'Renters Only'!E30-'Renters Only'!E29</f>
        <v>-9.3600000000000003E-3</v>
      </c>
      <c r="F29" s="101">
        <f>'Renters Only'!F30-'Renters Only'!F29</f>
        <v>-1.0000000000000009E-2</v>
      </c>
      <c r="G29" s="75">
        <f>'Renters Only'!G30-'Renters Only'!G29</f>
        <v>-1.0000000000000009E-2</v>
      </c>
      <c r="H29" s="101">
        <f>'Renters Only'!H30-'Renters Only'!H29</f>
        <v>2.0000000000000018E-2</v>
      </c>
      <c r="I29" s="75">
        <f>'Renters Only'!I30-'Renters Only'!I29</f>
        <v>-1.0000000000000009E-2</v>
      </c>
      <c r="J29" s="101">
        <f>'Renters Only'!J30-'Renters Only'!J29</f>
        <v>1.9999999999999907E-2</v>
      </c>
      <c r="K29" s="102">
        <f>'Renters Only'!K30-'Renters Only'!K29</f>
        <v>-2.9999999999999971E-2</v>
      </c>
      <c r="L29" s="102">
        <f>'Renters Only'!L30-'Renters Only'!L29</f>
        <v>-2.0000000000000018E-2</v>
      </c>
      <c r="M29" s="102">
        <f>'Renters Only'!M30-'Renters Only'!M29</f>
        <v>9.9999999999999811E-3</v>
      </c>
      <c r="N29" s="102">
        <f>'Renters Only'!N30-'Renters Only'!N29</f>
        <v>-1.0000000000000009E-2</v>
      </c>
      <c r="O29" s="102">
        <f>'Renters Only'!O30-'Renters Only'!O29</f>
        <v>1.0000000000000009E-2</v>
      </c>
      <c r="P29" s="102">
        <f>'Renters Only'!P30-'Renters Only'!P29</f>
        <v>-1.0000000000000009E-2</v>
      </c>
      <c r="Q29" s="75">
        <f>'Renters Only'!Q30-'Renters Only'!Q29</f>
        <v>-2.0000000000000018E-2</v>
      </c>
    </row>
    <row r="30" spans="1:17" x14ac:dyDescent="0.25">
      <c r="A30" s="109" t="s">
        <v>103</v>
      </c>
      <c r="B30" s="101">
        <f>'Renters Only'!B31-'Renters Only'!B30</f>
        <v>9.9999999999999978E-2</v>
      </c>
      <c r="C30" s="102">
        <f>'Renters Only'!C31-'Renters Only'!C30</f>
        <v>-1.0000000000000009E-2</v>
      </c>
      <c r="D30" s="75">
        <f>'Renters Only'!D31-'Renters Only'!D30</f>
        <v>-0.06</v>
      </c>
      <c r="E30" s="113">
        <f>'Renters Only'!E31-'Renters Only'!E30</f>
        <v>1.6960000000000031E-3</v>
      </c>
      <c r="F30" s="101">
        <f>'Renters Only'!F31-'Renters Only'!F30</f>
        <v>-3.0000000000000027E-2</v>
      </c>
      <c r="G30" s="75">
        <f>'Renters Only'!G31-'Renters Only'!G30</f>
        <v>4.9999999999999933E-2</v>
      </c>
      <c r="H30" s="101">
        <f>'Renters Only'!H31-'Renters Only'!H30</f>
        <v>3.9999999999999925E-2</v>
      </c>
      <c r="I30" s="75">
        <f>'Renters Only'!I31-'Renters Only'!I30</f>
        <v>-0.03</v>
      </c>
      <c r="J30" s="101">
        <f>'Renters Only'!J31-'Renters Only'!J30</f>
        <v>3.0000000000000027E-2</v>
      </c>
      <c r="K30" s="102">
        <f>'Renters Only'!K31-'Renters Only'!K30</f>
        <v>0</v>
      </c>
      <c r="L30" s="102">
        <f>'Renters Only'!L31-'Renters Only'!L30</f>
        <v>5.0000000000000044E-2</v>
      </c>
      <c r="M30" s="102">
        <f>'Renters Only'!M31-'Renters Only'!M30</f>
        <v>-0.03</v>
      </c>
      <c r="N30" s="102">
        <f>'Renters Only'!N31-'Renters Only'!N30</f>
        <v>1.0000000000000009E-2</v>
      </c>
      <c r="O30" s="102">
        <f>'Renters Only'!O31-'Renters Only'!O30</f>
        <v>9.9999999999999811E-3</v>
      </c>
      <c r="P30" s="102">
        <f>'Renters Only'!P31-'Renters Only'!P30</f>
        <v>5.9999999999999942E-2</v>
      </c>
      <c r="Q30" s="75">
        <f>'Renters Only'!Q31-'Renters Only'!Q30</f>
        <v>0</v>
      </c>
    </row>
    <row r="31" spans="1:17" x14ac:dyDescent="0.25">
      <c r="A31" s="109" t="s">
        <v>104</v>
      </c>
      <c r="B31" s="101">
        <f>'Renters Only'!B32-'Renters Only'!B31</f>
        <v>-5.9999999999999942E-2</v>
      </c>
      <c r="C31" s="102">
        <f>'Renters Only'!C32-'Renters Only'!C31</f>
        <v>0</v>
      </c>
      <c r="D31" s="75">
        <f>'Renters Only'!D32-'Renters Only'!D31</f>
        <v>8.0000000000000016E-2</v>
      </c>
      <c r="E31" s="113">
        <f>'Renters Only'!E32-'Renters Only'!E31</f>
        <v>1.9440000000000082E-3</v>
      </c>
      <c r="F31" s="101">
        <f>'Renters Only'!F32-'Renters Only'!F31</f>
        <v>2.0000000000000018E-2</v>
      </c>
      <c r="G31" s="75">
        <f>'Renters Only'!G32-'Renters Only'!G31</f>
        <v>-4.9999999999999933E-2</v>
      </c>
      <c r="H31" s="101">
        <f>'Renters Only'!H32-'Renters Only'!H31</f>
        <v>-2.9999999999999916E-2</v>
      </c>
      <c r="I31" s="75">
        <f>'Renters Only'!I32-'Renters Only'!I31</f>
        <v>0</v>
      </c>
      <c r="J31" s="101">
        <f>'Renters Only'!J32-'Renters Only'!J31</f>
        <v>-4.0000000000000036E-2</v>
      </c>
      <c r="K31" s="102">
        <f>'Renters Only'!K32-'Renters Only'!K31</f>
        <v>1.0000000000000009E-2</v>
      </c>
      <c r="L31" s="102">
        <f>'Renters Only'!L32-'Renters Only'!L31</f>
        <v>2.0000000000000018E-2</v>
      </c>
      <c r="M31" s="102">
        <f>'Renters Only'!M32-'Renters Only'!M31</f>
        <v>-6.9999999999999979E-2</v>
      </c>
      <c r="N31" s="102">
        <f>'Renters Only'!N32-'Renters Only'!N31</f>
        <v>1.0000000000000009E-2</v>
      </c>
      <c r="O31" s="102">
        <f>'Renters Only'!O32-'Renters Only'!O31</f>
        <v>-3.999999999999998E-2</v>
      </c>
      <c r="P31" s="102">
        <f>'Renters Only'!P32-'Renters Only'!P31</f>
        <v>-6.9999999999999951E-2</v>
      </c>
      <c r="Q31" s="75">
        <f>'Renters Only'!Q32-'Renters Only'!Q31</f>
        <v>4.9999999999999989E-2</v>
      </c>
    </row>
    <row r="32" spans="1:17" x14ac:dyDescent="0.25">
      <c r="A32" s="109" t="s">
        <v>105</v>
      </c>
      <c r="B32" s="101">
        <f>'Renters Only'!B33-'Renters Only'!B32</f>
        <v>-1.0000000000000009E-2</v>
      </c>
      <c r="C32" s="102">
        <f>'Renters Only'!C33-'Renters Only'!C32</f>
        <v>-0.03</v>
      </c>
      <c r="D32" s="75">
        <f>'Renters Only'!D33-'Renters Only'!D32</f>
        <v>1.0000000000000009E-2</v>
      </c>
      <c r="E32" s="113">
        <f>'Renters Only'!E33-'Renters Only'!E32</f>
        <v>4.0509999999999921E-3</v>
      </c>
      <c r="F32" s="101">
        <f>'Renters Only'!F33-'Renters Only'!F32</f>
        <v>1.0000000000000009E-2</v>
      </c>
      <c r="G32" s="75">
        <f>'Renters Only'!G33-'Renters Only'!G32</f>
        <v>0</v>
      </c>
      <c r="H32" s="101">
        <f>'Renters Only'!H33-'Renters Only'!H32</f>
        <v>1.0000000000000009E-2</v>
      </c>
      <c r="I32" s="75">
        <f>'Renters Only'!I33-'Renters Only'!I32</f>
        <v>0</v>
      </c>
      <c r="J32" s="101">
        <f>'Renters Only'!J33-'Renters Only'!J32</f>
        <v>0</v>
      </c>
      <c r="K32" s="102">
        <f>'Renters Only'!K33-'Renters Only'!K32</f>
        <v>9.9999999999999534E-3</v>
      </c>
      <c r="L32" s="102">
        <f>'Renters Only'!L33-'Renters Only'!L32</f>
        <v>3.9999999999999925E-2</v>
      </c>
      <c r="M32" s="102">
        <f>'Renters Only'!M33-'Renters Only'!M32</f>
        <v>9.9999999999999811E-3</v>
      </c>
      <c r="N32" s="102">
        <f>'Renters Only'!N33-'Renters Only'!N32</f>
        <v>-6.0000000000000053E-2</v>
      </c>
      <c r="O32" s="102">
        <f>'Renters Only'!O33-'Renters Only'!O32</f>
        <v>4.9999999999999989E-2</v>
      </c>
      <c r="P32" s="102">
        <f>'Renters Only'!P33-'Renters Only'!P32</f>
        <v>0.12</v>
      </c>
      <c r="Q32" s="75">
        <f>'Renters Only'!Q33-'Renters Only'!Q32</f>
        <v>-0.14999999999999997</v>
      </c>
    </row>
    <row r="33" spans="1:17" x14ac:dyDescent="0.25">
      <c r="A33" s="109" t="s">
        <v>106</v>
      </c>
      <c r="B33" s="101">
        <f>'Renters Only'!B34-'Renters Only'!B33</f>
        <v>6.0000000000000053E-2</v>
      </c>
      <c r="C33" s="102">
        <f>'Renters Only'!C34-'Renters Only'!C33</f>
        <v>4.0000000000000008E-2</v>
      </c>
      <c r="D33" s="75">
        <f>'Renters Only'!D34-'Renters Only'!D33</f>
        <v>-9.9999999999999978E-2</v>
      </c>
      <c r="E33" s="113">
        <f>'Renters Only'!E34-'Renters Only'!E33</f>
        <v>1.226300000000001E-2</v>
      </c>
      <c r="F33" s="101">
        <f>'Renters Only'!F34-'Renters Only'!F33</f>
        <v>-0.06</v>
      </c>
      <c r="G33" s="75">
        <f>'Renters Only'!G34-'Renters Only'!G33</f>
        <v>7.999999999999996E-2</v>
      </c>
      <c r="H33" s="101">
        <f>'Renters Only'!H34-'Renters Only'!H33</f>
        <v>-1.0000000000000009E-2</v>
      </c>
      <c r="I33" s="75">
        <f>'Renters Only'!I34-'Renters Only'!I33</f>
        <v>0</v>
      </c>
      <c r="J33" s="101">
        <f>'Renters Only'!J34-'Renters Only'!J33</f>
        <v>-9.9999999999998979E-3</v>
      </c>
      <c r="K33" s="102">
        <f>'Renters Only'!K34-'Renters Only'!K33</f>
        <v>1.0000000000000009E-2</v>
      </c>
      <c r="L33" s="102">
        <f>'Renters Only'!L34-'Renters Only'!L33</f>
        <v>-6.9999999999999951E-2</v>
      </c>
      <c r="M33" s="102">
        <f>'Renters Only'!M34-'Renters Only'!M33</f>
        <v>5.0000000000000017E-2</v>
      </c>
      <c r="N33" s="102">
        <f>'Renters Only'!N34-'Renters Only'!N33</f>
        <v>5.0000000000000044E-2</v>
      </c>
      <c r="O33" s="102">
        <f>'Renters Only'!O34-'Renters Only'!O33</f>
        <v>-1.999999999999999E-2</v>
      </c>
      <c r="P33" s="102">
        <f>'Renters Only'!P34-'Renters Only'!P33</f>
        <v>-0.14000000000000001</v>
      </c>
      <c r="Q33" s="75">
        <f>'Renters Only'!Q34-'Renters Only'!Q33</f>
        <v>0.10999999999999999</v>
      </c>
    </row>
    <row r="34" spans="1:17" x14ac:dyDescent="0.25">
      <c r="A34" s="109" t="s">
        <v>120</v>
      </c>
      <c r="B34" s="101">
        <f>'Renters Only'!B35-'Renters Only'!B34</f>
        <v>-3.0000000000000027E-2</v>
      </c>
      <c r="C34" s="102">
        <f>'Renters Only'!C35-'Renters Only'!C34</f>
        <v>9.999999999999995E-3</v>
      </c>
      <c r="D34" s="75">
        <f>'Renters Only'!D35-'Renters Only'!D34</f>
        <v>2.9999999999999971E-2</v>
      </c>
      <c r="E34" s="113">
        <f>'Renters Only'!E35-'Renters Only'!E34</f>
        <v>-2.3233999999999998E-2</v>
      </c>
      <c r="F34" s="101">
        <f>'Renters Only'!F35-'Renters Only'!F34</f>
        <v>-2.0000000000000018E-2</v>
      </c>
      <c r="G34" s="75">
        <f>'Renters Only'!G35-'Renters Only'!G34</f>
        <v>-3.0000000000000027E-2</v>
      </c>
      <c r="H34" s="101">
        <f>'Renters Only'!H35-'Renters Only'!H34</f>
        <v>1.0000000000000009E-2</v>
      </c>
      <c r="I34" s="75">
        <f>'Renters Only'!I35-'Renters Only'!I34</f>
        <v>0</v>
      </c>
      <c r="J34" s="101">
        <f>'Renters Only'!J35-'Renters Only'!J34</f>
        <v>2.9999999999999916E-2</v>
      </c>
      <c r="K34" s="102">
        <f>'Renters Only'!K35-'Renters Only'!K34</f>
        <v>-1.9999999999999962E-2</v>
      </c>
      <c r="L34" s="102">
        <f>'Renters Only'!L35-'Renters Only'!L34</f>
        <v>0</v>
      </c>
      <c r="M34" s="102">
        <f>'Renters Only'!M35-'Renters Only'!M34</f>
        <v>0</v>
      </c>
      <c r="N34" s="102">
        <f>'Renters Only'!N35-'Renters Only'!N34</f>
        <v>-3.0000000000000027E-2</v>
      </c>
      <c r="O34" s="102">
        <f>'Renters Only'!O35-'Renters Only'!O34</f>
        <v>1.999999999999999E-2</v>
      </c>
      <c r="P34" s="102">
        <f>'Renters Only'!P35-'Renters Only'!P34</f>
        <v>0</v>
      </c>
      <c r="Q34" s="75">
        <f>'Renters Only'!Q35-'Renters Only'!Q34</f>
        <v>-4.9999999999999989E-2</v>
      </c>
    </row>
    <row r="35" spans="1:17" x14ac:dyDescent="0.25">
      <c r="A35" s="109" t="s">
        <v>121</v>
      </c>
      <c r="B35" s="101">
        <f>'Renters Only'!B36-'Renters Only'!B35</f>
        <v>-1.0000000000000009E-2</v>
      </c>
      <c r="C35" s="102">
        <f>'Renters Only'!C36-'Renters Only'!C35</f>
        <v>-0.05</v>
      </c>
      <c r="D35" s="75">
        <f>'Renters Only'!D36-'Renters Only'!D35</f>
        <v>4.9999999999999989E-2</v>
      </c>
      <c r="E35" s="113">
        <f>'Renters Only'!E36-'Renters Only'!E35</f>
        <v>8.196999999999989E-3</v>
      </c>
      <c r="F35" s="101">
        <f>'Renters Only'!F36-'Renters Only'!F35</f>
        <v>3.999999999999998E-2</v>
      </c>
      <c r="G35" s="75">
        <f>'Renters Only'!G36-'Renters Only'!G35</f>
        <v>1.0000000000000009E-2</v>
      </c>
      <c r="H35" s="101">
        <f>'Renters Only'!H36-'Renters Only'!H35</f>
        <v>1.9999999999999907E-2</v>
      </c>
      <c r="I35" s="75">
        <f>'Renters Only'!I36-'Renters Only'!I35</f>
        <v>0</v>
      </c>
      <c r="J35" s="101">
        <f>'Renters Only'!J36-'Renters Only'!J35</f>
        <v>3.0000000000000027E-2</v>
      </c>
      <c r="K35" s="102">
        <f>'Renters Only'!K36-'Renters Only'!K35</f>
        <v>-2.0000000000000018E-2</v>
      </c>
      <c r="L35" s="102">
        <f>'Renters Only'!L36-'Renters Only'!L35</f>
        <v>0</v>
      </c>
      <c r="M35" s="102">
        <f>'Renters Only'!M36-'Renters Only'!M35</f>
        <v>9.9999999999999811E-3</v>
      </c>
      <c r="N35" s="102">
        <f>'Renters Only'!N36-'Renters Only'!N35</f>
        <v>1.0000000000000009E-2</v>
      </c>
      <c r="O35" s="102">
        <f>'Renters Only'!O36-'Renters Only'!O35</f>
        <v>1.0000000000000009E-2</v>
      </c>
      <c r="P35" s="102">
        <f>'Renters Only'!P36-'Renters Only'!P35</f>
        <v>6.9999999999999951E-2</v>
      </c>
      <c r="Q35" s="75">
        <f>'Renters Only'!Q36-'Renters Only'!Q35</f>
        <v>2.9999999999999971E-2</v>
      </c>
    </row>
    <row r="36" spans="1:17" x14ac:dyDescent="0.25">
      <c r="A36" s="109" t="s">
        <v>97</v>
      </c>
      <c r="B36" s="101">
        <f>'Renters Only'!B37-'Renters Only'!B36</f>
        <v>1.0000000000000009E-2</v>
      </c>
      <c r="C36" s="102">
        <f>'Renters Only'!C37-'Renters Only'!C36</f>
        <v>1.0000000000000002E-2</v>
      </c>
      <c r="D36" s="75">
        <f>'Renters Only'!D37-'Renters Only'!D36</f>
        <v>-2.9999999999999971E-2</v>
      </c>
      <c r="E36" s="113">
        <f>'Renters Only'!E37-'Renters Only'!E36</f>
        <v>8.0880000000000118E-3</v>
      </c>
      <c r="F36" s="101">
        <f>'Renters Only'!F37-'Renters Only'!F36</f>
        <v>-9.9999999999999534E-3</v>
      </c>
      <c r="G36" s="75">
        <f>'Renters Only'!G37-'Renters Only'!G36</f>
        <v>1.0000000000000009E-2</v>
      </c>
      <c r="H36" s="101">
        <f>'Renters Only'!H37-'Renters Only'!H36</f>
        <v>-4.9999999999999933E-2</v>
      </c>
      <c r="I36" s="75">
        <f>'Renters Only'!I37-'Renters Only'!I36</f>
        <v>2.0000000000000018E-2</v>
      </c>
      <c r="J36" s="101">
        <f>'Renters Only'!J37-'Renters Only'!J36</f>
        <v>-5.9999999999999942E-2</v>
      </c>
      <c r="K36" s="102">
        <f>'Renters Only'!K37-'Renters Only'!K36</f>
        <v>0.06</v>
      </c>
      <c r="L36" s="102">
        <f>'Renters Only'!L37-'Renters Only'!L36</f>
        <v>1.0000000000000009E-2</v>
      </c>
      <c r="M36" s="102">
        <f>'Renters Only'!M37-'Renters Only'!M36</f>
        <v>-1.999999999999999E-2</v>
      </c>
      <c r="N36" s="102">
        <f>'Renters Only'!N37-'Renters Only'!N36</f>
        <v>-1.0000000000000009E-2</v>
      </c>
      <c r="O36" s="102">
        <f>'Renters Only'!O37-'Renters Only'!O36</f>
        <v>-2.0000000000000018E-2</v>
      </c>
      <c r="P36" s="102">
        <f>'Renters Only'!P37-'Renters Only'!P36</f>
        <v>-4.9999999999999933E-2</v>
      </c>
      <c r="Q36" s="75">
        <f>'Renters Only'!Q37-'Renters Only'!Q36</f>
        <v>3.0000000000000027E-2</v>
      </c>
    </row>
    <row r="37" spans="1:17" x14ac:dyDescent="0.25">
      <c r="A37" s="109" t="s">
        <v>122</v>
      </c>
      <c r="B37" s="101">
        <f>'Renters Only'!B38-'Renters Only'!B37</f>
        <v>0</v>
      </c>
      <c r="C37" s="102">
        <f>'Renters Only'!C38-'Renters Only'!C37</f>
        <v>-1.0000000000000002E-2</v>
      </c>
      <c r="D37" s="75">
        <f>'Renters Only'!D38-'Renters Only'!D37</f>
        <v>2.9999999999999971E-2</v>
      </c>
      <c r="E37" s="113">
        <f>'Renters Only'!E38-'Renters Only'!E37</f>
        <v>4.8779999999999935E-3</v>
      </c>
      <c r="F37" s="101">
        <f>'Renters Only'!F38-'Renters Only'!F37</f>
        <v>-4.0000000000000036E-2</v>
      </c>
      <c r="G37" s="75">
        <f>'Renters Only'!G38-'Renters Only'!G37</f>
        <v>3.0000000000000027E-2</v>
      </c>
      <c r="H37" s="101">
        <f>'Renters Only'!H38-'Renters Only'!H37</f>
        <v>4.0000000000000036E-2</v>
      </c>
      <c r="I37" s="75">
        <f>'Renters Only'!I38-'Renters Only'!I37</f>
        <v>-4.0000000000000008E-2</v>
      </c>
      <c r="J37" s="101">
        <f>'Renters Only'!J38-'Renters Only'!J37</f>
        <v>2.9999999999999916E-2</v>
      </c>
      <c r="K37" s="102">
        <f>'Renters Only'!K38-'Renters Only'!K37</f>
        <v>-3.999999999999998E-2</v>
      </c>
      <c r="L37" s="102">
        <f>'Renters Only'!L38-'Renters Only'!L37</f>
        <v>-1.0000000000000009E-2</v>
      </c>
      <c r="M37" s="102">
        <f>'Renters Only'!M38-'Renters Only'!M37</f>
        <v>1.999999999999999E-2</v>
      </c>
      <c r="N37" s="102">
        <f>'Renters Only'!N38-'Renters Only'!N37</f>
        <v>2.0000000000000018E-2</v>
      </c>
      <c r="O37" s="102">
        <f>'Renters Only'!O38-'Renters Only'!O37</f>
        <v>-0.03</v>
      </c>
      <c r="P37" s="102">
        <f>'Renters Only'!P38-'Renters Only'!P37</f>
        <v>-4.0000000000000036E-2</v>
      </c>
      <c r="Q37" s="75">
        <f>'Renters Only'!Q38-'Renters Only'!Q37</f>
        <v>2.9999999999999971E-2</v>
      </c>
    </row>
    <row r="38" spans="1:17" x14ac:dyDescent="0.25">
      <c r="A38" s="109" t="s">
        <v>123</v>
      </c>
      <c r="B38" s="101">
        <f>'Renters Only'!B39-'Renters Only'!B38</f>
        <v>1.0000000000000009E-2</v>
      </c>
      <c r="C38" s="102">
        <f>'Renters Only'!C39-'Renters Only'!C38</f>
        <v>1.0000000000000002E-2</v>
      </c>
      <c r="D38" s="75">
        <f>'Renters Only'!D39-'Renters Only'!D38</f>
        <v>-1.9999999999999962E-2</v>
      </c>
      <c r="E38" s="113">
        <f>'Renters Only'!E39-'Renters Only'!E38</f>
        <v>-1.6642999999999998E-2</v>
      </c>
      <c r="F38" s="101">
        <f>'Renters Only'!F39-'Renters Only'!F38</f>
        <v>0.10999999999999999</v>
      </c>
      <c r="G38" s="75">
        <f>'Renters Only'!G39-'Renters Only'!G38</f>
        <v>-0.13</v>
      </c>
      <c r="H38" s="101">
        <f>'Renters Only'!H39-'Renters Only'!H38</f>
        <v>-4.0000000000000036E-2</v>
      </c>
      <c r="I38" s="75">
        <f>'Renters Only'!I39-'Renters Only'!I38</f>
        <v>4.9999999999999989E-2</v>
      </c>
      <c r="J38" s="101">
        <f>'Renters Only'!J39-'Renters Only'!J38</f>
        <v>0</v>
      </c>
      <c r="K38" s="102">
        <f>'Renters Only'!K39-'Renters Only'!K38</f>
        <v>-2.0000000000000018E-2</v>
      </c>
      <c r="L38" s="102">
        <f>'Renters Only'!L39-'Renters Only'!L38</f>
        <v>-3.0000000000000027E-2</v>
      </c>
      <c r="M38" s="102">
        <f>'Renters Only'!M39-'Renters Only'!M38</f>
        <v>2.0000000000000018E-2</v>
      </c>
      <c r="N38" s="102">
        <f>'Renters Only'!N39-'Renters Only'!N38</f>
        <v>1.0000000000000009E-2</v>
      </c>
      <c r="O38" s="102">
        <f>'Renters Only'!O39-'Renters Only'!O38</f>
        <v>2.0000000000000018E-2</v>
      </c>
      <c r="P38" s="102">
        <f>'Renters Only'!P39-'Renters Only'!P38</f>
        <v>8.0000000000000071E-2</v>
      </c>
      <c r="Q38" s="75">
        <f>'Renters Only'!Q39-'Renters Only'!Q38</f>
        <v>-8.9999999999999969E-2</v>
      </c>
    </row>
    <row r="39" spans="1:17" x14ac:dyDescent="0.25">
      <c r="A39" s="109" t="s">
        <v>124</v>
      </c>
      <c r="B39" s="101">
        <f>'Renters Only'!B40-'Renters Only'!B39</f>
        <v>6.9999999999999951E-2</v>
      </c>
      <c r="C39" s="102">
        <f>'Renters Only'!C40-'Renters Only'!C39</f>
        <v>-1.0000000000000002E-2</v>
      </c>
      <c r="D39" s="75">
        <f>'Renters Only'!D40-'Renters Only'!D39</f>
        <v>-5.0000000000000044E-2</v>
      </c>
      <c r="E39" s="113">
        <f>'Renters Only'!E40-'Renters Only'!E39</f>
        <v>1.523999999999999E-2</v>
      </c>
      <c r="F39" s="101">
        <f>'Renters Only'!F40-'Renters Only'!F39</f>
        <v>-0.06</v>
      </c>
      <c r="G39" s="75">
        <f>'Renters Only'!G40-'Renters Only'!G39</f>
        <v>7.999999999999996E-2</v>
      </c>
      <c r="H39" s="101">
        <f>'Renters Only'!H40-'Renters Only'!H39</f>
        <v>1.0000000000000009E-2</v>
      </c>
      <c r="I39" s="75">
        <f>'Renters Only'!I40-'Renters Only'!I39</f>
        <v>-0.03</v>
      </c>
      <c r="J39" s="101">
        <f>'Renters Only'!J40-'Renters Only'!J39</f>
        <v>-2.0000000000000018E-2</v>
      </c>
      <c r="K39" s="102">
        <f>'Renters Only'!K40-'Renters Only'!K39</f>
        <v>-1.0000000000000009E-2</v>
      </c>
      <c r="L39" s="102">
        <f>'Renters Only'!L40-'Renters Only'!L39</f>
        <v>6.0000000000000053E-2</v>
      </c>
      <c r="M39" s="102">
        <f>'Renters Only'!M40-'Renters Only'!M39</f>
        <v>-0.03</v>
      </c>
      <c r="N39" s="102">
        <f>'Renters Only'!N40-'Renters Only'!N39</f>
        <v>0</v>
      </c>
      <c r="O39" s="102">
        <f>'Renters Only'!O40-'Renters Only'!O39</f>
        <v>0</v>
      </c>
      <c r="P39" s="102">
        <f>'Renters Only'!P40-'Renters Only'!P39</f>
        <v>-0.10000000000000003</v>
      </c>
      <c r="Q39" s="75">
        <f>'Renters Only'!Q40-'Renters Only'!Q39</f>
        <v>9.9999999999999978E-2</v>
      </c>
    </row>
    <row r="40" spans="1:17" x14ac:dyDescent="0.25">
      <c r="A40" s="109" t="s">
        <v>125</v>
      </c>
      <c r="B40" s="101">
        <f>'Renters Only'!B41-'Renters Only'!B40</f>
        <v>0</v>
      </c>
      <c r="C40" s="102">
        <f>'Renters Only'!C41-'Renters Only'!C40</f>
        <v>0</v>
      </c>
      <c r="D40" s="75">
        <f>'Renters Only'!D41-'Renters Only'!D40</f>
        <v>0</v>
      </c>
      <c r="E40" s="113">
        <f>'Renters Only'!E41-'Renters Only'!E40</f>
        <v>-1.4149999999999996E-3</v>
      </c>
      <c r="F40" s="101">
        <f>'Renters Only'!F41-'Renters Only'!F40</f>
        <v>0</v>
      </c>
      <c r="G40" s="75">
        <f>'Renters Only'!G41-'Renters Only'!G40</f>
        <v>0</v>
      </c>
      <c r="H40" s="101">
        <f>'Renters Only'!H41-'Renters Only'!H40</f>
        <v>-2.0000000000000018E-2</v>
      </c>
      <c r="I40" s="75">
        <f>'Renters Only'!I41-'Renters Only'!I40</f>
        <v>4.0000000000000008E-2</v>
      </c>
      <c r="J40" s="101">
        <f>'Renters Only'!J41-'Renters Only'!J40</f>
        <v>0</v>
      </c>
      <c r="K40" s="102">
        <f>'Renters Only'!K41-'Renters Only'!K40</f>
        <v>3.999999999999998E-2</v>
      </c>
      <c r="L40" s="102">
        <f>'Renters Only'!L41-'Renters Only'!L40</f>
        <v>-7.0000000000000062E-2</v>
      </c>
      <c r="M40" s="102">
        <f>'Renters Only'!M41-'Renters Only'!M40</f>
        <v>0.06</v>
      </c>
      <c r="N40" s="102">
        <f>'Renters Only'!N41-'Renters Only'!N40</f>
        <v>-2.0000000000000018E-2</v>
      </c>
      <c r="O40" s="102">
        <f>'Renters Only'!O41-'Renters Only'!O40</f>
        <v>1.999999999999999E-2</v>
      </c>
      <c r="P40" s="102">
        <f>'Renters Only'!P41-'Renters Only'!P40</f>
        <v>7.0000000000000007E-2</v>
      </c>
      <c r="Q40" s="75">
        <f>'Renters Only'!Q41-'Renters Only'!Q40</f>
        <v>-4.9999999999999989E-2</v>
      </c>
    </row>
    <row r="41" spans="1:17" x14ac:dyDescent="0.25">
      <c r="A41" s="109" t="s">
        <v>126</v>
      </c>
      <c r="B41" s="101">
        <f>'Renters Only'!B42-'Renters Only'!B41</f>
        <v>-6.9999999999999951E-2</v>
      </c>
      <c r="C41" s="102">
        <f>'Renters Only'!C42-'Renters Only'!C41</f>
        <v>2.0000000000000004E-2</v>
      </c>
      <c r="D41" s="75">
        <f>'Renters Only'!D42-'Renters Only'!D41</f>
        <v>3.0000000000000027E-2</v>
      </c>
      <c r="E41" s="113">
        <f>'Renters Only'!E42-'Renters Only'!E41</f>
        <v>-1.158399999999999E-2</v>
      </c>
      <c r="F41" s="101">
        <f>'Renters Only'!F42-'Renters Only'!F41</f>
        <v>2.0000000000000018E-2</v>
      </c>
      <c r="G41" s="75">
        <f>'Renters Only'!G42-'Renters Only'!G41</f>
        <v>-9.9999999999998979E-3</v>
      </c>
      <c r="H41" s="101">
        <f>'Renters Only'!H42-'Renters Only'!H41</f>
        <v>1.0000000000000009E-2</v>
      </c>
      <c r="I41" s="75">
        <f>'Renters Only'!I42-'Renters Only'!I41</f>
        <v>0</v>
      </c>
      <c r="J41" s="101">
        <f>'Renters Only'!J42-'Renters Only'!J41</f>
        <v>2.0000000000000018E-2</v>
      </c>
      <c r="K41" s="102">
        <f>'Renters Only'!K42-'Renters Only'!K41</f>
        <v>-1.9999999999999962E-2</v>
      </c>
      <c r="L41" s="102">
        <f>'Renters Only'!L42-'Renters Only'!L41</f>
        <v>4.0000000000000036E-2</v>
      </c>
      <c r="M41" s="102">
        <f>'Renters Only'!M42-'Renters Only'!M41</f>
        <v>-5.0000000000000017E-2</v>
      </c>
      <c r="N41" s="102">
        <f>'Renters Only'!N42-'Renters Only'!N41</f>
        <v>-3.9999999999999925E-2</v>
      </c>
      <c r="O41" s="102">
        <f>'Renters Only'!O42-'Renters Only'!O41</f>
        <v>2.0000000000000018E-2</v>
      </c>
      <c r="P41" s="102">
        <f>'Renters Only'!P42-'Renters Only'!P41</f>
        <v>0</v>
      </c>
      <c r="Q41" s="75">
        <f>'Renters Only'!Q42-'Renters Only'!Q41</f>
        <v>3.0000000000000027E-2</v>
      </c>
    </row>
    <row r="42" spans="1:17" x14ac:dyDescent="0.25">
      <c r="A42" s="109" t="s">
        <v>127</v>
      </c>
      <c r="B42" s="101">
        <f>'Renters Only'!B43-'Renters Only'!B42</f>
        <v>3.9999999999999925E-2</v>
      </c>
      <c r="C42" s="102">
        <f>'Renters Only'!C43-'Renters Only'!C42</f>
        <v>0</v>
      </c>
      <c r="D42" s="75">
        <f>'Renters Only'!D43-'Renters Only'!D42</f>
        <v>-1.0000000000000009E-2</v>
      </c>
      <c r="E42" s="113">
        <f>'Renters Only'!E43-'Renters Only'!E42</f>
        <v>-6.530000000000015E-3</v>
      </c>
      <c r="F42" s="101">
        <f>'Renters Only'!F43-'Renters Only'!F42</f>
        <v>4.9999999999999989E-2</v>
      </c>
      <c r="G42" s="75">
        <f>'Renters Only'!G43-'Renters Only'!G42</f>
        <v>-8.0000000000000071E-2</v>
      </c>
      <c r="H42" s="101">
        <f>'Renters Only'!H43-'Renters Only'!H42</f>
        <v>4.0000000000000036E-2</v>
      </c>
      <c r="I42" s="75">
        <f>'Renters Only'!I43-'Renters Only'!I42</f>
        <v>-0.03</v>
      </c>
      <c r="J42" s="101">
        <f>'Renters Only'!J43-'Renters Only'!J42</f>
        <v>7.0000000000000062E-2</v>
      </c>
      <c r="K42" s="102">
        <f>'Renters Only'!K43-'Renters Only'!K42</f>
        <v>-7.0000000000000007E-2</v>
      </c>
      <c r="L42" s="102">
        <f>'Renters Only'!L43-'Renters Only'!L42</f>
        <v>-4.0000000000000036E-2</v>
      </c>
      <c r="M42" s="102">
        <f>'Renters Only'!M43-'Renters Only'!M42</f>
        <v>0.03</v>
      </c>
      <c r="N42" s="102">
        <f>'Renters Only'!N43-'Renters Only'!N42</f>
        <v>7.999999999999996E-2</v>
      </c>
      <c r="O42" s="102">
        <f>'Renters Only'!O43-'Renters Only'!O42</f>
        <v>-6.0000000000000026E-2</v>
      </c>
      <c r="P42" s="102">
        <f>'Renters Only'!P43-'Renters Only'!P42</f>
        <v>3.0000000000000027E-2</v>
      </c>
      <c r="Q42" s="75">
        <f>'Renters Only'!Q43-'Renters Only'!Q42</f>
        <v>-0.06</v>
      </c>
    </row>
    <row r="43" spans="1:17" x14ac:dyDescent="0.25">
      <c r="A43" s="109" t="s">
        <v>128</v>
      </c>
      <c r="B43" s="101">
        <f>'Renters Only'!B44-'Renters Only'!B43</f>
        <v>3.0000000000000027E-2</v>
      </c>
      <c r="C43" s="102">
        <f>'Renters Only'!C44-'Renters Only'!C43</f>
        <v>-1.0000000000000002E-2</v>
      </c>
      <c r="D43" s="75">
        <f>'Renters Only'!D44-'Renters Only'!D43</f>
        <v>-3.999999999999998E-2</v>
      </c>
      <c r="E43" s="113">
        <f>'Renters Only'!E44-'Renters Only'!E43</f>
        <v>2.9218000000000015E-2</v>
      </c>
      <c r="F43" s="101">
        <f>'Renters Only'!F44-'Renters Only'!F43</f>
        <v>2.0000000000000018E-2</v>
      </c>
      <c r="G43" s="75">
        <f>'Renters Only'!G44-'Renters Only'!G43</f>
        <v>0</v>
      </c>
      <c r="H43" s="101">
        <f>'Renters Only'!H44-'Renters Only'!H43</f>
        <v>9.9999999999998979E-3</v>
      </c>
      <c r="I43" s="75">
        <f>'Renters Only'!I44-'Renters Only'!I43</f>
        <v>-1.0000000000000009E-2</v>
      </c>
      <c r="J43" s="101">
        <f>'Renters Only'!J44-'Renters Only'!J43</f>
        <v>-5.0000000000000044E-2</v>
      </c>
      <c r="K43" s="102">
        <f>'Renters Only'!K44-'Renters Only'!K43</f>
        <v>4.9999999999999989E-2</v>
      </c>
      <c r="L43" s="102">
        <f>'Renters Only'!L44-'Renters Only'!L43</f>
        <v>7.0000000000000062E-2</v>
      </c>
      <c r="M43" s="102">
        <f>'Renters Only'!M44-'Renters Only'!M43</f>
        <v>-0.06</v>
      </c>
      <c r="N43" s="102">
        <f>'Renters Only'!N44-'Renters Only'!N43</f>
        <v>0</v>
      </c>
      <c r="O43" s="102">
        <f>'Renters Only'!O44-'Renters Only'!O43</f>
        <v>-9.9999999999999811E-3</v>
      </c>
      <c r="P43" s="102">
        <f>'Renters Only'!P44-'Renters Only'!P43</f>
        <v>7.999999999999996E-2</v>
      </c>
      <c r="Q43" s="75">
        <f>'Renters Only'!Q44-'Renters Only'!Q43</f>
        <v>-3.0000000000000027E-2</v>
      </c>
    </row>
    <row r="44" spans="1:17" x14ac:dyDescent="0.25">
      <c r="A44" s="109" t="s">
        <v>132</v>
      </c>
      <c r="B44" s="101">
        <f>'Renters Only'!B45-'Renters Only'!B44</f>
        <v>-8.9999999999999969E-2</v>
      </c>
      <c r="C44" s="102">
        <f>'Renters Only'!C45-'Renters Only'!C44</f>
        <v>0.04</v>
      </c>
      <c r="D44" s="75">
        <f>'Renters Only'!D45-'Renters Only'!D44</f>
        <v>7.0000000000000007E-2</v>
      </c>
      <c r="E44" s="113">
        <f>'Renters Only'!E45-'Renters Only'!E44</f>
        <v>-4.1283000000000007E-2</v>
      </c>
      <c r="F44" s="101">
        <f>'Renters Only'!F45-'Renters Only'!F44</f>
        <v>-3.999999999999998E-2</v>
      </c>
      <c r="G44" s="75">
        <f>'Renters Only'!G45-'Renters Only'!G44</f>
        <v>4.0000000000000036E-2</v>
      </c>
      <c r="H44" s="101">
        <f>'Renters Only'!H45-'Renters Only'!H44</f>
        <v>-1.9999999999999907E-2</v>
      </c>
      <c r="I44" s="75">
        <f>'Renters Only'!I45-'Renters Only'!I44</f>
        <v>0</v>
      </c>
      <c r="J44" s="101">
        <f>'Renters Only'!J45-'Renters Only'!J44</f>
        <v>3.0000000000000027E-2</v>
      </c>
      <c r="K44" s="102">
        <f>'Renters Only'!K45-'Renters Only'!K44</f>
        <v>-1.0000000000000009E-2</v>
      </c>
      <c r="L44" s="102">
        <f>'Renters Only'!L45-'Renters Only'!L44</f>
        <v>4.9999999999999933E-2</v>
      </c>
      <c r="M44" s="102">
        <f>'Renters Only'!M45-'Renters Only'!M44</f>
        <v>-0.06</v>
      </c>
      <c r="N44" s="102">
        <f>'Renters Only'!N45-'Renters Only'!N44</f>
        <v>-5.0000000000000044E-2</v>
      </c>
      <c r="O44" s="102">
        <f>'Renters Only'!O45-'Renters Only'!O44</f>
        <v>3.999999999999998E-2</v>
      </c>
      <c r="P44" s="102">
        <f>'Renters Only'!P45-'Renters Only'!P44</f>
        <v>-0.10999999999999999</v>
      </c>
      <c r="Q44" s="75">
        <f>'Renters Only'!Q45-'Renters Only'!Q44</f>
        <v>8.0000000000000016E-2</v>
      </c>
    </row>
    <row r="45" spans="1:17" x14ac:dyDescent="0.25">
      <c r="A45" s="109" t="s">
        <v>135</v>
      </c>
      <c r="B45" s="101">
        <f>'Renters Only'!B46-'Renters Only'!B45</f>
        <v>3.0000000000000027E-2</v>
      </c>
      <c r="C45" s="102">
        <f>'Renters Only'!C46-'Renters Only'!C45</f>
        <v>-0.06</v>
      </c>
      <c r="D45" s="75">
        <f>'Renters Only'!D46-'Renters Only'!D45</f>
        <v>1.9999999999999962E-2</v>
      </c>
      <c r="E45" s="113">
        <f>'Renters Only'!E46-'Renters Only'!E45</f>
        <v>2.4769000000000006E-2</v>
      </c>
      <c r="F45" s="101">
        <f>'Renters Only'!F46-'Renters Only'!F45</f>
        <v>-0.12</v>
      </c>
      <c r="G45" s="75">
        <f>'Renters Only'!G46-'Renters Only'!G45</f>
        <v>0.13</v>
      </c>
      <c r="H45" s="101">
        <f>'Renters Only'!H46-'Renters Only'!H45</f>
        <v>3.9999999999999925E-2</v>
      </c>
      <c r="I45" s="75">
        <f>'Renters Only'!I46-'Renters Only'!I45</f>
        <v>-1.999999999999999E-2</v>
      </c>
      <c r="J45" s="101">
        <f>'Renters Only'!J46-'Renters Only'!J45</f>
        <v>-7.0000000000000062E-2</v>
      </c>
      <c r="K45" s="102">
        <f>'Renters Only'!K46-'Renters Only'!K45</f>
        <v>0.06</v>
      </c>
      <c r="L45" s="102">
        <f>'Renters Only'!L46-'Renters Only'!L45</f>
        <v>-6.9999999999999951E-2</v>
      </c>
      <c r="M45" s="102">
        <f>'Renters Only'!M46-'Renters Only'!M45</f>
        <v>7.0000000000000007E-2</v>
      </c>
      <c r="N45" s="102">
        <f>'Renters Only'!N46-'Renters Only'!N45</f>
        <v>2.0000000000000018E-2</v>
      </c>
      <c r="O45" s="102">
        <f>'Renters Only'!O46-'Renters Only'!O45</f>
        <v>0</v>
      </c>
      <c r="P45" s="102">
        <f>'Renters Only'!P46-'Renters Only'!P45</f>
        <v>3.9999999999999925E-2</v>
      </c>
      <c r="Q45" s="75">
        <f>'Renters Only'!Q46-'Renters Only'!Q45</f>
        <v>-2.0000000000000018E-2</v>
      </c>
    </row>
    <row r="46" spans="1:17" x14ac:dyDescent="0.25">
      <c r="A46" s="109" t="s">
        <v>136</v>
      </c>
      <c r="B46" s="101">
        <f>'Renters Only'!B47-'Renters Only'!B46</f>
        <v>-4.0000000000000036E-2</v>
      </c>
      <c r="C46" s="102">
        <f>'Renters Only'!C47-'Renters Only'!C46</f>
        <v>3.0000000000000002E-2</v>
      </c>
      <c r="D46" s="75">
        <f>'Renters Only'!D47-'Renters Only'!D46</f>
        <v>-3.999999999999998E-2</v>
      </c>
      <c r="E46" s="71">
        <f>'Renters Only'!E47-'Renters Only'!E46</f>
        <v>-2.1138000000000004E-2</v>
      </c>
      <c r="F46" s="101">
        <f>'Renters Only'!F47-'Renters Only'!F46</f>
        <v>0.18</v>
      </c>
      <c r="G46" s="75">
        <f>'Renters Only'!G47-'Renters Only'!G46</f>
        <v>-0.18000000000000005</v>
      </c>
      <c r="H46" s="101">
        <f>'Renters Only'!H47-'Renters Only'!H46</f>
        <v>-2.9999999999999916E-2</v>
      </c>
      <c r="I46" s="75">
        <f>'Renters Only'!I47-'Renters Only'!I46</f>
        <v>1.0000000000000009E-2</v>
      </c>
      <c r="J46" s="101">
        <f>'Renters Only'!J47-'Renters Only'!J46</f>
        <v>0.15000000000000002</v>
      </c>
      <c r="K46" s="102">
        <f>'Renters Only'!K47-'Renters Only'!K46</f>
        <v>-0.14999999999999997</v>
      </c>
      <c r="L46" s="102">
        <f>'Renters Only'!L47-'Renters Only'!L46</f>
        <v>9.9999999999999978E-2</v>
      </c>
      <c r="M46" s="102">
        <f>'Renters Only'!M47-'Renters Only'!M46</f>
        <v>-0.08</v>
      </c>
      <c r="N46" s="102">
        <f>'Renters Only'!N47-'Renters Only'!N46</f>
        <v>8.0000000000000071E-2</v>
      </c>
      <c r="O46" s="102">
        <f>'Renters Only'!O47-'Renters Only'!O46</f>
        <v>-0.10999999999999999</v>
      </c>
      <c r="P46" s="102">
        <f>'Renters Only'!P47-'Renters Only'!P46</f>
        <v>0</v>
      </c>
      <c r="Q46" s="75">
        <f>'Renters Only'!Q47-'Renters Only'!Q46</f>
        <v>0</v>
      </c>
    </row>
    <row r="47" spans="1:17" x14ac:dyDescent="0.25">
      <c r="A47" s="109" t="s">
        <v>138</v>
      </c>
      <c r="B47" s="101">
        <f>'Renters Only'!B48-'Renters Only'!B47</f>
        <v>6.9999999999999951E-2</v>
      </c>
      <c r="C47" s="102">
        <f>'Renters Only'!C48-'Renters Only'!C47</f>
        <v>-0.04</v>
      </c>
      <c r="D47" s="75">
        <f>'Renters Only'!D48-'Renters Only'!D47</f>
        <v>0</v>
      </c>
      <c r="E47" s="71">
        <f>'Renters Only'!E48-'Renters Only'!E47</f>
        <v>2.5834000000000003E-2</v>
      </c>
      <c r="F47" s="101">
        <f>'Renters Only'!F48-'Renters Only'!F47</f>
        <v>-0.12</v>
      </c>
      <c r="G47" s="75">
        <f>'Renters Only'!G48-'Renters Only'!G47</f>
        <v>0.10999999999999999</v>
      </c>
      <c r="H47" s="101">
        <f>'Renters Only'!H48-'Renters Only'!H47</f>
        <v>-1.0000000000000009E-2</v>
      </c>
      <c r="I47" s="75">
        <f>'Renters Only'!I48-'Renters Only'!I47</f>
        <v>1.999999999999999E-2</v>
      </c>
      <c r="J47" s="101">
        <f>'Renters Only'!J48-'Renters Only'!J47</f>
        <v>-0.15000000000000002</v>
      </c>
      <c r="K47" s="102">
        <f>'Renters Only'!K48-'Renters Only'!K47</f>
        <v>0.15999999999999998</v>
      </c>
      <c r="L47" s="102">
        <f>'Renters Only'!L48-'Renters Only'!L47</f>
        <v>-6.0000000000000053E-2</v>
      </c>
      <c r="M47" s="102">
        <f>'Renters Only'!M48-'Renters Only'!M47</f>
        <v>0.05</v>
      </c>
      <c r="N47" s="102">
        <f>'Renters Only'!N48-'Renters Only'!N47</f>
        <v>-7.0000000000000062E-2</v>
      </c>
      <c r="O47" s="102">
        <f>'Renters Only'!O48-'Renters Only'!O47</f>
        <v>7.9999999999999988E-2</v>
      </c>
      <c r="P47" s="102">
        <f>'Renters Only'!P48-'Renters Only'!P47</f>
        <v>-5.9999999999999942E-2</v>
      </c>
      <c r="Q47" s="75">
        <f>'Renters Only'!Q48-'Renters Only'!Q47</f>
        <v>0</v>
      </c>
    </row>
    <row r="48" spans="1:17" x14ac:dyDescent="0.25">
      <c r="A48" s="109" t="s">
        <v>140</v>
      </c>
      <c r="B48" s="101">
        <f>'Renters Only'!B49-'Renters Only'!B48</f>
        <v>-1.0000000000000009E-2</v>
      </c>
      <c r="C48" s="102">
        <f>'Renters Only'!C49-'Renters Only'!C48</f>
        <v>0.03</v>
      </c>
      <c r="D48" s="75">
        <f>'Renters Only'!D49-'Renters Only'!D48</f>
        <v>1.0000000000000009E-2</v>
      </c>
      <c r="E48" s="71">
        <f>'Renters Only'!E49-'Renters Only'!E48</f>
        <v>-5.5890000000000176E-3</v>
      </c>
      <c r="F48" s="101">
        <f>'Renters Only'!F49-'Renters Only'!F48</f>
        <v>1.9999999999999962E-2</v>
      </c>
      <c r="G48" s="75">
        <f>'Renters Only'!G49-'Renters Only'!G48</f>
        <v>-3.9999999999999925E-2</v>
      </c>
      <c r="H48" s="101">
        <f>'Renters Only'!H49-'Renters Only'!H48</f>
        <v>1.0000000000000009E-2</v>
      </c>
      <c r="I48" s="75">
        <f>'Renters Only'!I49-'Renters Only'!I48</f>
        <v>-1.0000000000000009E-2</v>
      </c>
      <c r="J48" s="101">
        <f>'Renters Only'!J49-'Renters Only'!J48</f>
        <v>-1.9999999999999907E-2</v>
      </c>
      <c r="K48" s="102">
        <f>'Renters Only'!K49-'Renters Only'!K48</f>
        <v>-2.0000000000000018E-2</v>
      </c>
      <c r="L48" s="102">
        <f>'Renters Only'!L49-'Renters Only'!L48</f>
        <v>-1.9999999999999907E-2</v>
      </c>
      <c r="M48" s="102">
        <f>'Renters Only'!M49-'Renters Only'!M48</f>
        <v>1.0000000000000009E-2</v>
      </c>
      <c r="N48" s="102">
        <f>'Renters Only'!N49-'Renters Only'!N48</f>
        <v>4.0000000000000036E-2</v>
      </c>
      <c r="O48" s="102">
        <f>'Renters Only'!O49-'Renters Only'!O48</f>
        <v>-0.03</v>
      </c>
      <c r="P48" s="102">
        <f>'Renters Only'!P49-'Renters Only'!P48</f>
        <v>5.0000000000000044E-2</v>
      </c>
      <c r="Q48" s="75">
        <f>'Renters Only'!Q49-'Renters Only'!Q48</f>
        <v>1.0000000000000009E-2</v>
      </c>
    </row>
    <row r="49" spans="1:17" x14ac:dyDescent="0.25">
      <c r="A49" s="109" t="s">
        <v>157</v>
      </c>
      <c r="B49" s="101">
        <f>'Renters Only'!B50-'Renters Only'!B49</f>
        <v>1.0000000000000009E-2</v>
      </c>
      <c r="C49" s="102">
        <f>'Renters Only'!C50-'Renters Only'!C49</f>
        <v>-0.03</v>
      </c>
      <c r="D49" s="75">
        <f>'Renters Only'!D50-'Renters Only'!D49</f>
        <v>0</v>
      </c>
      <c r="E49" s="71">
        <f>'Renters Only'!E50-'Renters Only'!E49</f>
        <v>1.4940000000000092E-3</v>
      </c>
      <c r="F49" s="101">
        <f>'Renters Only'!F50-'Renters Only'!F49</f>
        <v>-1.9999999999999962E-2</v>
      </c>
      <c r="G49" s="75">
        <f>'Renters Only'!G50-'Renters Only'!G49</f>
        <v>3.9999999999999925E-2</v>
      </c>
      <c r="H49" s="101">
        <f>'Renters Only'!H50-'Renters Only'!H49</f>
        <v>-3.0000000000000027E-2</v>
      </c>
      <c r="I49" s="75">
        <f>'Renters Only'!I50-'Renters Only'!I49</f>
        <v>0.03</v>
      </c>
      <c r="J49" s="101">
        <f>'Renters Only'!J50-'Renters Only'!J49</f>
        <v>5.9999999999999942E-2</v>
      </c>
      <c r="K49" s="102">
        <f>'Renters Only'!K50-'Renters Only'!K49</f>
        <v>-2.9999999999999971E-2</v>
      </c>
      <c r="L49" s="102">
        <f>'Renters Only'!L50-'Renters Only'!L49</f>
        <v>-8.0000000000000071E-2</v>
      </c>
      <c r="M49" s="102">
        <f>'Renters Only'!M50-'Renters Only'!M49</f>
        <v>0.09</v>
      </c>
      <c r="N49" s="102">
        <f>'Renters Only'!N50-'Renters Only'!N49</f>
        <v>-3.0000000000000027E-2</v>
      </c>
      <c r="O49" s="102">
        <f>'Renters Only'!O50-'Renters Only'!O49</f>
        <v>0.03</v>
      </c>
      <c r="P49" s="102">
        <f>'Renters Only'!P50-'Renters Only'!P49</f>
        <v>-9.000000000000008E-2</v>
      </c>
      <c r="Q49" s="75">
        <f>'Renters Only'!Q50-'Renters Only'!Q49</f>
        <v>8.9999999999999969E-2</v>
      </c>
    </row>
    <row r="50" spans="1:17" x14ac:dyDescent="0.25">
      <c r="A50" s="109" t="s">
        <v>158</v>
      </c>
      <c r="B50" s="101">
        <f>'Renters Only'!B51-'Renters Only'!B50</f>
        <v>-4.9999999999999933E-2</v>
      </c>
      <c r="C50" s="102">
        <f>'Renters Only'!C51-'Renters Only'!C50</f>
        <v>0.04</v>
      </c>
      <c r="D50" s="75">
        <f>'Renters Only'!D51-'Renters Only'!D50</f>
        <v>-0.06</v>
      </c>
      <c r="E50" s="71">
        <f>'Renters Only'!E51-'Renters Only'!E50</f>
        <v>-1.2211999999999987E-2</v>
      </c>
      <c r="F50" s="101">
        <f>'Renters Only'!F51-'Renters Only'!F50</f>
        <v>0</v>
      </c>
      <c r="G50" s="75">
        <f>'Renters Only'!G51-'Renters Only'!G50</f>
        <v>-1.9999999999999907E-2</v>
      </c>
      <c r="H50" s="101">
        <f>'Renters Only'!H51-'Renters Only'!H50</f>
        <v>3.0000000000000027E-2</v>
      </c>
      <c r="I50" s="75">
        <f>'Renters Only'!I51-'Renters Only'!I50</f>
        <v>-4.9999999999999989E-2</v>
      </c>
      <c r="J50" s="101">
        <f>'Renters Only'!J51-'Renters Only'!J50</f>
        <v>-4.9999999999999933E-2</v>
      </c>
      <c r="K50" s="102">
        <f>'Renters Only'!K51-'Renters Only'!K50</f>
        <v>2.9999999999999971E-2</v>
      </c>
      <c r="L50" s="102">
        <f>'Renters Only'!L51-'Renters Only'!L50</f>
        <v>5.0000000000000044E-2</v>
      </c>
      <c r="M50" s="102">
        <f>'Renters Only'!M51-'Renters Only'!M50</f>
        <v>-0.06</v>
      </c>
      <c r="N50" s="102">
        <f>'Renters Only'!N51-'Renters Only'!N50</f>
        <v>1.0000000000000009E-2</v>
      </c>
      <c r="O50" s="102">
        <f>'Renters Only'!O51-'Renters Only'!O50</f>
        <v>1.0000000000000009E-2</v>
      </c>
      <c r="P50" s="102">
        <f>'Renters Only'!P51-'Renters Only'!P50</f>
        <v>8.0000000000000071E-2</v>
      </c>
      <c r="Q50" s="75">
        <f>'Renters Only'!Q51-'Renters Only'!Q50</f>
        <v>-0.16999999999999998</v>
      </c>
    </row>
    <row r="51" spans="1:17" x14ac:dyDescent="0.25">
      <c r="A51" s="109" t="s">
        <v>159</v>
      </c>
      <c r="B51" s="101">
        <f>'Renters Only'!B52-'Renters Only'!B51</f>
        <v>5.9999999999999942E-2</v>
      </c>
      <c r="C51" s="102">
        <f>'Renters Only'!C52-'Renters Only'!C51</f>
        <v>-1.0000000000000002E-2</v>
      </c>
      <c r="D51" s="75">
        <f>'Renters Only'!D52-'Renters Only'!D51</f>
        <v>3.999999999999998E-2</v>
      </c>
      <c r="E51" s="71">
        <f>'Renters Only'!E52-'Renters Only'!E51</f>
        <v>7.0879999999999901E-3</v>
      </c>
      <c r="F51" s="101">
        <f>'Renters Only'!F52-'Renters Only'!F51</f>
        <v>3.999999999999998E-2</v>
      </c>
      <c r="G51" s="75">
        <f>'Renters Only'!G52-'Renters Only'!G51</f>
        <v>-3.0000000000000027E-2</v>
      </c>
      <c r="H51" s="101">
        <f>'Renters Only'!H52-'Renters Only'!H51</f>
        <v>0</v>
      </c>
      <c r="I51" s="75">
        <f>'Renters Only'!I52-'Renters Only'!I51</f>
        <v>1.999999999999999E-2</v>
      </c>
      <c r="J51" s="101">
        <f>'Renters Only'!J52-'Renters Only'!J51</f>
        <v>0.12999999999999989</v>
      </c>
      <c r="K51" s="102">
        <f>'Renters Only'!K52-'Renters Only'!K51</f>
        <v>-0.10999999999999999</v>
      </c>
      <c r="L51" s="102">
        <f>'Renters Only'!L52-'Renters Only'!L51</f>
        <v>-3.0000000000000027E-2</v>
      </c>
      <c r="M51" s="102">
        <f>'Renters Only'!M52-'Renters Only'!M51</f>
        <v>9.9999999999999811E-3</v>
      </c>
      <c r="N51" s="102">
        <f>'Renters Only'!N52-'Renters Only'!N51</f>
        <v>-3.0000000000000027E-2</v>
      </c>
      <c r="O51" s="102">
        <f>'Renters Only'!O52-'Renters Only'!O51</f>
        <v>1.0000000000000009E-2</v>
      </c>
      <c r="P51" s="102">
        <f>'Renters Only'!P52-'Renters Only'!P51</f>
        <v>-4.0000000000000036E-2</v>
      </c>
      <c r="Q51" s="75">
        <f>'Renters Only'!Q52-'Renters Only'!Q51</f>
        <v>0.10999999999999999</v>
      </c>
    </row>
    <row r="52" spans="1:17" x14ac:dyDescent="0.25">
      <c r="A52" s="109" t="s">
        <v>160</v>
      </c>
      <c r="B52" s="101">
        <f>'Renters Only'!B53-'Renters Only'!B52</f>
        <v>-2.0000000000000018E-2</v>
      </c>
      <c r="C52" s="102">
        <f>'Renters Only'!C53-'Renters Only'!C52</f>
        <v>-1.0000000000000002E-2</v>
      </c>
      <c r="D52" s="75">
        <f>'Renters Only'!D53-'Renters Only'!D52</f>
        <v>2.0000000000000018E-2</v>
      </c>
      <c r="E52" s="71">
        <f>'Renters Only'!E53-'Renters Only'!E52</f>
        <v>3.1280000000000058E-3</v>
      </c>
      <c r="F52" s="101">
        <f>'Renters Only'!F53-'Renters Only'!F52</f>
        <v>-3.999999999999998E-2</v>
      </c>
      <c r="G52" s="75">
        <f>'Renters Only'!G53-'Renters Only'!G52</f>
        <v>5.9999999999999942E-2</v>
      </c>
      <c r="H52" s="101">
        <f>'Renters Only'!H53-'Renters Only'!H52</f>
        <v>0</v>
      </c>
      <c r="I52" s="75">
        <f>'Renters Only'!I53-'Renters Only'!I52</f>
        <v>-1.999999999999999E-2</v>
      </c>
      <c r="J52" s="101">
        <f>'Renters Only'!J53-'Renters Only'!J52</f>
        <v>-6.9999999999999951E-2</v>
      </c>
      <c r="K52" s="102">
        <f>'Renters Only'!K53-'Renters Only'!K52</f>
        <v>7.0000000000000007E-2</v>
      </c>
      <c r="L52" s="102">
        <f>'Renters Only'!L53-'Renters Only'!L52</f>
        <v>1.0000000000000009E-2</v>
      </c>
      <c r="M52" s="102">
        <f>'Renters Only'!M53-'Renters Only'!M52</f>
        <v>0</v>
      </c>
      <c r="N52" s="102">
        <f>'Renters Only'!N53-'Renters Only'!N52</f>
        <v>0</v>
      </c>
      <c r="O52" s="102">
        <f>'Renters Only'!O53-'Renters Only'!O52</f>
        <v>-1.0000000000000009E-2</v>
      </c>
      <c r="P52" s="102">
        <f>'Renters Only'!P53-'Renters Only'!P52</f>
        <v>5.0000000000000044E-2</v>
      </c>
      <c r="Q52" s="75">
        <f>'Renters Only'!Q53-'Renters Only'!Q52</f>
        <v>-2.9999999999999971E-2</v>
      </c>
    </row>
    <row r="53" spans="1:17" x14ac:dyDescent="0.25">
      <c r="A53" s="109" t="s">
        <v>161</v>
      </c>
      <c r="B53" s="101">
        <f>'Renters Only'!B54-'Renters Only'!B53</f>
        <v>-3.9999999999999925E-2</v>
      </c>
      <c r="C53" s="102">
        <f>'Renters Only'!C54-'Renters Only'!C53</f>
        <v>4.0000000000000008E-2</v>
      </c>
      <c r="D53" s="75">
        <f>'Renters Only'!D54-'Renters Only'!D53</f>
        <v>-0.06</v>
      </c>
      <c r="E53" s="71">
        <f>'Renters Only'!E54-'Renters Only'!E53</f>
        <v>2.8830000000000036E-3</v>
      </c>
      <c r="F53" s="101">
        <f>'Renters Only'!F54-'Renters Only'!F53</f>
        <v>2.9999999999999971E-2</v>
      </c>
      <c r="G53" s="75">
        <f>'Renters Only'!G54-'Renters Only'!G53</f>
        <v>-2.0000000000000018E-2</v>
      </c>
      <c r="H53" s="101">
        <f>'Renters Only'!H54-'Renters Only'!H53</f>
        <v>-6.0000000000000053E-2</v>
      </c>
      <c r="I53" s="75">
        <f>'Renters Only'!I54-'Renters Only'!I53</f>
        <v>0.06</v>
      </c>
      <c r="J53" s="101">
        <f>'Renters Only'!J54-'Renters Only'!J53</f>
        <v>-5.9999999999999942E-2</v>
      </c>
      <c r="K53" s="102">
        <f>'Renters Only'!K54-'Renters Only'!K53</f>
        <v>0.06</v>
      </c>
      <c r="L53" s="102">
        <f>'Renters Only'!L54-'Renters Only'!L53</f>
        <v>3.0000000000000027E-2</v>
      </c>
      <c r="M53" s="102">
        <f>'Renters Only'!M54-'Renters Only'!M53</f>
        <v>-9.9999999999999811E-3</v>
      </c>
      <c r="N53" s="102">
        <f>'Renters Only'!N54-'Renters Only'!N53</f>
        <v>-2.0000000000000018E-2</v>
      </c>
      <c r="O53" s="102">
        <f>'Renters Only'!O54-'Renters Only'!O53</f>
        <v>0.03</v>
      </c>
      <c r="P53" s="102">
        <f>'Renters Only'!P54-'Renters Only'!P53</f>
        <v>-7.0000000000000062E-2</v>
      </c>
      <c r="Q53" s="75">
        <f>'Renters Only'!Q54-'Renters Only'!Q53</f>
        <v>2.0000000000000018E-2</v>
      </c>
    </row>
    <row r="54" spans="1:17" x14ac:dyDescent="0.25">
      <c r="A54" s="109" t="s">
        <v>162</v>
      </c>
      <c r="B54" s="101">
        <f>'Renters Only'!B55-'Renters Only'!B54</f>
        <v>3.0000000000000027E-2</v>
      </c>
      <c r="C54" s="102">
        <f>'Renters Only'!C55-'Renters Only'!C54</f>
        <v>-6.0000000000000005E-2</v>
      </c>
      <c r="D54" s="75">
        <f>'Renters Only'!D55-'Renters Only'!D54</f>
        <v>7.999999999999996E-2</v>
      </c>
      <c r="E54" s="71">
        <f>'Renters Only'!E55-'Renters Only'!E54</f>
        <v>-1.9129E-2</v>
      </c>
      <c r="F54" s="101">
        <f>'Renters Only'!F55-'Renters Only'!F54</f>
        <v>-1.0000000000000009E-2</v>
      </c>
      <c r="G54" s="75">
        <f>'Renters Only'!G55-'Renters Only'!G54</f>
        <v>-5.9999999999999942E-2</v>
      </c>
      <c r="H54" s="101">
        <f>'Renters Only'!H55-'Renters Only'!H54</f>
        <v>3.0000000000000027E-2</v>
      </c>
      <c r="I54" s="75">
        <f>'Renters Only'!I55-'Renters Only'!I54</f>
        <v>-4.0000000000000008E-2</v>
      </c>
      <c r="J54" s="101">
        <f>'Renters Only'!J55-'Renters Only'!J54</f>
        <v>3.9999999999999925E-2</v>
      </c>
      <c r="K54" s="102">
        <f>'Renters Only'!K55-'Renters Only'!K54</f>
        <v>-7.0000000000000007E-2</v>
      </c>
      <c r="L54" s="102">
        <f>'Renters Only'!L55-'Renters Only'!L54</f>
        <v>-2.0000000000000018E-2</v>
      </c>
      <c r="M54" s="102">
        <f>'Renters Only'!M55-'Renters Only'!M54</f>
        <v>9.9999999999999811E-3</v>
      </c>
      <c r="N54" s="102">
        <f>'Renters Only'!N55-'Renters Only'!N54</f>
        <v>4.0000000000000036E-2</v>
      </c>
      <c r="O54" s="102">
        <f>'Renters Only'!O55-'Renters Only'!O54</f>
        <v>-4.0000000000000008E-2</v>
      </c>
      <c r="P54" s="102">
        <f>'Renters Only'!P55-'Renters Only'!P54</f>
        <v>-4.9999999999999989E-2</v>
      </c>
      <c r="Q54" s="75">
        <f>'Renters Only'!Q55-'Renters Only'!Q54</f>
        <v>-5.0000000000000044E-2</v>
      </c>
    </row>
    <row r="55" spans="1:17" x14ac:dyDescent="0.25">
      <c r="A55" s="109" t="s">
        <v>163</v>
      </c>
      <c r="B55" s="101">
        <f>'Renters Only'!B56-'Renters Only'!B55</f>
        <v>4.9999999999999933E-2</v>
      </c>
      <c r="C55" s="102">
        <f>'Renters Only'!C56-'Renters Only'!C55</f>
        <v>1.9999999999999997E-2</v>
      </c>
      <c r="D55" s="75">
        <f>'Renters Only'!D56-'Renters Only'!D55</f>
        <v>-8.9999999999999969E-2</v>
      </c>
      <c r="E55" s="71">
        <f>'Renters Only'!E56-'Renters Only'!E55</f>
        <v>1.2934999999999995E-2</v>
      </c>
      <c r="F55" s="101">
        <f>'Renters Only'!F56-'Renters Only'!F55</f>
        <v>4.0000000000000036E-2</v>
      </c>
      <c r="G55" s="75">
        <f>'Renters Only'!G56-'Renters Only'!G55</f>
        <v>0</v>
      </c>
      <c r="H55" s="101">
        <f>'Renters Only'!H56-'Renters Only'!H55</f>
        <v>-2.0000000000000018E-2</v>
      </c>
      <c r="I55" s="75">
        <f>'Renters Only'!I56-'Renters Only'!I55</f>
        <v>4.0000000000000008E-2</v>
      </c>
      <c r="J55" s="101">
        <f>'Renters Only'!J56-'Renters Only'!J55</f>
        <v>2.0000000000000018E-2</v>
      </c>
      <c r="K55" s="102">
        <f>'Renters Only'!K56-'Renters Only'!K55</f>
        <v>1.0000000000000009E-2</v>
      </c>
      <c r="L55" s="102">
        <f>'Renters Only'!L56-'Renters Only'!L55</f>
        <v>2.0000000000000018E-2</v>
      </c>
      <c r="M55" s="102">
        <f>'Renters Only'!M56-'Renters Only'!M55</f>
        <v>0</v>
      </c>
      <c r="N55" s="102">
        <f>'Renters Only'!N56-'Renters Only'!N55</f>
        <v>-2.0000000000000018E-2</v>
      </c>
      <c r="O55" s="102">
        <f>'Renters Only'!O56-'Renters Only'!O55</f>
        <v>0</v>
      </c>
      <c r="P55" s="102">
        <f>'Renters Only'!P56-'Renters Only'!P55</f>
        <v>-1.0000000000000009E-2</v>
      </c>
      <c r="Q55" s="75">
        <f>'Renters Only'!Q56-'Renters Only'!Q55</f>
        <v>0.10000000000000003</v>
      </c>
    </row>
    <row r="56" spans="1:17" x14ac:dyDescent="0.25">
      <c r="A56" s="109" t="s">
        <v>164</v>
      </c>
      <c r="B56" s="101">
        <f>'Renters Only'!B57-'Renters Only'!B56</f>
        <v>-1.0000000000000009E-2</v>
      </c>
      <c r="C56" s="102">
        <f>'Renters Only'!C57-'Renters Only'!C56</f>
        <v>1.0000000000000002E-2</v>
      </c>
      <c r="D56" s="75">
        <f>'Renters Only'!D57-'Renters Only'!D56</f>
        <v>0</v>
      </c>
      <c r="E56" s="71">
        <f>'Renters Only'!E57-'Renters Only'!E56</f>
        <v>2.4850000000000011E-3</v>
      </c>
      <c r="F56" s="101">
        <f>'Renters Only'!F57-'Renters Only'!F56</f>
        <v>-9.0000000000000024E-2</v>
      </c>
      <c r="G56" s="75">
        <f>'Renters Only'!G57-'Renters Only'!G56</f>
        <v>7.999999999999996E-2</v>
      </c>
      <c r="H56" s="101">
        <f>'Renters Only'!H57-'Renters Only'!H56</f>
        <v>1.0000000000000009E-2</v>
      </c>
      <c r="I56" s="75">
        <f>'Renters Only'!I57-'Renters Only'!I56</f>
        <v>-0.03</v>
      </c>
      <c r="J56" s="101">
        <f>'Renters Only'!J57-'Renters Only'!J56</f>
        <v>-8.9999999999999969E-2</v>
      </c>
      <c r="K56" s="102">
        <f>'Renters Only'!K57-'Renters Only'!K56</f>
        <v>9.0000000000000024E-2</v>
      </c>
      <c r="L56" s="102">
        <f>'Renters Only'!L57-'Renters Only'!L56</f>
        <v>6.9999999999999951E-2</v>
      </c>
      <c r="M56" s="102">
        <f>'Renters Only'!M57-'Renters Only'!M56</f>
        <v>-0.09</v>
      </c>
      <c r="N56" s="102">
        <f>'Renters Only'!N57-'Renters Only'!N56</f>
        <v>-3.0000000000000027E-2</v>
      </c>
      <c r="O56" s="102">
        <f>'Renters Only'!O57-'Renters Only'!O56</f>
        <v>2.0000000000000018E-2</v>
      </c>
      <c r="P56" s="102">
        <f>'Renters Only'!P57-'Renters Only'!P56</f>
        <v>-2.9999999999999971E-2</v>
      </c>
      <c r="Q56" s="75">
        <f>'Renters Only'!Q57-'Renters Only'!Q56</f>
        <v>-3.0000000000000027E-2</v>
      </c>
    </row>
    <row r="57" spans="1:17" x14ac:dyDescent="0.25">
      <c r="A57" s="109" t="s">
        <v>165</v>
      </c>
      <c r="B57" s="101">
        <f>'Renters Only'!B58-'Renters Only'!B57</f>
        <v>-1.0000000000000009E-2</v>
      </c>
      <c r="C57" s="102">
        <f>'Renters Only'!C58-'Renters Only'!C57</f>
        <v>0</v>
      </c>
      <c r="D57" s="75">
        <f>'Renters Only'!D58-'Renters Only'!D57</f>
        <v>8.0000000000000016E-2</v>
      </c>
      <c r="E57" s="71">
        <f>'Renters Only'!E58-'Renters Only'!E57</f>
        <v>2.7159999999999893E-3</v>
      </c>
      <c r="F57" s="101">
        <f>'Renters Only'!F58-'Renters Only'!F57</f>
        <v>-2.0000000000000018E-2</v>
      </c>
      <c r="G57" s="75">
        <f>'Renters Only'!G58-'Renters Only'!G57</f>
        <v>3.0000000000000027E-2</v>
      </c>
      <c r="H57" s="101">
        <f>'Renters Only'!H58-'Renters Only'!H57</f>
        <v>-1.0000000000000009E-2</v>
      </c>
      <c r="I57" s="75">
        <f>'Renters Only'!I58-'Renters Only'!I57</f>
        <v>1.999999999999999E-2</v>
      </c>
      <c r="J57" s="101">
        <f>'Renters Only'!J58-'Renters Only'!J57</f>
        <v>-2.0000000000000018E-2</v>
      </c>
      <c r="K57" s="102">
        <f>'Renters Only'!K58-'Renters Only'!K57</f>
        <v>0</v>
      </c>
      <c r="L57" s="102">
        <f>'Renters Only'!L58-'Renters Only'!L57</f>
        <v>-3.9999999999999925E-2</v>
      </c>
      <c r="M57" s="102">
        <f>'Renters Only'!M58-'Renters Only'!M57</f>
        <v>5.0000000000000017E-2</v>
      </c>
      <c r="N57" s="102">
        <f>'Renters Only'!N58-'Renters Only'!N57</f>
        <v>-2.9999999999999916E-2</v>
      </c>
      <c r="O57" s="102">
        <f>'Renters Only'!O58-'Renters Only'!O57</f>
        <v>5.0000000000000017E-2</v>
      </c>
      <c r="P57" s="102">
        <f>'Renters Only'!P58-'Renters Only'!P57</f>
        <v>0.06</v>
      </c>
      <c r="Q57" s="75">
        <f>'Renters Only'!Q58-'Renters Only'!Q57</f>
        <v>-1.9999999999999962E-2</v>
      </c>
    </row>
    <row r="58" spans="1:17" x14ac:dyDescent="0.25">
      <c r="A58" s="57" t="s">
        <v>172</v>
      </c>
      <c r="B58" s="104">
        <f>'Renters Only'!B59-'Renters Only'!B58</f>
        <v>-2.9999999999999916E-2</v>
      </c>
      <c r="C58" s="105">
        <f>'Renters Only'!C59-'Renters Only'!C58</f>
        <v>-0.02</v>
      </c>
      <c r="D58" s="75">
        <f>'Renters Only'!D59-'Renters Only'!D58</f>
        <v>0</v>
      </c>
      <c r="E58" s="71">
        <f>'Renters Only'!E59-'Renters Only'!E58</f>
        <v>-5.6939999999999907E-3</v>
      </c>
      <c r="F58" s="104">
        <f>'Renters Only'!F59-'Renters Only'!F58</f>
        <v>0.11000000000000004</v>
      </c>
      <c r="G58" s="75">
        <f>'Renters Only'!G59-'Renters Only'!G58</f>
        <v>-0.10999999999999999</v>
      </c>
      <c r="H58" s="104">
        <f>'Renters Only'!H59-'Renters Only'!H58</f>
        <v>3.0000000000000027E-2</v>
      </c>
      <c r="I58" s="75">
        <f>'Renters Only'!I59-'Renters Only'!I58</f>
        <v>-1.999999999999999E-2</v>
      </c>
      <c r="J58" s="104">
        <f>'Renters Only'!J59-'Renters Only'!J58</f>
        <v>7.999999999999996E-2</v>
      </c>
      <c r="K58" s="105">
        <f>'Renters Only'!K59-'Renters Only'!K58</f>
        <v>-8.0000000000000016E-2</v>
      </c>
      <c r="L58" s="105">
        <f>'Renters Only'!L59-'Renters Only'!L58</f>
        <v>1.9999999999999907E-2</v>
      </c>
      <c r="M58" s="105">
        <f>'Renters Only'!M59-'Renters Only'!M58</f>
        <v>-2.0000000000000018E-2</v>
      </c>
      <c r="N58" s="105">
        <f>'Renters Only'!N59-'Renters Only'!N58</f>
        <v>5.9999999999999942E-2</v>
      </c>
      <c r="O58" s="105">
        <f>'Renters Only'!O59-'Renters Only'!O58</f>
        <v>-5.0000000000000017E-2</v>
      </c>
      <c r="P58" s="105">
        <f>'Renters Only'!P59-'Renters Only'!P58</f>
        <v>4.9999999999999989E-2</v>
      </c>
      <c r="Q58" s="75">
        <f>'Renters Only'!Q59-'Renters Only'!Q58</f>
        <v>-2.0000000000000018E-2</v>
      </c>
    </row>
    <row r="59" spans="1:17" x14ac:dyDescent="0.25">
      <c r="A59" s="57" t="s">
        <v>175</v>
      </c>
      <c r="B59" s="121">
        <f>'Renters Only'!B60-'Renters Only'!B59</f>
        <v>0</v>
      </c>
      <c r="C59" s="122">
        <f>'Renters Only'!C60-'Renters Only'!C59</f>
        <v>0.02</v>
      </c>
      <c r="D59" s="75">
        <f>'Renters Only'!D60-'Renters Only'!D59</f>
        <v>-3.0000000000000027E-2</v>
      </c>
      <c r="E59" s="71">
        <f>'Renters Only'!E60-'Renters Only'!E59</f>
        <v>6.5780000000000005E-3</v>
      </c>
      <c r="F59" s="121">
        <f>'Renters Only'!F60-'Renters Only'!F59</f>
        <v>9.9999999999999534E-3</v>
      </c>
      <c r="G59" s="75">
        <f>'Renters Only'!G60-'Renters Only'!G59</f>
        <v>-3.0000000000000027E-2</v>
      </c>
      <c r="H59" s="121">
        <f>'Renters Only'!H60-'Renters Only'!H59</f>
        <v>-2.0000000000000018E-2</v>
      </c>
      <c r="I59" s="75">
        <f>'Renters Only'!I60-'Renters Only'!I59</f>
        <v>1.999999999999999E-2</v>
      </c>
      <c r="J59" s="121">
        <f>'Renters Only'!J60-'Renters Only'!J59</f>
        <v>-3.9999999999999925E-2</v>
      </c>
      <c r="K59" s="122">
        <f>'Renters Only'!K60-'Renters Only'!K59</f>
        <v>4.9999999999999989E-2</v>
      </c>
      <c r="L59" s="122">
        <f>'Renters Only'!L60-'Renters Only'!L59</f>
        <v>-2.9999999999999916E-2</v>
      </c>
      <c r="M59" s="122">
        <f>'Renters Only'!M60-'Renters Only'!M59</f>
        <v>1.0000000000000009E-2</v>
      </c>
      <c r="N59" s="122">
        <f>'Renters Only'!N60-'Renters Only'!N59</f>
        <v>3.0000000000000027E-2</v>
      </c>
      <c r="O59" s="122">
        <f>'Renters Only'!O60-'Renters Only'!O59</f>
        <v>-2.0000000000000018E-2</v>
      </c>
      <c r="P59" s="122">
        <f>'Renters Only'!P60-'Renters Only'!P59</f>
        <v>-1.0000000000000009E-2</v>
      </c>
      <c r="Q59" s="75">
        <f>'Renters Only'!Q60-'Renters Only'!Q59</f>
        <v>-3.999999999999998E-2</v>
      </c>
    </row>
    <row r="60" spans="1:17" x14ac:dyDescent="0.25">
      <c r="A60" s="57" t="s">
        <v>176</v>
      </c>
      <c r="B60" s="126">
        <f>'Renters Only'!B61-'Renters Only'!B60</f>
        <v>9.9999999999998979E-3</v>
      </c>
      <c r="C60" s="127">
        <f>'Renters Only'!C61-'Renters Only'!C60</f>
        <v>1.9999999999999997E-2</v>
      </c>
      <c r="D60" s="75">
        <f>'Renters Only'!D61-'Renters Only'!D60</f>
        <v>-3.999999999999998E-2</v>
      </c>
      <c r="E60" s="71">
        <f>'Renters Only'!E61-'Renters Only'!E60</f>
        <v>-1.9370000000000082E-3</v>
      </c>
      <c r="F60" s="126">
        <f>'Renters Only'!F61-'Renters Only'!F60</f>
        <v>-8.9999999999999969E-2</v>
      </c>
      <c r="G60" s="75">
        <f>'Renters Only'!G61-'Renters Only'!G60</f>
        <v>0.10999999999999999</v>
      </c>
      <c r="H60" s="126">
        <f>'Renters Only'!H61-'Renters Only'!H60</f>
        <v>-3.0000000000000027E-2</v>
      </c>
      <c r="I60" s="75">
        <f>'Renters Only'!I61-'Renters Only'!I60</f>
        <v>1.0000000000000009E-2</v>
      </c>
      <c r="J60" s="126">
        <f>'Renters Only'!J61-'Renters Only'!J60</f>
        <v>-7.0000000000000062E-2</v>
      </c>
      <c r="K60" s="127">
        <f>'Renters Only'!K61-'Renters Only'!K60</f>
        <v>7.0000000000000007E-2</v>
      </c>
      <c r="L60" s="127">
        <f>'Renters Only'!L61-'Renters Only'!L60</f>
        <v>-1.0000000000000009E-2</v>
      </c>
      <c r="M60" s="127">
        <f>'Renters Only'!M61-'Renters Only'!M60</f>
        <v>1.999999999999999E-2</v>
      </c>
      <c r="N60" s="127">
        <f>'Renters Only'!N61-'Renters Only'!N60</f>
        <v>-8.9999999999999969E-2</v>
      </c>
      <c r="O60" s="127">
        <f>'Renters Only'!O61-'Renters Only'!O60</f>
        <v>5.0000000000000017E-2</v>
      </c>
      <c r="P60" s="127">
        <f>'Renters Only'!P61-'Renters Only'!P60</f>
        <v>2.0000000000000018E-2</v>
      </c>
      <c r="Q60" s="75">
        <f>'Renters Only'!Q61-'Renters Only'!Q60</f>
        <v>0.06</v>
      </c>
    </row>
    <row r="61" spans="1:17" x14ac:dyDescent="0.25">
      <c r="A61" s="57" t="s">
        <v>177</v>
      </c>
      <c r="B61" s="133">
        <f>'Renters Only'!B62-'Renters Only'!B61</f>
        <v>2.0000000000000018E-2</v>
      </c>
      <c r="C61" s="134">
        <f>'Renters Only'!C62-'Renters Only'!C61</f>
        <v>-0.03</v>
      </c>
      <c r="D61" s="135">
        <f>'Renters Only'!D62-'Renters Only'!D61</f>
        <v>2.9999999999999971E-2</v>
      </c>
      <c r="E61" s="71">
        <f>'Renters Only'!E62-'Renters Only'!E61</f>
        <v>9.214999999999994E-3</v>
      </c>
      <c r="F61" s="133">
        <f>'Renters Only'!F62-'Renters Only'!F61</f>
        <v>-2.0000000000000018E-2</v>
      </c>
      <c r="G61" s="135">
        <f>'Renters Only'!G62-'Renters Only'!G61</f>
        <v>1.0000000000000009E-2</v>
      </c>
      <c r="H61" s="133">
        <f>'Renters Only'!H62-'Renters Only'!H61</f>
        <v>6.0000000000000053E-2</v>
      </c>
      <c r="I61" s="135">
        <f>'Renters Only'!I62-'Renters Only'!I61</f>
        <v>-4.9999999999999989E-2</v>
      </c>
      <c r="J61" s="133">
        <f>'Renters Only'!J62-'Renters Only'!J61</f>
        <v>6.0000000000000053E-2</v>
      </c>
      <c r="K61" s="134">
        <f>'Renters Only'!K62-'Renters Only'!K61</f>
        <v>-7.0000000000000007E-2</v>
      </c>
      <c r="L61" s="134">
        <f>'Renters Only'!L62-'Renters Only'!L61</f>
        <v>-9.000000000000008E-2</v>
      </c>
      <c r="M61" s="134">
        <f>'Renters Only'!M62-'Renters Only'!M61</f>
        <v>9.0000000000000024E-2</v>
      </c>
      <c r="N61" s="134">
        <f>'Renters Only'!N62-'Renters Only'!N61</f>
        <v>4.9999999999999933E-2</v>
      </c>
      <c r="O61" s="134">
        <f>'Renters Only'!O62-'Renters Only'!O61</f>
        <v>-0.03</v>
      </c>
      <c r="P61" s="134">
        <f>'Renters Only'!P62-'Renters Only'!P61</f>
        <v>3.0000000000000027E-2</v>
      </c>
      <c r="Q61" s="135">
        <f>'Renters Only'!Q62-'Renters Only'!Q61</f>
        <v>-7.0000000000000007E-2</v>
      </c>
    </row>
    <row r="62" spans="1:17" x14ac:dyDescent="0.25">
      <c r="A62" s="57" t="s">
        <v>178</v>
      </c>
      <c r="B62" s="137">
        <f>'Renters Only'!B63-'Renters Only'!B62</f>
        <v>4.0000000000000036E-2</v>
      </c>
      <c r="C62" s="138">
        <f>'Renters Only'!C63-'Renters Only'!C62</f>
        <v>0</v>
      </c>
      <c r="D62" s="139">
        <f>'Renters Only'!D63-'Renters Only'!D62</f>
        <v>-0.06</v>
      </c>
      <c r="E62" s="71">
        <f>'Renters Only'!E63-'Renters Only'!E62</f>
        <v>2.6860000000000078E-3</v>
      </c>
      <c r="F62" s="137">
        <f>'Renters Only'!F63-'Renters Only'!F62</f>
        <v>7.0000000000000007E-2</v>
      </c>
      <c r="G62" s="139">
        <f>'Renters Only'!G63-'Renters Only'!G62</f>
        <v>-6.9999999999999951E-2</v>
      </c>
      <c r="H62" s="137">
        <f>'Renters Only'!H63-'Renters Only'!H62</f>
        <v>0</v>
      </c>
      <c r="I62" s="139">
        <f>'Renters Only'!I63-'Renters Only'!I62</f>
        <v>-2.0000000000000018E-2</v>
      </c>
      <c r="J62" s="137">
        <f>'Renters Only'!J63-'Renters Only'!J62</f>
        <v>7.999999999999996E-2</v>
      </c>
      <c r="K62" s="138">
        <f>'Renters Only'!K63-'Renters Only'!K62</f>
        <v>-7.0000000000000007E-2</v>
      </c>
      <c r="L62" s="138">
        <f>'Renters Only'!L63-'Renters Only'!L62</f>
        <v>0.10000000000000009</v>
      </c>
      <c r="M62" s="138">
        <f>'Renters Only'!M63-'Renters Only'!M62</f>
        <v>-0.15000000000000002</v>
      </c>
      <c r="N62" s="138">
        <f>'Renters Only'!N63-'Renters Only'!N62</f>
        <v>-2.0000000000000018E-2</v>
      </c>
      <c r="O62" s="138">
        <f>'Renters Only'!O63-'Renters Only'!O62</f>
        <v>1.999999999999999E-2</v>
      </c>
      <c r="P62" s="138">
        <f>'Renters Only'!P63-'Renters Only'!P62</f>
        <v>-2.0000000000000018E-2</v>
      </c>
      <c r="Q62" s="139">
        <f>'Renters Only'!Q63-'Renters Only'!Q62</f>
        <v>-2.0000000000000018E-2</v>
      </c>
    </row>
    <row r="63" spans="1:17" x14ac:dyDescent="0.25">
      <c r="A63" s="57" t="s">
        <v>179</v>
      </c>
      <c r="B63" s="141">
        <f>'Renters Only'!B64-'Renters Only'!B63</f>
        <v>-2.0000000000000018E-2</v>
      </c>
      <c r="C63" s="142">
        <f>'Renters Only'!C64-'Renters Only'!C63</f>
        <v>1.0000000000000002E-2</v>
      </c>
      <c r="D63" s="143">
        <f>'Renters Only'!D64-'Renters Only'!D63</f>
        <v>1.0000000000000009E-2</v>
      </c>
      <c r="E63" s="71">
        <f>'Renters Only'!E64-'Renters Only'!E63</f>
        <v>-1.3788999999999996E-2</v>
      </c>
      <c r="F63" s="141">
        <f>'Renters Only'!F64-'Renters Only'!F63</f>
        <v>2.0000000000000018E-2</v>
      </c>
      <c r="G63" s="143">
        <f>'Renters Only'!G64-'Renters Only'!G63</f>
        <v>-2.0000000000000018E-2</v>
      </c>
      <c r="H63" s="141">
        <f>'Renters Only'!H64-'Renters Only'!H63</f>
        <v>-3.0000000000000027E-2</v>
      </c>
      <c r="I63" s="143">
        <f>'Renters Only'!I64-'Renters Only'!I63</f>
        <v>4.0000000000000008E-2</v>
      </c>
      <c r="J63" s="141">
        <f>'Renters Only'!J64-'Renters Only'!J63</f>
        <v>-7.999999999999996E-2</v>
      </c>
      <c r="K63" s="142">
        <f>'Renters Only'!K64-'Renters Only'!K63</f>
        <v>8.0000000000000016E-2</v>
      </c>
      <c r="L63" s="142">
        <f>'Renters Only'!L64-'Renters Only'!L63</f>
        <v>-2.0000000000000018E-2</v>
      </c>
      <c r="M63" s="142">
        <f>'Renters Only'!M64-'Renters Only'!M63</f>
        <v>8.0000000000000016E-2</v>
      </c>
      <c r="N63" s="142">
        <f>'Renters Only'!N64-'Renters Only'!N63</f>
        <v>4.0000000000000036E-2</v>
      </c>
      <c r="O63" s="142">
        <f>'Renters Only'!O64-'Renters Only'!O63</f>
        <v>-4.9999999999999989E-2</v>
      </c>
      <c r="P63" s="142">
        <f>'Renters Only'!P64-'Renters Only'!P63</f>
        <v>-2.0000000000000018E-2</v>
      </c>
      <c r="Q63" s="143">
        <f>'Renters Only'!Q64-'Renters Only'!Q63</f>
        <v>3.0000000000000027E-2</v>
      </c>
    </row>
    <row r="64" spans="1:17" x14ac:dyDescent="0.25">
      <c r="A64" s="57" t="s">
        <v>182</v>
      </c>
      <c r="B64" s="141">
        <f>'Renters Only'!B65-'Renters Only'!B64</f>
        <v>-1.0000000000000009E-2</v>
      </c>
      <c r="C64" s="142">
        <f>'Renters Only'!C65-'Renters Only'!C64</f>
        <v>-1.0000000000000002E-2</v>
      </c>
      <c r="D64" s="143">
        <f>'Renters Only'!D65-'Renters Only'!D64</f>
        <v>2.0000000000000018E-2</v>
      </c>
      <c r="E64" s="71">
        <f>'Renters Only'!E65-'Renters Only'!E64</f>
        <v>1.3014999999999999E-2</v>
      </c>
      <c r="F64" s="141">
        <f>'Renters Only'!F65-'Renters Only'!F64</f>
        <v>1.9999999999999962E-2</v>
      </c>
      <c r="G64" s="143">
        <f>'Renters Only'!G65-'Renters Only'!G64</f>
        <v>-2.0000000000000018E-2</v>
      </c>
      <c r="H64" s="141">
        <f>'Renters Only'!H65-'Renters Only'!H64</f>
        <v>0</v>
      </c>
      <c r="I64" s="143">
        <f>'Renters Only'!I65-'Renters Only'!I64</f>
        <v>-1.0000000000000009E-2</v>
      </c>
      <c r="J64" s="141">
        <f>'Renters Only'!J65-'Renters Only'!J64</f>
        <v>2.9999999999999916E-2</v>
      </c>
      <c r="K64" s="142">
        <f>'Renters Only'!K65-'Renters Only'!K64</f>
        <v>-2.0000000000000018E-2</v>
      </c>
      <c r="L64" s="142">
        <f>'Renters Only'!L65-'Renters Only'!L64</f>
        <v>-2.0000000000000018E-2</v>
      </c>
      <c r="M64" s="142">
        <f>'Renters Only'!M65-'Renters Only'!M64</f>
        <v>9.9999999999999811E-3</v>
      </c>
      <c r="N64" s="142">
        <f>'Renters Only'!N65-'Renters Only'!N64</f>
        <v>1.0000000000000009E-2</v>
      </c>
      <c r="O64" s="142">
        <f>'Renters Only'!O65-'Renters Only'!O64</f>
        <v>-1.0000000000000009E-2</v>
      </c>
      <c r="P64" s="142">
        <f>'Renters Only'!P65-'Renters Only'!P64</f>
        <v>3.0000000000000027E-2</v>
      </c>
      <c r="Q64" s="143">
        <f>'Renters Only'!Q65-'Renters Only'!Q64</f>
        <v>-5.0000000000000044E-2</v>
      </c>
    </row>
    <row r="65" spans="1:17" x14ac:dyDescent="0.25">
      <c r="A65" s="57" t="s">
        <v>183</v>
      </c>
      <c r="B65" s="146">
        <f>'Renters Only'!B66-'Renters Only'!B65</f>
        <v>-2.0000000000000018E-2</v>
      </c>
      <c r="C65" s="147">
        <f>'Renters Only'!C66-'Renters Only'!C65</f>
        <v>-1.9999999999999997E-2</v>
      </c>
      <c r="D65" s="148">
        <f>'Renters Only'!D66-'Renters Only'!D65</f>
        <v>4.9999999999999989E-2</v>
      </c>
      <c r="E65" s="71">
        <f>'Renters Only'!E66-'Renters Only'!E65</f>
        <v>-6.3789999999999958E-3</v>
      </c>
      <c r="F65" s="146">
        <f>'Renters Only'!F66-'Renters Only'!F65</f>
        <v>-4.9999999999999989E-2</v>
      </c>
      <c r="G65" s="148">
        <f>'Renters Only'!G66-'Renters Only'!G65</f>
        <v>7.0000000000000062E-2</v>
      </c>
      <c r="H65" s="146">
        <f>'Renters Only'!H66-'Renters Only'!H65</f>
        <v>2.0000000000000018E-2</v>
      </c>
      <c r="I65" s="148">
        <f>'Renters Only'!I66-'Renters Only'!I65</f>
        <v>1.0000000000000009E-2</v>
      </c>
      <c r="J65" s="146">
        <f>'Renters Only'!J66-'Renters Only'!J65</f>
        <v>2.0000000000000018E-2</v>
      </c>
      <c r="K65" s="147">
        <f>'Renters Only'!K66-'Renters Only'!K65</f>
        <v>-1.9999999999999962E-2</v>
      </c>
      <c r="L65" s="147">
        <f>'Renters Only'!L66-'Renters Only'!L65</f>
        <v>1.0000000000000009E-2</v>
      </c>
      <c r="M65" s="147">
        <f>'Renters Only'!M66-'Renters Only'!M65</f>
        <v>-1.999999999999999E-2</v>
      </c>
      <c r="N65" s="147">
        <f>'Renters Only'!N66-'Renters Only'!N65</f>
        <v>-2.0000000000000018E-2</v>
      </c>
      <c r="O65" s="147">
        <f>'Renters Only'!O66-'Renters Only'!O65</f>
        <v>4.9999999999999989E-2</v>
      </c>
      <c r="P65" s="147">
        <f>'Renters Only'!P66-'Renters Only'!P65</f>
        <v>-7.0000000000000062E-2</v>
      </c>
      <c r="Q65" s="148">
        <f>'Renters Only'!Q66-'Renters Only'!Q65</f>
        <v>0.12</v>
      </c>
    </row>
    <row r="66" spans="1:17" x14ac:dyDescent="0.25">
      <c r="A66" s="57" t="s">
        <v>185</v>
      </c>
      <c r="B66" s="150">
        <f>'Renters Only'!B67-'Renters Only'!B66</f>
        <v>1.0000000000000009E-2</v>
      </c>
      <c r="C66" s="151">
        <f>'Renters Only'!C67-'Renters Only'!C66</f>
        <v>4.9999999999999996E-2</v>
      </c>
      <c r="D66" s="152">
        <f>'Renters Only'!D67-'Renters Only'!D66</f>
        <v>-3.999999999999998E-2</v>
      </c>
      <c r="E66" s="71">
        <f>'Renters Only'!E67-'Renters Only'!E66</f>
        <v>-5.7000000000008433E-5</v>
      </c>
      <c r="F66" s="150">
        <f>'Renters Only'!F67-'Renters Only'!F66</f>
        <v>2.0000000000000018E-2</v>
      </c>
      <c r="G66" s="152">
        <f>'Renters Only'!G67-'Renters Only'!G66</f>
        <v>-2.0000000000000018E-2</v>
      </c>
      <c r="H66" s="150">
        <f>'Renters Only'!H67-'Renters Only'!H66</f>
        <v>1.0000000000000009E-2</v>
      </c>
      <c r="I66" s="152">
        <f>'Renters Only'!I67-'Renters Only'!I66</f>
        <v>-1.999999999999999E-2</v>
      </c>
      <c r="J66" s="150">
        <f>'Renters Only'!J67-'Renters Only'!J66</f>
        <v>-8.9999999999999969E-2</v>
      </c>
      <c r="K66" s="151">
        <f>'Renters Only'!K67-'Renters Only'!K66</f>
        <v>8.9999999999999969E-2</v>
      </c>
      <c r="L66" s="151">
        <f>'Renters Only'!L67-'Renters Only'!L66</f>
        <v>0.10999999999999999</v>
      </c>
      <c r="M66" s="151">
        <f>'Renters Only'!M67-'Renters Only'!M66</f>
        <v>-0.08</v>
      </c>
      <c r="N66" s="151">
        <f>'Renters Only'!N67-'Renters Only'!N66</f>
        <v>4.0000000000000036E-2</v>
      </c>
      <c r="O66" s="151">
        <f>'Renters Only'!O67-'Renters Only'!O66</f>
        <v>-3.999999999999998E-2</v>
      </c>
      <c r="P66" s="151">
        <f>'Renters Only'!P67-'Renters Only'!P66</f>
        <v>9.9999999999999978E-2</v>
      </c>
      <c r="Q66" s="152">
        <f>'Renters Only'!Q67-'Renters Only'!Q66</f>
        <v>-0.12</v>
      </c>
    </row>
    <row r="67" spans="1:17" x14ac:dyDescent="0.25">
      <c r="A67" s="57" t="s">
        <v>187</v>
      </c>
      <c r="B67" s="155">
        <f>'Renters Only'!B68-'Renters Only'!B67</f>
        <v>5.0000000000000044E-2</v>
      </c>
      <c r="C67" s="156">
        <f>'Renters Only'!C68-'Renters Only'!C67</f>
        <v>-3.9999999999999994E-2</v>
      </c>
      <c r="D67" s="157">
        <f>'Renters Only'!D68-'Renters Only'!D67</f>
        <v>-1.0000000000000009E-2</v>
      </c>
      <c r="E67" s="71">
        <f>'Renters Only'!E68-'Renters Only'!E67</f>
        <v>-2.5399999999999937E-3</v>
      </c>
      <c r="F67" s="155">
        <f>'Renters Only'!F68-'Renters Only'!F67</f>
        <v>-9.0000000000000024E-2</v>
      </c>
      <c r="G67" s="157">
        <f>'Renters Only'!G68-'Renters Only'!G67</f>
        <v>7.999999999999996E-2</v>
      </c>
      <c r="H67" s="155">
        <f>'Renters Only'!H68-'Renters Only'!H67</f>
        <v>0</v>
      </c>
      <c r="I67" s="157">
        <f>'Renters Only'!I68-'Renters Only'!I67</f>
        <v>-1.0000000000000009E-2</v>
      </c>
      <c r="J67" s="155">
        <f>'Renters Only'!J68-'Renters Only'!J67</f>
        <v>0</v>
      </c>
      <c r="K67" s="156">
        <f>'Renters Only'!K68-'Renters Only'!K67</f>
        <v>-2.0000000000000018E-2</v>
      </c>
      <c r="L67" s="156">
        <f>'Renters Only'!L68-'Renters Only'!L67</f>
        <v>-0.10999999999999999</v>
      </c>
      <c r="M67" s="156">
        <f>'Renters Only'!M68-'Renters Only'!M67</f>
        <v>6.9999999999999993E-2</v>
      </c>
      <c r="N67" s="156">
        <f>'Renters Only'!N68-'Renters Only'!N67</f>
        <v>-2.0000000000000018E-2</v>
      </c>
      <c r="O67" s="156">
        <f>'Renters Only'!O68-'Renters Only'!O67</f>
        <v>0</v>
      </c>
      <c r="P67" s="156">
        <f>'Renters Only'!P68-'Renters Only'!P67</f>
        <v>-0.11999999999999994</v>
      </c>
      <c r="Q67" s="157">
        <f>'Renters Only'!Q68-'Renters Only'!Q67</f>
        <v>9.0000000000000024E-2</v>
      </c>
    </row>
    <row r="68" spans="1:17" x14ac:dyDescent="0.25">
      <c r="A68" s="57" t="s">
        <v>188</v>
      </c>
      <c r="B68" s="159">
        <f>'Renters Only'!B69-'Renters Only'!B68</f>
        <v>-3.0000000000000027E-2</v>
      </c>
      <c r="C68" s="160">
        <f>'Renters Only'!C69-'Renters Only'!C68</f>
        <v>-0.01</v>
      </c>
      <c r="D68" s="161">
        <f>'Renters Only'!D69-'Renters Only'!D68</f>
        <v>2.9999999999999971E-2</v>
      </c>
      <c r="E68" s="71">
        <f>'Renters Only'!E69-'Renters Only'!E68</f>
        <v>7.6879999999999865E-3</v>
      </c>
      <c r="F68" s="159">
        <f>'Renters Only'!F69-'Renters Only'!F68</f>
        <v>5.0000000000000044E-2</v>
      </c>
      <c r="G68" s="161">
        <f>'Renters Only'!G69-'Renters Only'!G68</f>
        <v>-5.0000000000000044E-2</v>
      </c>
      <c r="H68" s="159">
        <f>'Renters Only'!H69-'Renters Only'!H68</f>
        <v>3.9999999999999925E-2</v>
      </c>
      <c r="I68" s="161">
        <f>'Renters Only'!I69-'Renters Only'!I68</f>
        <v>-1.0000000000000009E-2</v>
      </c>
      <c r="J68" s="159">
        <f>'Renters Only'!J69-'Renters Only'!J68</f>
        <v>4.0000000000000036E-2</v>
      </c>
      <c r="K68" s="160">
        <f>'Renters Only'!K69-'Renters Only'!K68</f>
        <v>-1.9999999999999962E-2</v>
      </c>
      <c r="L68" s="160">
        <f>'Renters Only'!L69-'Renters Only'!L68</f>
        <v>4.9999999999999933E-2</v>
      </c>
      <c r="M68" s="160">
        <f>'Renters Only'!M69-'Renters Only'!M68</f>
        <v>-9.9999999999999811E-3</v>
      </c>
      <c r="N68" s="160">
        <f>'Renters Only'!N69-'Renters Only'!N68</f>
        <v>2.0000000000000018E-2</v>
      </c>
      <c r="O68" s="160">
        <f>'Renters Only'!O69-'Renters Only'!O68</f>
        <v>-1.0000000000000009E-2</v>
      </c>
      <c r="P68" s="160">
        <f>'Renters Only'!P69-'Renters Only'!P68</f>
        <v>0.11999999999999994</v>
      </c>
      <c r="Q68" s="161">
        <f>'Renters Only'!Q69-'Renters Only'!Q68</f>
        <v>-3.999999999999998E-2</v>
      </c>
    </row>
    <row r="69" spans="1:17" x14ac:dyDescent="0.25">
      <c r="A69" s="57" t="s">
        <v>189</v>
      </c>
      <c r="B69" s="162">
        <f>'Renters Only'!B70-'Renters Only'!B69</f>
        <v>-1.0000000000000009E-2</v>
      </c>
      <c r="C69" s="163">
        <f>'Renters Only'!C70-'Renters Only'!C69</f>
        <v>0.03</v>
      </c>
      <c r="D69" s="164">
        <f>'Renters Only'!D70-'Renters Only'!D69</f>
        <v>-4.9999999999999989E-2</v>
      </c>
      <c r="E69" s="71">
        <f>'Renters Only'!E70-'Renters Only'!E69</f>
        <v>-1.8033999999999988E-2</v>
      </c>
      <c r="F69" s="162">
        <f>'Renters Only'!F70-'Renters Only'!F69</f>
        <v>-0.06</v>
      </c>
      <c r="G69" s="164">
        <f>'Renters Only'!G70-'Renters Only'!G69</f>
        <v>8.0000000000000071E-2</v>
      </c>
      <c r="H69" s="162">
        <f>'Renters Only'!H70-'Renters Only'!H69</f>
        <v>-2.9999999999999916E-2</v>
      </c>
      <c r="I69" s="164">
        <f>'Renters Only'!I70-'Renters Only'!I69</f>
        <v>1.0000000000000009E-2</v>
      </c>
      <c r="J69" s="162">
        <f>'Renters Only'!J70-'Renters Only'!J69</f>
        <v>-2.0000000000000018E-2</v>
      </c>
      <c r="K69" s="163">
        <f>'Renters Only'!K70-'Renters Only'!K69</f>
        <v>1.0000000000000009E-2</v>
      </c>
      <c r="L69" s="163">
        <f>'Renters Only'!L70-'Renters Only'!L69</f>
        <v>-3.9999999999999925E-2</v>
      </c>
      <c r="M69" s="163">
        <f>'Renters Only'!M70-'Renters Only'!M69</f>
        <v>3.999999999999998E-2</v>
      </c>
      <c r="N69" s="163">
        <f>'Renters Only'!N70-'Renters Only'!N69</f>
        <v>-2.0000000000000018E-2</v>
      </c>
      <c r="O69" s="163">
        <f>'Renters Only'!O70-'Renters Only'!O69</f>
        <v>0.03</v>
      </c>
      <c r="P69" s="163">
        <f>'Renters Only'!P70-'Renters Only'!P69</f>
        <v>-0.12999999999999995</v>
      </c>
      <c r="Q69" s="164">
        <f>'Renters Only'!Q70-'Renters Only'!Q69</f>
        <v>9.9999999999999978E-2</v>
      </c>
    </row>
    <row r="70" spans="1:17" x14ac:dyDescent="0.25">
      <c r="A70" s="57" t="s">
        <v>190</v>
      </c>
      <c r="B70" s="167">
        <f>'Renters Only'!B71-'Renters Only'!B70</f>
        <v>-3.9999999999999925E-2</v>
      </c>
      <c r="C70" s="168">
        <f>'Renters Only'!C71-'Renters Only'!C70</f>
        <v>1.0000000000000002E-2</v>
      </c>
      <c r="D70" s="169">
        <f>'Renters Only'!D71-'Renters Only'!D70</f>
        <v>0.06</v>
      </c>
      <c r="E70" s="71">
        <f>'Renters Only'!E71-'Renters Only'!E70</f>
        <v>9.6660000000000079E-3</v>
      </c>
      <c r="F70" s="167">
        <f>'Renters Only'!F71-'Renters Only'!F70</f>
        <v>0.12999999999999995</v>
      </c>
      <c r="G70" s="169">
        <f>'Renters Only'!G71-'Renters Only'!G70</f>
        <v>-0.14000000000000001</v>
      </c>
      <c r="H70" s="167">
        <f>'Renters Only'!H71-'Renters Only'!H70</f>
        <v>-1.0000000000000009E-2</v>
      </c>
      <c r="I70" s="169">
        <f>'Renters Only'!I71-'Renters Only'!I70</f>
        <v>1.999999999999999E-2</v>
      </c>
      <c r="J70" s="167">
        <f>'Renters Only'!J71-'Renters Only'!J70</f>
        <v>0</v>
      </c>
      <c r="K70" s="168">
        <f>'Renters Only'!K71-'Renters Only'!K70</f>
        <v>0</v>
      </c>
      <c r="L70" s="168">
        <f>'Renters Only'!L71-'Renters Only'!L70</f>
        <v>5.9999999999999942E-2</v>
      </c>
      <c r="M70" s="168">
        <f>'Renters Only'!M71-'Renters Only'!M70</f>
        <v>-0.06</v>
      </c>
      <c r="N70" s="168">
        <f>'Renters Only'!N71-'Renters Only'!N70</f>
        <v>4.0000000000000036E-2</v>
      </c>
      <c r="O70" s="168">
        <f>'Renters Only'!O71-'Renters Only'!O70</f>
        <v>-0.06</v>
      </c>
      <c r="P70" s="168">
        <f>'Renters Only'!P71-'Renters Only'!P70</f>
        <v>0.13999999999999996</v>
      </c>
      <c r="Q70" s="169">
        <f>'Renters Only'!Q71-'Renters Only'!Q70</f>
        <v>-9.9999999999999978E-2</v>
      </c>
    </row>
    <row r="71" spans="1:17" x14ac:dyDescent="0.25">
      <c r="A71" s="57" t="s">
        <v>192</v>
      </c>
      <c r="B71" s="177">
        <f>'Renters Only'!B72-'Renters Only'!B71</f>
        <v>1.9999999999999907E-2</v>
      </c>
      <c r="C71" s="178">
        <f>'Renters Only'!C72-'Renters Only'!C71</f>
        <v>0</v>
      </c>
      <c r="D71" s="179">
        <f>'Renters Only'!D72-'Renters Only'!D71</f>
        <v>-3.999999999999998E-2</v>
      </c>
      <c r="E71" s="71">
        <f>'Renters Only'!E72-'Renters Only'!E71</f>
        <v>-1.3569000000000019E-2</v>
      </c>
      <c r="F71" s="177">
        <f>'Renters Only'!F72-'Renters Only'!F71</f>
        <v>-8.9999999999999969E-2</v>
      </c>
      <c r="G71" s="179">
        <f>'Renters Only'!G72-'Renters Only'!G71</f>
        <v>7.999999999999996E-2</v>
      </c>
      <c r="H71" s="177">
        <f>'Renters Only'!H72-'Renters Only'!H71</f>
        <v>-1.0000000000000009E-2</v>
      </c>
      <c r="I71" s="179">
        <f>'Renters Only'!I72-'Renters Only'!I71</f>
        <v>0</v>
      </c>
      <c r="J71" s="177">
        <f>'Renters Only'!J72-'Renters Only'!J71</f>
        <v>-0.06</v>
      </c>
      <c r="K71" s="178">
        <f>'Renters Only'!K72-'Renters Only'!K71</f>
        <v>4.9999999999999989E-2</v>
      </c>
      <c r="L71" s="178">
        <f>'Renters Only'!L72-'Renters Only'!L71</f>
        <v>-6.9999999999999951E-2</v>
      </c>
      <c r="M71" s="178">
        <f>'Renters Only'!M72-'Renters Only'!M71</f>
        <v>7.0000000000000007E-2</v>
      </c>
      <c r="N71" s="178">
        <f>'Renters Only'!N72-'Renters Only'!N71</f>
        <v>-4.0000000000000036E-2</v>
      </c>
      <c r="O71" s="178">
        <f>'Renters Only'!O72-'Renters Only'!O71</f>
        <v>4.0000000000000008E-2</v>
      </c>
      <c r="P71" s="178">
        <f>'Renters Only'!P72-'Renters Only'!P71</f>
        <v>2.0000000000000018E-2</v>
      </c>
      <c r="Q71" s="179">
        <f>'Renters Only'!Q72-'Renters Only'!Q71</f>
        <v>-7.0000000000000007E-2</v>
      </c>
    </row>
    <row r="72" spans="1:17" x14ac:dyDescent="0.25">
      <c r="A72" s="57" t="s">
        <v>193</v>
      </c>
      <c r="B72" s="177">
        <f>'Renters Only'!B73-'Renters Only'!B72</f>
        <v>-1.9999999999999907E-2</v>
      </c>
      <c r="C72" s="178">
        <f>'Renters Only'!C73-'Renters Only'!C72</f>
        <v>-3.0000000000000002E-2</v>
      </c>
      <c r="D72" s="179">
        <f>'Renters Only'!D73-'Renters Only'!D72</f>
        <v>2.9999999999999971E-2</v>
      </c>
      <c r="E72" s="71">
        <f>'Renters Only'!E73-'Renters Only'!E72</f>
        <v>1.2155000000000013E-2</v>
      </c>
      <c r="F72" s="177">
        <f>'Renters Only'!F73-'Renters Only'!F72</f>
        <v>4.9999999999999989E-2</v>
      </c>
      <c r="G72" s="179">
        <f>'Renters Only'!G73-'Renters Only'!G72</f>
        <v>-4.9999999999999933E-2</v>
      </c>
      <c r="H72" s="177">
        <f>'Renters Only'!H73-'Renters Only'!H72</f>
        <v>1.0000000000000009E-2</v>
      </c>
      <c r="I72" s="179">
        <f>'Renters Only'!I73-'Renters Only'!I72</f>
        <v>-9.9999999999999811E-3</v>
      </c>
      <c r="J72" s="177">
        <f>'Renters Only'!J73-'Renters Only'!J72</f>
        <v>0.11999999999999994</v>
      </c>
      <c r="K72" s="178">
        <f>'Renters Only'!K73-'Renters Only'!K72</f>
        <v>-0.10999999999999999</v>
      </c>
      <c r="L72" s="178">
        <f>'Renters Only'!L73-'Renters Only'!L72</f>
        <v>-1.0000000000000009E-2</v>
      </c>
      <c r="M72" s="178">
        <f>'Renters Only'!M73-'Renters Only'!M72</f>
        <v>-1.0000000000000009E-2</v>
      </c>
      <c r="N72" s="178">
        <f>'Renters Only'!N73-'Renters Only'!N72</f>
        <v>-1.0000000000000009E-2</v>
      </c>
      <c r="O72" s="178">
        <f>'Renters Only'!O73-'Renters Only'!O72</f>
        <v>0</v>
      </c>
      <c r="P72" s="178">
        <f>'Renters Only'!P73-'Renters Only'!P72</f>
        <v>-6.9999999999999951E-2</v>
      </c>
      <c r="Q72" s="179">
        <f>'Renters Only'!Q73-'Renters Only'!Q72</f>
        <v>7.999999999999996E-2</v>
      </c>
    </row>
    <row r="73" spans="1:17" x14ac:dyDescent="0.25">
      <c r="A73" s="57" t="s">
        <v>194</v>
      </c>
      <c r="B73" s="177">
        <f>'Renters Only'!B74-'Renters Only'!B73</f>
        <v>5.9999999999999942E-2</v>
      </c>
      <c r="C73" s="178">
        <f>'Renters Only'!C74-'Renters Only'!C73</f>
        <v>3.0000000000000002E-2</v>
      </c>
      <c r="D73" s="179">
        <f>'Renters Only'!D74-'Renters Only'!D73</f>
        <v>-0.06</v>
      </c>
      <c r="E73" s="71">
        <f>'Renters Only'!E74-'Renters Only'!E73</f>
        <v>-5.734000000000003E-3</v>
      </c>
      <c r="F73" s="177">
        <f>'Renters Only'!F74-'Renters Only'!F73</f>
        <v>-2.0000000000000018E-2</v>
      </c>
      <c r="G73" s="179">
        <f>'Renters Only'!G74-'Renters Only'!G73</f>
        <v>2.0000000000000018E-2</v>
      </c>
      <c r="H73" s="177">
        <f>'Renters Only'!H74-'Renters Only'!H73</f>
        <v>-4.0000000000000036E-2</v>
      </c>
      <c r="I73" s="179">
        <f>'Renters Only'!I74-'Renters Only'!I73</f>
        <v>3.999999999999998E-2</v>
      </c>
      <c r="J73" s="177">
        <f>'Renters Only'!J74-'Renters Only'!J73</f>
        <v>-1.0000000000000009E-2</v>
      </c>
      <c r="K73" s="178">
        <f>'Renters Only'!K74-'Renters Only'!K73</f>
        <v>1.9999999999999962E-2</v>
      </c>
      <c r="L73" s="178">
        <f>'Renters Only'!L74-'Renters Only'!L73</f>
        <v>0</v>
      </c>
      <c r="M73" s="178">
        <f>'Renters Only'!M74-'Renters Only'!M73</f>
        <v>0</v>
      </c>
      <c r="N73" s="178">
        <f>'Renters Only'!N74-'Renters Only'!N73</f>
        <v>-6.9999999999999951E-2</v>
      </c>
      <c r="O73" s="178">
        <f>'Renters Only'!O74-'Renters Only'!O73</f>
        <v>0.06</v>
      </c>
      <c r="P73" s="178">
        <f>'Renters Only'!P74-'Renters Only'!P73</f>
        <v>1.0000000000000009E-2</v>
      </c>
      <c r="Q73" s="179">
        <f>'Renters Only'!Q74-'Renters Only'!Q73</f>
        <v>1.0000000000000009E-2</v>
      </c>
    </row>
    <row r="74" spans="1:17" x14ac:dyDescent="0.25">
      <c r="A74" s="57" t="s">
        <v>200</v>
      </c>
      <c r="B74" s="177">
        <f>'Renters Only'!B75-'Renters Only'!B74</f>
        <v>-3.0000000000000027E-2</v>
      </c>
      <c r="C74" s="178">
        <f>'Renters Only'!C75-'Renters Only'!C74</f>
        <v>0</v>
      </c>
      <c r="D74" s="179">
        <f>'Renters Only'!D75-'Renters Only'!D74</f>
        <v>2.0000000000000018E-2</v>
      </c>
      <c r="E74" s="71">
        <f>'Renters Only'!E75-'Renters Only'!E74</f>
        <v>2.9999999999999888E-3</v>
      </c>
      <c r="F74" s="177">
        <f>'Renters Only'!F75-'Renters Only'!F74</f>
        <v>-1.9999999999999962E-2</v>
      </c>
      <c r="G74" s="179">
        <f>'Renters Only'!G75-'Renters Only'!G74</f>
        <v>1.9999999999999907E-2</v>
      </c>
      <c r="H74" s="177">
        <f>'Renters Only'!H75-'Renters Only'!H74</f>
        <v>1.0000000000000009E-2</v>
      </c>
      <c r="I74" s="179">
        <f>'Renters Only'!I75-'Renters Only'!I74</f>
        <v>-4.9999999999999989E-2</v>
      </c>
      <c r="J74" s="177">
        <f>'Renters Only'!J75-'Renters Only'!J74</f>
        <v>-7.999999999999996E-2</v>
      </c>
      <c r="K74" s="178">
        <f>'Renters Only'!K75-'Renters Only'!K74</f>
        <v>7.0000000000000007E-2</v>
      </c>
      <c r="L74" s="178">
        <f>'Renters Only'!L75-'Renters Only'!L74</f>
        <v>-1.0000000000000009E-2</v>
      </c>
      <c r="M74" s="178">
        <f>'Renters Only'!M75-'Renters Only'!M74</f>
        <v>-3.999999999999998E-2</v>
      </c>
      <c r="N74" s="178">
        <f>'Renters Only'!N75-'Renters Only'!N74</f>
        <v>5.9999999999999942E-2</v>
      </c>
      <c r="O74" s="178">
        <f>'Renters Only'!O75-'Renters Only'!O74</f>
        <v>-5.0000000000000017E-2</v>
      </c>
      <c r="P74" s="178">
        <f>'Renters Only'!P75-'Renters Only'!P74</f>
        <v>2.0000000000000018E-2</v>
      </c>
      <c r="Q74" s="179">
        <f>'Renters Only'!Q75-'Renters Only'!Q74</f>
        <v>-0.12</v>
      </c>
    </row>
    <row r="75" spans="1:17" x14ac:dyDescent="0.25">
      <c r="A75" s="57" t="s">
        <v>201</v>
      </c>
      <c r="B75" s="177">
        <f>'Renters Only'!B76-'Renters Only'!B75</f>
        <v>4.0000000000000036E-2</v>
      </c>
      <c r="C75" s="178">
        <f>'Renters Only'!C76-'Renters Only'!C75</f>
        <v>0</v>
      </c>
      <c r="D75" s="179">
        <f>'Renters Only'!D76-'Renters Only'!D75</f>
        <v>-1.0000000000000009E-2</v>
      </c>
      <c r="E75" s="71">
        <f>'Renters Only'!E76-'Renters Only'!E75</f>
        <v>8.6000000000016619E-5</v>
      </c>
      <c r="F75" s="177">
        <f>'Renters Only'!F76-'Renters Only'!F75</f>
        <v>1.9999999999999962E-2</v>
      </c>
      <c r="G75" s="179">
        <f>'Renters Only'!G76-'Renters Only'!G75</f>
        <v>-2.9999999999999916E-2</v>
      </c>
      <c r="H75" s="177">
        <f>'Renters Only'!H76-'Renters Only'!H75</f>
        <v>0</v>
      </c>
      <c r="I75" s="179">
        <f>'Renters Only'!I76-'Renters Only'!I75</f>
        <v>4.0000000000000008E-2</v>
      </c>
      <c r="J75" s="177">
        <f>'Renters Only'!J76-'Renters Only'!J75</f>
        <v>3.0000000000000027E-2</v>
      </c>
      <c r="K75" s="178">
        <f>'Renters Only'!K76-'Renters Only'!K75</f>
        <v>-3.999999999999998E-2</v>
      </c>
      <c r="L75" s="178">
        <f>'Renters Only'!L76-'Renters Only'!L75</f>
        <v>6.9999999999999951E-2</v>
      </c>
      <c r="M75" s="178">
        <f>'Renters Only'!M76-'Renters Only'!M75</f>
        <v>-0.03</v>
      </c>
      <c r="N75" s="178">
        <f>'Renters Only'!N76-'Renters Only'!N75</f>
        <v>-2.0000000000000018E-2</v>
      </c>
      <c r="O75" s="178">
        <f>'Renters Only'!O76-'Renters Only'!O75</f>
        <v>5.0000000000000017E-2</v>
      </c>
      <c r="P75" s="178">
        <f>'Renters Only'!P76-'Renters Only'!P75</f>
        <v>-3.0000000000000027E-2</v>
      </c>
      <c r="Q75" s="179">
        <f>'Renters Only'!Q76-'Renters Only'!Q75</f>
        <v>8.0000000000000016E-2</v>
      </c>
    </row>
    <row r="76" spans="1:17" x14ac:dyDescent="0.25">
      <c r="A76" s="57" t="s">
        <v>202</v>
      </c>
      <c r="B76" s="177">
        <f>'Renters Only'!B77-'Renters Only'!B76</f>
        <v>-4.0000000000000036E-2</v>
      </c>
      <c r="C76" s="178">
        <f>'Renters Only'!C77-'Renters Only'!C76</f>
        <v>-1.0000000000000002E-2</v>
      </c>
      <c r="D76" s="179">
        <f>'Renters Only'!D77-'Renters Only'!D76</f>
        <v>2.0000000000000018E-2</v>
      </c>
      <c r="E76" s="71">
        <f>'Renters Only'!E77-'Renters Only'!E76</f>
        <v>-8.0000000000149396E-6</v>
      </c>
      <c r="F76" s="177">
        <f>'Renters Only'!F77-'Renters Only'!F76</f>
        <v>9.0000000000000024E-2</v>
      </c>
      <c r="G76" s="179">
        <f>'Renters Only'!G77-'Renters Only'!G76</f>
        <v>-7.0000000000000062E-2</v>
      </c>
      <c r="H76" s="177">
        <f>'Renters Only'!H77-'Renters Only'!H76</f>
        <v>2.0000000000000018E-2</v>
      </c>
      <c r="I76" s="179">
        <f>'Renters Only'!I77-'Renters Only'!I76</f>
        <v>-4.0000000000000008E-2</v>
      </c>
      <c r="J76" s="177">
        <f>'Renters Only'!J77-'Renters Only'!J76</f>
        <v>0.14000000000000001</v>
      </c>
      <c r="K76" s="178">
        <f>'Renters Only'!K77-'Renters Only'!K76</f>
        <v>-0.13</v>
      </c>
      <c r="L76" s="178">
        <f>'Renters Only'!L77-'Renters Only'!L76</f>
        <v>-6.9999999999999951E-2</v>
      </c>
      <c r="M76" s="178">
        <f>'Renters Only'!M77-'Renters Only'!M76</f>
        <v>4.9999999999999989E-2</v>
      </c>
      <c r="N76" s="178">
        <f>'Renters Only'!N77-'Renters Only'!N76</f>
        <v>1.0000000000000009E-2</v>
      </c>
      <c r="O76" s="178">
        <f>'Renters Only'!O77-'Renters Only'!O76</f>
        <v>-0.06</v>
      </c>
      <c r="P76" s="178">
        <f>'Renters Only'!P77-'Renters Only'!P76</f>
        <v>1.0000000000000009E-2</v>
      </c>
      <c r="Q76" s="179">
        <f>'Renters Only'!Q77-'Renters Only'!Q76</f>
        <v>1.0000000000000009E-2</v>
      </c>
    </row>
    <row r="77" spans="1:17" x14ac:dyDescent="0.25">
      <c r="A77" s="57" t="s">
        <v>203</v>
      </c>
      <c r="B77" s="177">
        <f>'Renters Only'!B78-'Renters Only'!B77</f>
        <v>-1.0000000000000009E-2</v>
      </c>
      <c r="C77" s="178">
        <f>'Renters Only'!C78-'Renters Only'!C77</f>
        <v>1.0000000000000002E-2</v>
      </c>
      <c r="D77" s="179">
        <f>'Renters Only'!D78-'Renters Only'!D77</f>
        <v>-1.0000000000000009E-2</v>
      </c>
      <c r="E77" s="71">
        <f>'Renters Only'!E78-'Renters Only'!E77</f>
        <v>-3.4879999999999911E-3</v>
      </c>
      <c r="F77" s="177">
        <f>'Renters Only'!F78-'Renters Only'!F77</f>
        <v>-3.0000000000000027E-2</v>
      </c>
      <c r="G77" s="179">
        <f>'Renters Only'!G78-'Renters Only'!G77</f>
        <v>0</v>
      </c>
      <c r="H77" s="177">
        <f>'Renters Only'!H78-'Renters Only'!H77</f>
        <v>-3.0000000000000027E-2</v>
      </c>
      <c r="I77" s="179">
        <f>'Renters Only'!I78-'Renters Only'!I77</f>
        <v>4.9999999999999989E-2</v>
      </c>
      <c r="J77" s="177">
        <f>'Renters Only'!J78-'Renters Only'!J77</f>
        <v>-8.0000000000000071E-2</v>
      </c>
      <c r="K77" s="178">
        <f>'Renters Only'!K78-'Renters Only'!K77</f>
        <v>7.0000000000000007E-2</v>
      </c>
      <c r="L77" s="178">
        <f>'Renters Only'!L78-'Renters Only'!L77</f>
        <v>1.0000000000000009E-2</v>
      </c>
      <c r="M77" s="178">
        <f>'Renters Only'!M78-'Renters Only'!M77</f>
        <v>0</v>
      </c>
      <c r="N77" s="178">
        <f>'Renters Only'!N78-'Renters Only'!N77</f>
        <v>2.0000000000000018E-2</v>
      </c>
      <c r="O77" s="178">
        <f>'Renters Only'!O78-'Renters Only'!O77</f>
        <v>9.9999999999999811E-3</v>
      </c>
      <c r="P77" s="178">
        <f>'Renters Only'!P78-'Renters Only'!P77</f>
        <v>-4.0000000000000036E-2</v>
      </c>
      <c r="Q77" s="179">
        <f>'Renters Only'!Q78-'Renters Only'!Q77</f>
        <v>4.9999999999999989E-2</v>
      </c>
    </row>
    <row r="78" spans="1:17" x14ac:dyDescent="0.25">
      <c r="A78" s="57" t="s">
        <v>204</v>
      </c>
      <c r="B78" s="177">
        <f>'Renters Only'!B79-'Renters Only'!B78</f>
        <v>1.0000000000000009E-2</v>
      </c>
      <c r="C78" s="178">
        <f>'Renters Only'!C79-'Renters Only'!C78</f>
        <v>-2.0000000000000004E-2</v>
      </c>
      <c r="D78" s="179">
        <f>'Renters Only'!D79-'Renters Only'!D78</f>
        <v>0</v>
      </c>
      <c r="E78" s="71">
        <f>'Renters Only'!E79-'Renters Only'!E78</f>
        <v>1.5389999999999987E-3</v>
      </c>
      <c r="F78" s="177">
        <f>'Renters Only'!F79-'Renters Only'!F78</f>
        <v>-4.9999999999999989E-2</v>
      </c>
      <c r="G78" s="179">
        <f>'Renters Only'!G79-'Renters Only'!G78</f>
        <v>8.0000000000000071E-2</v>
      </c>
      <c r="H78" s="177">
        <f>'Renters Only'!H79-'Renters Only'!H78</f>
        <v>2.0000000000000018E-2</v>
      </c>
      <c r="I78" s="179">
        <f>'Renters Only'!I79-'Renters Only'!I78</f>
        <v>-1.999999999999999E-2</v>
      </c>
      <c r="J78" s="177">
        <f>'Renters Only'!J79-'Renters Only'!J78</f>
        <v>-3.9999999999999925E-2</v>
      </c>
      <c r="K78" s="178">
        <f>'Renters Only'!K79-'Renters Only'!K78</f>
        <v>0.06</v>
      </c>
      <c r="L78" s="178">
        <f>'Renters Only'!L79-'Renters Only'!L78</f>
        <v>5.0000000000000044E-2</v>
      </c>
      <c r="M78" s="178">
        <f>'Renters Only'!M79-'Renters Only'!M78</f>
        <v>-1.999999999999999E-2</v>
      </c>
      <c r="N78" s="178">
        <f>'Renters Only'!N79-'Renters Only'!N78</f>
        <v>0</v>
      </c>
      <c r="O78" s="178">
        <f>'Renters Only'!O79-'Renters Only'!O78</f>
        <v>0</v>
      </c>
      <c r="P78" s="178">
        <f>'Renters Only'!P79-'Renters Only'!P78</f>
        <v>-2.0000000000000018E-2</v>
      </c>
      <c r="Q78" s="179">
        <f>'Renters Only'!Q79-'Renters Only'!Q78</f>
        <v>0</v>
      </c>
    </row>
    <row r="79" spans="1:17" x14ac:dyDescent="0.25">
      <c r="A79" s="57" t="s">
        <v>205</v>
      </c>
      <c r="B79" s="177">
        <f>'Renters Only'!B80-'Renters Only'!B79</f>
        <v>0</v>
      </c>
      <c r="C79" s="178">
        <f>'Renters Only'!C80-'Renters Only'!C79</f>
        <v>-1.9999999999999997E-2</v>
      </c>
      <c r="D79" s="179">
        <f>'Renters Only'!D80-'Renters Only'!D79</f>
        <v>2.0000000000000018E-2</v>
      </c>
      <c r="E79" s="71">
        <f>'Renters Only'!E80-'Renters Only'!E79</f>
        <v>6.4340000000000092E-3</v>
      </c>
      <c r="F79" s="177">
        <f>'Renters Only'!F80-'Renters Only'!F79</f>
        <v>8.0000000000000016E-2</v>
      </c>
      <c r="G79" s="179">
        <f>'Renters Only'!G80-'Renters Only'!G79</f>
        <v>-8.0000000000000071E-2</v>
      </c>
      <c r="H79" s="177">
        <f>'Renters Only'!H80-'Renters Only'!H79</f>
        <v>-1.0000000000000009E-2</v>
      </c>
      <c r="I79" s="179">
        <f>'Renters Only'!I80-'Renters Only'!I79</f>
        <v>1.999999999999999E-2</v>
      </c>
      <c r="J79" s="177">
        <f>'Renters Only'!J80-'Renters Only'!J79</f>
        <v>4.9999999999999933E-2</v>
      </c>
      <c r="K79" s="178">
        <f>'Renters Only'!K80-'Renters Only'!K79</f>
        <v>-4.9999999999999989E-2</v>
      </c>
      <c r="L79" s="178">
        <f>'Renters Only'!L80-'Renters Only'!L79</f>
        <v>1.9999999999999907E-2</v>
      </c>
      <c r="M79" s="178">
        <f>'Renters Only'!M80-'Renters Only'!M79</f>
        <v>-0.03</v>
      </c>
      <c r="N79" s="178">
        <f>'Renters Only'!N80-'Renters Only'!N79</f>
        <v>-2.0000000000000018E-2</v>
      </c>
      <c r="O79" s="178">
        <f>'Renters Only'!O80-'Renters Only'!O79</f>
        <v>0.03</v>
      </c>
      <c r="P79" s="178">
        <f>'Renters Only'!P80-'Renters Only'!P79</f>
        <v>7.0000000000000062E-2</v>
      </c>
      <c r="Q79" s="179">
        <f>'Renters Only'!Q80-'Renters Only'!Q79</f>
        <v>0</v>
      </c>
    </row>
    <row r="80" spans="1:17" x14ac:dyDescent="0.25">
      <c r="A80" s="57" t="s">
        <v>206</v>
      </c>
      <c r="B80" s="177">
        <f>'Renters Only'!B81-'Renters Only'!B80</f>
        <v>-2.0000000000000018E-2</v>
      </c>
      <c r="C80" s="178">
        <f>'Renters Only'!C81-'Renters Only'!C80</f>
        <v>0.03</v>
      </c>
      <c r="D80" s="179">
        <f>'Renters Only'!D81-'Renters Only'!D80</f>
        <v>9.9999999999999534E-3</v>
      </c>
      <c r="E80" s="71">
        <f>'Renters Only'!E81-'Renters Only'!E80</f>
        <v>-5.4060000000000011E-3</v>
      </c>
      <c r="F80" s="177">
        <f>'Renters Only'!F81-'Renters Only'!F80</f>
        <v>-3.999999999999998E-2</v>
      </c>
      <c r="G80" s="179">
        <f>'Renters Only'!G81-'Renters Only'!G80</f>
        <v>3.0000000000000027E-2</v>
      </c>
      <c r="H80" s="177">
        <f>'Renters Only'!H81-'Renters Only'!H80</f>
        <v>2.0000000000000018E-2</v>
      </c>
      <c r="I80" s="179">
        <f>'Renters Only'!I81-'Renters Only'!I80</f>
        <v>-0.06</v>
      </c>
      <c r="J80" s="177">
        <f>'Renters Only'!J81-'Renters Only'!J80</f>
        <v>3.0000000000000027E-2</v>
      </c>
      <c r="K80" s="178">
        <f>'Renters Only'!K81-'Renters Only'!K80</f>
        <v>-5.0000000000000044E-2</v>
      </c>
      <c r="L80" s="178">
        <f>'Renters Only'!L81-'Renters Only'!L80</f>
        <v>-3.9999999999999925E-2</v>
      </c>
      <c r="M80" s="178">
        <f>'Renters Only'!M81-'Renters Only'!M80</f>
        <v>0.06</v>
      </c>
      <c r="N80" s="178">
        <f>'Renters Only'!N81-'Renters Only'!N80</f>
        <v>2.0000000000000018E-2</v>
      </c>
      <c r="O80" s="178">
        <f>'Renters Only'!O81-'Renters Only'!O80</f>
        <v>-0.03</v>
      </c>
      <c r="P80" s="178">
        <f>'Renters Only'!P81-'Renters Only'!P80</f>
        <v>-5.0000000000000044E-2</v>
      </c>
      <c r="Q80" s="179">
        <f>'Renters Only'!Q81-'Renters Only'!Q80</f>
        <v>-8.0000000000000016E-2</v>
      </c>
    </row>
    <row r="81" spans="1:17" x14ac:dyDescent="0.25">
      <c r="A81" s="57" t="s">
        <v>207</v>
      </c>
      <c r="B81" s="177">
        <f>'Renters Only'!B82-'Renters Only'!B81</f>
        <v>-9.9999999999998979E-3</v>
      </c>
      <c r="C81" s="178">
        <f>'Renters Only'!C82-'Renters Only'!C81</f>
        <v>-1.0000000000000002E-2</v>
      </c>
      <c r="D81" s="179">
        <f>'Renters Only'!D82-'Renters Only'!D81</f>
        <v>1.0000000000000009E-2</v>
      </c>
      <c r="E81" s="71">
        <f>'Renters Only'!E82-'Renters Only'!E81</f>
        <v>-3.3830000000000041E-3</v>
      </c>
      <c r="F81" s="177">
        <f>'Renters Only'!F82-'Renters Only'!F81</f>
        <v>-2.0000000000000018E-2</v>
      </c>
      <c r="G81" s="179">
        <f>'Renters Only'!G82-'Renters Only'!G81</f>
        <v>3.0000000000000027E-2</v>
      </c>
      <c r="H81" s="177">
        <f>'Renters Only'!H82-'Renters Only'!H81</f>
        <v>3.9999999999999925E-2</v>
      </c>
      <c r="I81" s="179">
        <f>'Renters Only'!I82-'Renters Only'!I81</f>
        <v>1.0000000000000009E-2</v>
      </c>
      <c r="J81" s="177">
        <f>'Renters Only'!J82-'Renters Only'!J81</f>
        <v>-1.0000000000000009E-2</v>
      </c>
      <c r="K81" s="178">
        <f>'Renters Only'!K82-'Renters Only'!K81</f>
        <v>2.0000000000000018E-2</v>
      </c>
      <c r="L81" s="178">
        <f>'Renters Only'!L82-'Renters Only'!L81</f>
        <v>1.0000000000000009E-2</v>
      </c>
      <c r="M81" s="178">
        <f>'Renters Only'!M82-'Renters Only'!M81</f>
        <v>-0.03</v>
      </c>
      <c r="N81" s="178">
        <f>'Renters Only'!N82-'Renters Only'!N81</f>
        <v>-1.0000000000000009E-2</v>
      </c>
      <c r="O81" s="178">
        <f>'Renters Only'!O82-'Renters Only'!O81</f>
        <v>1.0000000000000009E-2</v>
      </c>
      <c r="P81" s="178">
        <f>'Renters Only'!P82-'Renters Only'!P81</f>
        <v>9.9999999999999978E-2</v>
      </c>
      <c r="Q81" s="179">
        <f>'Renters Only'!Q82-'Renters Only'!Q81</f>
        <v>3.0000000000000027E-2</v>
      </c>
    </row>
    <row r="82" spans="1:17" x14ac:dyDescent="0.25">
      <c r="A82" s="57" t="s">
        <v>208</v>
      </c>
      <c r="B82" s="177">
        <f>'Renters Only'!B83-'Renters Only'!B82</f>
        <v>2.9999999999999916E-2</v>
      </c>
      <c r="C82" s="178">
        <f>'Renters Only'!C83-'Renters Only'!C82</f>
        <v>1.0000000000000002E-2</v>
      </c>
      <c r="D82" s="179">
        <f>'Renters Only'!D83-'Renters Only'!D82</f>
        <v>-2.9999999999999971E-2</v>
      </c>
      <c r="E82" s="71">
        <f>'Renters Only'!E83-'Renters Only'!E82</f>
        <v>1.0587000000000006E-2</v>
      </c>
      <c r="F82" s="177">
        <f>'Renters Only'!F83-'Renters Only'!F82</f>
        <v>-0.06</v>
      </c>
      <c r="G82" s="179">
        <f>'Renters Only'!G83-'Renters Only'!G82</f>
        <v>4.9999999999999933E-2</v>
      </c>
      <c r="H82" s="177">
        <f>'Renters Only'!H83-'Renters Only'!H82</f>
        <v>-3.9999999999999925E-2</v>
      </c>
      <c r="I82" s="179">
        <f>'Renters Only'!I83-'Renters Only'!I82</f>
        <v>0</v>
      </c>
      <c r="J82" s="177">
        <f>'Renters Only'!J83-'Renters Only'!J82</f>
        <v>-4.9999999999999933E-2</v>
      </c>
      <c r="K82" s="178">
        <f>'Renters Only'!K83-'Renters Only'!K82</f>
        <v>4.9999999999999989E-2</v>
      </c>
      <c r="L82" s="178">
        <f>'Renters Only'!L83-'Renters Only'!L82</f>
        <v>0</v>
      </c>
      <c r="M82" s="178">
        <f>'Renters Only'!M83-'Renters Only'!M82</f>
        <v>9.9999999999999811E-3</v>
      </c>
      <c r="N82" s="178">
        <f>'Renters Only'!N83-'Renters Only'!N82</f>
        <v>-4.0000000000000036E-2</v>
      </c>
      <c r="O82" s="178">
        <f>'Renters Only'!O83-'Renters Only'!O82</f>
        <v>0</v>
      </c>
      <c r="P82" s="178">
        <f>'Renters Only'!P83-'Renters Only'!P82</f>
        <v>-3.9999999999999925E-2</v>
      </c>
      <c r="Q82" s="179">
        <f>'Renters Only'!Q83-'Renters Only'!Q82</f>
        <v>-2.0000000000000018E-2</v>
      </c>
    </row>
    <row r="83" spans="1:17" x14ac:dyDescent="0.25">
      <c r="A83" s="57" t="s">
        <v>209</v>
      </c>
      <c r="B83" s="177">
        <f>'Renters Only'!B84-'Renters Only'!B83</f>
        <v>1.0000000000000009E-2</v>
      </c>
      <c r="C83" s="178">
        <f>'Renters Only'!C84-'Renters Only'!C83</f>
        <v>-1.0000000000000002E-2</v>
      </c>
      <c r="D83" s="179">
        <f>'Renters Only'!D84-'Renters Only'!D83</f>
        <v>1.0000000000000009E-2</v>
      </c>
      <c r="E83" s="71">
        <f>'Renters Only'!E84-'Renters Only'!E83</f>
        <v>-1.2525000000000008E-2</v>
      </c>
      <c r="F83" s="177">
        <f>'Renters Only'!F84-'Renters Only'!F83</f>
        <v>2.0000000000000018E-2</v>
      </c>
      <c r="G83" s="179">
        <f>'Renters Only'!G84-'Renters Only'!G83</f>
        <v>-2.0000000000000018E-2</v>
      </c>
      <c r="H83" s="177">
        <f>'Renters Only'!H84-'Renters Only'!H83</f>
        <v>2.0000000000000018E-2</v>
      </c>
      <c r="I83" s="179">
        <f>'Renters Only'!I84-'Renters Only'!I83</f>
        <v>0</v>
      </c>
      <c r="J83" s="177">
        <f>'Renters Only'!J84-'Renters Only'!J83</f>
        <v>4.9999999999999933E-2</v>
      </c>
      <c r="K83" s="178">
        <f>'Renters Only'!K84-'Renters Only'!K83</f>
        <v>-0.06</v>
      </c>
      <c r="L83" s="178">
        <f>'Renters Only'!L84-'Renters Only'!L83</f>
        <v>2.9999999999999916E-2</v>
      </c>
      <c r="M83" s="178">
        <f>'Renters Only'!M84-'Renters Only'!M83</f>
        <v>-9.9999999999999811E-3</v>
      </c>
      <c r="N83" s="178">
        <f>'Renters Only'!N84-'Renters Only'!N83</f>
        <v>3.0000000000000027E-2</v>
      </c>
      <c r="O83" s="178">
        <f>'Renters Only'!O84-'Renters Only'!O83</f>
        <v>-1.0000000000000009E-2</v>
      </c>
      <c r="P83" s="178">
        <f>'Renters Only'!P84-'Renters Only'!P83</f>
        <v>-6.0000000000000053E-2</v>
      </c>
      <c r="Q83" s="179">
        <f>'Renters Only'!Q84-'Renters Only'!Q83</f>
        <v>9.9999999999999978E-2</v>
      </c>
    </row>
    <row r="84" spans="1:17" x14ac:dyDescent="0.25">
      <c r="A84" s="57" t="s">
        <v>210</v>
      </c>
      <c r="B84" s="177">
        <f>'Renters Only'!B85-'Renters Only'!B84</f>
        <v>1.0000000000000009E-2</v>
      </c>
      <c r="C84" s="178">
        <f>'Renters Only'!C85-'Renters Only'!C84</f>
        <v>2.0000000000000004E-2</v>
      </c>
      <c r="D84" s="179">
        <f>'Renters Only'!D85-'Renters Only'!D84</f>
        <v>-1.0000000000000009E-2</v>
      </c>
      <c r="E84" s="71">
        <f>'Renters Only'!E85-'Renters Only'!E84</f>
        <v>1.0840000000000002E-2</v>
      </c>
      <c r="F84" s="177">
        <f>'Renters Only'!F85-'Renters Only'!F84</f>
        <v>0</v>
      </c>
      <c r="G84" s="179">
        <f>'Renters Only'!G85-'Renters Only'!G84</f>
        <v>0</v>
      </c>
      <c r="H84" s="177">
        <f>'Renters Only'!H85-'Renters Only'!H84</f>
        <v>-2.0000000000000018E-2</v>
      </c>
      <c r="I84" s="179">
        <f>'Renters Only'!I85-'Renters Only'!I84</f>
        <v>1.999999999999999E-2</v>
      </c>
      <c r="J84" s="177">
        <f>'Renters Only'!J85-'Renters Only'!J84</f>
        <v>-2.0000000000000018E-2</v>
      </c>
      <c r="K84" s="178">
        <f>'Renters Only'!K85-'Renters Only'!K84</f>
        <v>4.0000000000000036E-2</v>
      </c>
      <c r="L84" s="178">
        <f>'Renters Only'!L85-'Renters Only'!L84</f>
        <v>-3.9999999999999925E-2</v>
      </c>
      <c r="M84" s="178">
        <f>'Renters Only'!M85-'Renters Only'!M84</f>
        <v>0.03</v>
      </c>
      <c r="N84" s="178">
        <f>'Renters Only'!N85-'Renters Only'!N84</f>
        <v>-3.0000000000000027E-2</v>
      </c>
      <c r="O84" s="178">
        <f>'Renters Only'!O85-'Renters Only'!O84</f>
        <v>4.0000000000000008E-2</v>
      </c>
      <c r="P84" s="178">
        <f>'Renters Only'!P85-'Renters Only'!P84</f>
        <v>7.999999999999996E-2</v>
      </c>
      <c r="Q84" s="179">
        <f>'Renters Only'!Q85-'Renters Only'!Q84</f>
        <v>-0.10999999999999999</v>
      </c>
    </row>
    <row r="85" spans="1:17" x14ac:dyDescent="0.25">
      <c r="A85" s="57" t="s">
        <v>211</v>
      </c>
      <c r="B85" s="177">
        <f>'Renters Only'!B86-'Renters Only'!B85</f>
        <v>-9.9999999999999978E-2</v>
      </c>
      <c r="C85" s="178">
        <f>'Renters Only'!C86-'Renters Only'!C85</f>
        <v>-2.0000000000000004E-2</v>
      </c>
      <c r="D85" s="179">
        <f>'Renters Only'!D86-'Renters Only'!D85</f>
        <v>8.9999999999999969E-2</v>
      </c>
      <c r="E85" s="71">
        <f>'Renters Only'!E86-'Renters Only'!E85</f>
        <v>-5.280999999999994E-3</v>
      </c>
      <c r="F85" s="177">
        <f>'Renters Only'!F86-'Renters Only'!F85</f>
        <v>4.9999999999999989E-2</v>
      </c>
      <c r="G85" s="179">
        <f>'Renters Only'!G86-'Renters Only'!G85</f>
        <v>-4.9999999999999933E-2</v>
      </c>
      <c r="H85" s="177">
        <f>'Renters Only'!H86-'Renters Only'!H85</f>
        <v>0</v>
      </c>
      <c r="I85" s="179">
        <f>'Renters Only'!I86-'Renters Only'!I85</f>
        <v>-9.9999999999999811E-3</v>
      </c>
      <c r="J85" s="177">
        <f>'Renters Only'!J86-'Renters Only'!J85</f>
        <v>-4.9999999999999933E-2</v>
      </c>
      <c r="K85" s="178">
        <f>'Renters Only'!K86-'Renters Only'!K85</f>
        <v>3.999999999999998E-2</v>
      </c>
      <c r="L85" s="178">
        <f>'Renters Only'!L86-'Renters Only'!L85</f>
        <v>-6.0000000000000053E-2</v>
      </c>
      <c r="M85" s="178">
        <f>'Renters Only'!M86-'Renters Only'!M85</f>
        <v>1.999999999999999E-2</v>
      </c>
      <c r="N85" s="178">
        <f>'Renters Only'!N86-'Renters Only'!N85</f>
        <v>9.000000000000008E-2</v>
      </c>
      <c r="O85" s="178">
        <f>'Renters Only'!O86-'Renters Only'!O85</f>
        <v>-0.06</v>
      </c>
      <c r="P85" s="178">
        <f>'Renters Only'!P86-'Renters Only'!P85</f>
        <v>3.0000000000000027E-2</v>
      </c>
      <c r="Q85" s="179">
        <f>'Renters Only'!Q86-'Renters Only'!Q85</f>
        <v>-3.999999999999998E-2</v>
      </c>
    </row>
    <row r="86" spans="1:17" x14ac:dyDescent="0.25">
      <c r="A86" s="57" t="s">
        <v>212</v>
      </c>
      <c r="B86" s="177">
        <f>'Renters Only'!B87-'Renters Only'!B86</f>
        <v>3.0000000000000027E-2</v>
      </c>
      <c r="C86" s="178">
        <f>'Renters Only'!C87-'Renters Only'!C86</f>
        <v>4.0000000000000008E-2</v>
      </c>
      <c r="D86" s="179">
        <f>'Renters Only'!D87-'Renters Only'!D86</f>
        <v>-7.0000000000000007E-2</v>
      </c>
      <c r="E86" s="71">
        <f>'Renters Only'!E87-'Renters Only'!E86</f>
        <v>-1.0528000000000003E-2</v>
      </c>
      <c r="F86" s="177">
        <f>'Renters Only'!F87-'Renters Only'!F86</f>
        <v>1.0000000000000009E-2</v>
      </c>
      <c r="G86" s="179">
        <f>'Renters Only'!G87-'Renters Only'!G86</f>
        <v>1.0000000000000009E-2</v>
      </c>
      <c r="H86" s="177">
        <f>'Renters Only'!H87-'Renters Only'!H86</f>
        <v>2.0000000000000018E-2</v>
      </c>
      <c r="I86" s="179">
        <f>'Renters Only'!I87-'Renters Only'!I86</f>
        <v>-2.0000000000000018E-2</v>
      </c>
      <c r="J86" s="177">
        <f>'Renters Only'!J87-'Renters Only'!J86</f>
        <v>0.14000000000000001</v>
      </c>
      <c r="K86" s="178">
        <f>'Renters Only'!K87-'Renters Only'!K86</f>
        <v>-0.13</v>
      </c>
      <c r="L86" s="178">
        <f>'Renters Only'!L87-'Renters Only'!L86</f>
        <v>3.0000000000000027E-2</v>
      </c>
      <c r="M86" s="178">
        <f>'Renters Only'!M87-'Renters Only'!M86</f>
        <v>-1.999999999999999E-2</v>
      </c>
      <c r="N86" s="178">
        <f>'Renters Only'!N87-'Renters Only'!N86</f>
        <v>-5.0000000000000044E-2</v>
      </c>
      <c r="O86" s="178">
        <f>'Renters Only'!O87-'Renters Only'!O86</f>
        <v>1.0000000000000009E-2</v>
      </c>
      <c r="P86" s="178">
        <f>'Renters Only'!P87-'Renters Only'!P86</f>
        <v>-8.9999999999999969E-2</v>
      </c>
      <c r="Q86" s="179">
        <f>'Renters Only'!Q87-'Renters Only'!Q86</f>
        <v>0.14000000000000001</v>
      </c>
    </row>
    <row r="87" spans="1:17" x14ac:dyDescent="0.25">
      <c r="A87" s="57" t="s">
        <v>213</v>
      </c>
      <c r="B87" s="177">
        <f>'Renters Only'!B88-'Renters Only'!B87</f>
        <v>5.9999999999999942E-2</v>
      </c>
      <c r="C87" s="178">
        <f>'Renters Only'!C88-'Renters Only'!C87</f>
        <v>-1.0000000000000009E-2</v>
      </c>
      <c r="D87" s="179">
        <f>'Renters Only'!D88-'Renters Only'!D87</f>
        <v>-4.9999999999999989E-2</v>
      </c>
      <c r="E87" s="71">
        <f>'Renters Only'!E88-'Renters Only'!E87</f>
        <v>2.9388999999999992E-2</v>
      </c>
      <c r="F87" s="177">
        <f>'Renters Only'!F88-'Renters Only'!F87</f>
        <v>2.9999999999999971E-2</v>
      </c>
      <c r="G87" s="179">
        <f>'Renters Only'!G88-'Renters Only'!G87</f>
        <v>-6.0000000000000053E-2</v>
      </c>
      <c r="H87" s="177">
        <f>'Renters Only'!H88-'Renters Only'!H87</f>
        <v>-4.0000000000000036E-2</v>
      </c>
      <c r="I87" s="179">
        <f>'Renters Only'!I88-'Renters Only'!I87</f>
        <v>5.0000000000000017E-2</v>
      </c>
      <c r="J87" s="177">
        <f>'Renters Only'!J88-'Renters Only'!J87</f>
        <v>-6.0000000000000053E-2</v>
      </c>
      <c r="K87" s="178">
        <f>'Renters Only'!K88-'Renters Only'!K87</f>
        <v>4.9999999999999989E-2</v>
      </c>
      <c r="L87" s="178">
        <f>'Renters Only'!L88-'Renters Only'!L87</f>
        <v>4.0000000000000036E-2</v>
      </c>
      <c r="M87" s="178">
        <f>'Renters Only'!M88-'Renters Only'!M87</f>
        <v>-1.0000000000000009E-2</v>
      </c>
      <c r="N87" s="178">
        <f>'Renters Only'!N88-'Renters Only'!N87</f>
        <v>0</v>
      </c>
      <c r="O87" s="178">
        <f>'Renters Only'!O88-'Renters Only'!O87</f>
        <v>0.03</v>
      </c>
      <c r="P87" s="178">
        <f>'Renters Only'!P88-'Renters Only'!P87</f>
        <v>0</v>
      </c>
      <c r="Q87" s="179">
        <f>'Renters Only'!Q88-'Renters Only'!Q87</f>
        <v>-0.06</v>
      </c>
    </row>
    <row r="88" spans="1:17" x14ac:dyDescent="0.25">
      <c r="A88" s="57" t="s">
        <v>214</v>
      </c>
      <c r="B88" s="177">
        <f>'Renters Only'!B89-'Renters Only'!B88</f>
        <v>2.0000000000000018E-2</v>
      </c>
      <c r="C88" s="178">
        <f>'Renters Only'!C89-'Renters Only'!C88</f>
        <v>-1.9999999999999997E-2</v>
      </c>
      <c r="D88" s="179">
        <f>'Renters Only'!D89-'Renters Only'!D88</f>
        <v>0</v>
      </c>
      <c r="E88" s="71">
        <f>'Renters Only'!E89-'Renters Only'!E88</f>
        <v>-8.2460000000000033E-3</v>
      </c>
      <c r="F88" s="177">
        <f>'Renters Only'!F89-'Renters Only'!F88</f>
        <v>-8.0000000000000016E-2</v>
      </c>
      <c r="G88" s="179">
        <f>'Renters Only'!G89-'Renters Only'!G88</f>
        <v>9.000000000000008E-2</v>
      </c>
      <c r="H88" s="177">
        <f>'Renters Only'!H89-'Renters Only'!H88</f>
        <v>1.0000000000000009E-2</v>
      </c>
      <c r="I88" s="179">
        <f>'Renters Only'!I89-'Renters Only'!I88</f>
        <v>-2.0000000000000018E-2</v>
      </c>
      <c r="J88" s="177">
        <f>'Renters Only'!J89-'Renters Only'!J88</f>
        <v>-0.10999999999999999</v>
      </c>
      <c r="K88" s="178">
        <f>'Renters Only'!K89-'Renters Only'!K88</f>
        <v>0.12</v>
      </c>
      <c r="L88" s="178">
        <f>'Renters Only'!L89-'Renters Only'!L88</f>
        <v>-4.0000000000000036E-2</v>
      </c>
      <c r="M88" s="178">
        <f>'Renters Only'!M89-'Renters Only'!M88</f>
        <v>1.999999999999999E-2</v>
      </c>
      <c r="N88" s="178">
        <f>'Renters Only'!N89-'Renters Only'!N88</f>
        <v>2.0000000000000018E-2</v>
      </c>
      <c r="O88" s="178">
        <f>'Renters Only'!O89-'Renters Only'!O88</f>
        <v>-0.03</v>
      </c>
      <c r="P88" s="178">
        <f>'Renters Only'!P89-'Renters Only'!P88</f>
        <v>7.999999999999996E-2</v>
      </c>
      <c r="Q88" s="179">
        <f>'Renters Only'!Q89-'Renters Only'!Q88</f>
        <v>-7.0000000000000007E-2</v>
      </c>
    </row>
    <row r="89" spans="1:17" x14ac:dyDescent="0.25">
      <c r="A89" s="57" t="s">
        <v>215</v>
      </c>
      <c r="B89" s="177">
        <f>'Renters Only'!B90-'Renters Only'!B89</f>
        <v>0</v>
      </c>
      <c r="C89" s="178">
        <f>'Renters Only'!C90-'Renters Only'!C89</f>
        <v>0</v>
      </c>
      <c r="D89" s="179">
        <f>'Renters Only'!D90-'Renters Only'!D89</f>
        <v>1.0000000000000009E-2</v>
      </c>
      <c r="E89" s="71">
        <f>'Renters Only'!E90-'Renters Only'!E89</f>
        <v>-7.9119999999999885E-3</v>
      </c>
      <c r="F89" s="177">
        <f>'Renters Only'!F90-'Renters Only'!F89</f>
        <v>0</v>
      </c>
      <c r="G89" s="179">
        <f>'Renters Only'!G90-'Renters Only'!G89</f>
        <v>9.9999999999998979E-3</v>
      </c>
      <c r="H89" s="177">
        <f>'Renters Only'!H90-'Renters Only'!H89</f>
        <v>2.0000000000000018E-2</v>
      </c>
      <c r="I89" s="179">
        <f>'Renters Only'!I90-'Renters Only'!I89</f>
        <v>-0.03</v>
      </c>
      <c r="J89" s="177">
        <f>'Renters Only'!J90-'Renters Only'!J89</f>
        <v>4.0000000000000036E-2</v>
      </c>
      <c r="K89" s="178">
        <f>'Renters Only'!K90-'Renters Only'!K89</f>
        <v>-0.06</v>
      </c>
      <c r="L89" s="178">
        <f>'Renters Only'!L90-'Renters Only'!L89</f>
        <v>-1.0000000000000009E-2</v>
      </c>
      <c r="M89" s="178">
        <f>'Renters Only'!M90-'Renters Only'!M89</f>
        <v>0.03</v>
      </c>
      <c r="N89" s="178">
        <f>'Renters Only'!N90-'Renters Only'!N89</f>
        <v>3.0000000000000027E-2</v>
      </c>
      <c r="O89" s="178">
        <f>'Renters Only'!O90-'Renters Only'!O89</f>
        <v>-2.0000000000000018E-2</v>
      </c>
      <c r="P89" s="178">
        <f>'Renters Only'!P90-'Renters Only'!P89</f>
        <v>-6.9999999999999951E-2</v>
      </c>
      <c r="Q89" s="179">
        <f>'Renters Only'!Q90-'Renters Only'!Q89</f>
        <v>1.9999999999999962E-2</v>
      </c>
    </row>
    <row r="90" spans="1:17" x14ac:dyDescent="0.25">
      <c r="A90" s="57" t="s">
        <v>216</v>
      </c>
      <c r="B90" s="177">
        <f>'Renters Only'!B91-'Renters Only'!B90</f>
        <v>-5.9999999999999942E-2</v>
      </c>
      <c r="C90" s="178">
        <f>'Renters Only'!C91-'Renters Only'!C90</f>
        <v>-0.02</v>
      </c>
      <c r="D90" s="179">
        <f>'Renters Only'!D91-'Renters Only'!D90</f>
        <v>0.06</v>
      </c>
      <c r="E90" s="71">
        <f>'Renters Only'!E91-'Renters Only'!E90</f>
        <v>-3.1080000000000066E-3</v>
      </c>
      <c r="F90" s="177">
        <f>'Renters Only'!F91-'Renters Only'!F90</f>
        <v>0.06</v>
      </c>
      <c r="G90" s="179">
        <f>'Renters Only'!G91-'Renters Only'!G90</f>
        <v>-7.999999999999996E-2</v>
      </c>
      <c r="H90" s="177">
        <f>'Renters Only'!H91-'Renters Only'!H90</f>
        <v>-1.0000000000000009E-2</v>
      </c>
      <c r="I90" s="179">
        <f>'Renters Only'!I91-'Renters Only'!I90</f>
        <v>0.03</v>
      </c>
      <c r="J90" s="177">
        <f>'Renters Only'!J91-'Renters Only'!J90</f>
        <v>4.9999999999999933E-2</v>
      </c>
      <c r="K90" s="178">
        <f>'Renters Only'!K91-'Renters Only'!K90</f>
        <v>-4.9999999999999989E-2</v>
      </c>
      <c r="L90" s="178">
        <f>'Renters Only'!L91-'Renters Only'!L90</f>
        <v>5.0000000000000044E-2</v>
      </c>
      <c r="M90" s="178">
        <f>'Renters Only'!M91-'Renters Only'!M90</f>
        <v>-6.9999999999999979E-2</v>
      </c>
      <c r="N90" s="178">
        <f>'Renters Only'!N91-'Renters Only'!N90</f>
        <v>-3.0000000000000027E-2</v>
      </c>
      <c r="O90" s="178">
        <f>'Renters Only'!O91-'Renters Only'!O90</f>
        <v>4.0000000000000008E-2</v>
      </c>
      <c r="P90" s="178">
        <f>'Renters Only'!P91-'Renters Only'!P90</f>
        <v>0</v>
      </c>
      <c r="Q90" s="179">
        <f>'Renters Only'!Q91-'Renters Only'!Q90</f>
        <v>2.0000000000000018E-2</v>
      </c>
    </row>
    <row r="91" spans="1:17" x14ac:dyDescent="0.25">
      <c r="A91" s="57" t="s">
        <v>226</v>
      </c>
      <c r="B91" s="177">
        <f>'Renters Only'!B92-'Renters Only'!B91</f>
        <v>3.9999999999999925E-2</v>
      </c>
      <c r="C91" s="178">
        <f>'Renters Only'!C92-'Renters Only'!C91</f>
        <v>3.0000000000000002E-2</v>
      </c>
      <c r="D91" s="179">
        <f>'Renters Only'!D92-'Renters Only'!D91</f>
        <v>-8.0000000000000016E-2</v>
      </c>
      <c r="E91" s="71">
        <f>'Renters Only'!E92-'Renters Only'!E91</f>
        <v>-3.3900000000000596E-4</v>
      </c>
      <c r="F91" s="177">
        <f>'Renters Only'!F92-'Renters Only'!F91</f>
        <v>2.0000000000000018E-2</v>
      </c>
      <c r="G91" s="179">
        <f>'Renters Only'!G92-'Renters Only'!G91</f>
        <v>-2.9999999999999971E-2</v>
      </c>
      <c r="H91" s="177">
        <f>'Renters Only'!H92-'Renters Only'!H91</f>
        <v>-1.0000000000000009E-2</v>
      </c>
      <c r="I91" s="179">
        <f>'Renters Only'!I92-'Renters Only'!I91</f>
        <v>-1.999999999999999E-2</v>
      </c>
      <c r="J91" s="177">
        <f>'Renters Only'!J92-'Renters Only'!J91</f>
        <v>2.0000000000000018E-2</v>
      </c>
      <c r="K91" s="178">
        <f>'Renters Only'!K92-'Renters Only'!K91</f>
        <v>0</v>
      </c>
      <c r="L91" s="178">
        <f>'Renters Only'!L92-'Renters Only'!L91</f>
        <v>4.9999999999999933E-2</v>
      </c>
      <c r="M91" s="178">
        <f>'Renters Only'!M92-'Renters Only'!M91</f>
        <v>-2.0000000000000018E-2</v>
      </c>
      <c r="N91" s="178">
        <f>'Renters Only'!N92-'Renters Only'!N91</f>
        <v>-2.0000000000000018E-2</v>
      </c>
      <c r="O91" s="178">
        <f>'Renters Only'!O92-'Renters Only'!O91</f>
        <v>-4.0000000000000008E-2</v>
      </c>
      <c r="P91" s="178">
        <f>'Renters Only'!P92-'Renters Only'!P91</f>
        <v>-2.0000000000000018E-2</v>
      </c>
      <c r="Q91" s="179">
        <f>'Renters Only'!Q92-'Renters Only'!Q91</f>
        <v>-2.0000000000000018E-2</v>
      </c>
    </row>
    <row r="92" spans="1:17" x14ac:dyDescent="0.25">
      <c r="A92" s="57" t="s">
        <v>227</v>
      </c>
      <c r="B92" s="177">
        <f>'Renters Only'!B93-'Renters Only'!B92</f>
        <v>9.9999999999999978E-2</v>
      </c>
      <c r="C92" s="178">
        <f>'Renters Only'!C93-'Renters Only'!C92</f>
        <v>-3.0000000000000002E-2</v>
      </c>
      <c r="D92" s="179">
        <f>'Renters Only'!D93-'Renters Only'!D92</f>
        <v>-2.9999999999999971E-2</v>
      </c>
      <c r="E92" s="71">
        <f>'Renters Only'!E93-'Renters Only'!E92</f>
        <v>1.7185000000000013E-2</v>
      </c>
      <c r="F92" s="177">
        <f>'Renters Only'!F93-'Renters Only'!F92</f>
        <v>-0.12</v>
      </c>
      <c r="G92" s="179">
        <f>'Renters Only'!G93-'Renters Only'!G92</f>
        <v>0.14999999999999997</v>
      </c>
      <c r="H92" s="177">
        <f>'Renters Only'!H93-'Renters Only'!H92</f>
        <v>3.0000000000000027E-2</v>
      </c>
      <c r="I92" s="179">
        <f>'Renters Only'!I93-'Renters Only'!I92</f>
        <v>0</v>
      </c>
      <c r="J92" s="177">
        <f>'Renters Only'!J93-'Renters Only'!J92</f>
        <v>-8.9999999999999969E-2</v>
      </c>
      <c r="K92" s="178">
        <f>'Renters Only'!K93-'Renters Only'!K92</f>
        <v>9.0000000000000024E-2</v>
      </c>
      <c r="L92" s="178">
        <f>'Renters Only'!L93-'Renters Only'!L92</f>
        <v>-0.16000000000000003</v>
      </c>
      <c r="M92" s="178">
        <f>'Renters Only'!M93-'Renters Only'!M92</f>
        <v>0.13999999999999999</v>
      </c>
      <c r="N92" s="178">
        <f>'Renters Only'!N93-'Renters Only'!N92</f>
        <v>6.0000000000000053E-2</v>
      </c>
      <c r="O92" s="178">
        <f>'Renters Only'!O93-'Renters Only'!O92</f>
        <v>-9.9999999999999811E-3</v>
      </c>
      <c r="P92" s="178">
        <f>'Renters Only'!P93-'Renters Only'!P92</f>
        <v>6.9999999999999951E-2</v>
      </c>
      <c r="Q92" s="179">
        <f>'Renters Only'!Q93-'Renters Only'!Q92</f>
        <v>1.0000000000000009E-2</v>
      </c>
    </row>
    <row r="93" spans="1:17" x14ac:dyDescent="0.25">
      <c r="A93" s="57" t="s">
        <v>228</v>
      </c>
      <c r="B93" s="177">
        <f>'Renters Only'!B94-'Renters Only'!B93</f>
        <v>3.0000000000000027E-2</v>
      </c>
      <c r="C93" s="178">
        <f>'Renters Only'!C94-'Renters Only'!C93</f>
        <v>-0.01</v>
      </c>
      <c r="D93" s="179">
        <f>'Renters Only'!D94-'Renters Only'!D93</f>
        <v>-0.03</v>
      </c>
      <c r="E93" s="71">
        <f>'Renters Only'!E94-'Renters Only'!E93</f>
        <v>8.4680000000000033E-3</v>
      </c>
      <c r="F93" s="177">
        <f>'Renters Only'!F94-'Renters Only'!F93</f>
        <v>0.06</v>
      </c>
      <c r="G93" s="179">
        <f>'Renters Only'!G94-'Renters Only'!G93</f>
        <v>-5.9999999999999942E-2</v>
      </c>
      <c r="H93" s="177">
        <f>'Renters Only'!H94-'Renters Only'!H93</f>
        <v>3.9999999999999925E-2</v>
      </c>
      <c r="I93" s="179">
        <f>'Renters Only'!I94-'Renters Only'!I93</f>
        <v>-2.0000000000000004E-2</v>
      </c>
      <c r="J93" s="177">
        <f>'Renters Only'!J94-'Renters Only'!J93</f>
        <v>4.9999999999999933E-2</v>
      </c>
      <c r="K93" s="178">
        <f>'Renters Only'!K94-'Renters Only'!K93</f>
        <v>-5.0000000000000044E-2</v>
      </c>
      <c r="L93" s="178">
        <f>'Renters Only'!L94-'Renters Only'!L93</f>
        <v>0.17000000000000004</v>
      </c>
      <c r="M93" s="178">
        <f>'Renters Only'!M94-'Renters Only'!M93</f>
        <v>-0.16999999999999998</v>
      </c>
      <c r="N93" s="178">
        <f>'Renters Only'!N94-'Renters Only'!N93</f>
        <v>0</v>
      </c>
      <c r="O93" s="178">
        <f>'Renters Only'!O94-'Renters Only'!O93</f>
        <v>9.9999999999999811E-3</v>
      </c>
      <c r="P93" s="178">
        <f>'Renters Only'!P94-'Renters Only'!P93</f>
        <v>-1.9999999999999907E-2</v>
      </c>
      <c r="Q93" s="179">
        <f>'Renters Only'!Q94-'Renters Only'!Q93</f>
        <v>2.0000000000000018E-2</v>
      </c>
    </row>
    <row r="94" spans="1:17" x14ac:dyDescent="0.25">
      <c r="A94" s="57" t="s">
        <v>229</v>
      </c>
      <c r="B94" s="177">
        <f>'Renters Only'!B95-'Renters Only'!B94</f>
        <v>-0.12</v>
      </c>
      <c r="C94" s="178">
        <f>'Renters Only'!C95-'Renters Only'!C94</f>
        <v>0.03</v>
      </c>
      <c r="D94" s="179">
        <f>'Renters Only'!D95-'Renters Only'!D94</f>
        <v>5.999999999999997E-2</v>
      </c>
      <c r="E94" s="71">
        <f>'Renters Only'!E95-'Renters Only'!E94</f>
        <v>-1.5257000000000007E-2</v>
      </c>
      <c r="F94" s="177">
        <f>'Renters Only'!F95-'Renters Only'!F94</f>
        <v>-2.0000000000000018E-2</v>
      </c>
      <c r="G94" s="179">
        <f>'Renters Only'!G95-'Renters Only'!G94</f>
        <v>1.0000000000000009E-2</v>
      </c>
      <c r="H94" s="177">
        <f>'Renters Only'!H95-'Renters Only'!H94</f>
        <v>-2.0000000000000018E-2</v>
      </c>
      <c r="I94" s="179">
        <f>'Renters Only'!I95-'Renters Only'!I94</f>
        <v>9.999999999999995E-3</v>
      </c>
      <c r="J94" s="177">
        <f>'Renters Only'!J95-'Renters Only'!J94</f>
        <v>-5.9999999999999942E-2</v>
      </c>
      <c r="K94" s="178">
        <f>'Renters Only'!K95-'Renters Only'!K94</f>
        <v>0.06</v>
      </c>
      <c r="L94" s="178">
        <f>'Renters Only'!L95-'Renters Only'!L94</f>
        <v>-4.9999999999999933E-2</v>
      </c>
      <c r="M94" s="178">
        <f>'Renters Only'!M95-'Renters Only'!M94</f>
        <v>7.0000000000000007E-2</v>
      </c>
      <c r="N94" s="178">
        <f>'Renters Only'!N95-'Renters Only'!N94</f>
        <v>0</v>
      </c>
      <c r="O94" s="178">
        <f>'Renters Only'!O95-'Renters Only'!O94</f>
        <v>-1.999999999999999E-2</v>
      </c>
      <c r="P94" s="178">
        <f>'Renters Only'!P95-'Renters Only'!P94</f>
        <v>3.9999999999999925E-2</v>
      </c>
      <c r="Q94" s="179">
        <f>'Renters Only'!Q95-'Renters Only'!Q94</f>
        <v>-3.999999999999998E-2</v>
      </c>
    </row>
    <row r="95" spans="1:17" x14ac:dyDescent="0.25">
      <c r="A95" s="57" t="s">
        <v>230</v>
      </c>
      <c r="B95" s="177">
        <f>'Renters Only'!B96-'Renters Only'!B95</f>
        <v>-4.9999999999999933E-2</v>
      </c>
      <c r="C95" s="178">
        <f>'Renters Only'!C96-'Renters Only'!C95</f>
        <v>1.0000000000000002E-2</v>
      </c>
      <c r="D95" s="179">
        <f>'Renters Only'!D96-'Renters Only'!D95</f>
        <v>4.0000000000000036E-2</v>
      </c>
      <c r="E95" s="71">
        <f>'Renters Only'!E96-'Renters Only'!E95</f>
        <v>-7.6360000000000039E-3</v>
      </c>
      <c r="F95" s="177">
        <f>'Renters Only'!F96-'Renters Only'!F95</f>
        <v>5.0000000000000044E-2</v>
      </c>
      <c r="G95" s="179">
        <f>'Renters Only'!G96-'Renters Only'!G95</f>
        <v>-6.0000000000000053E-2</v>
      </c>
      <c r="H95" s="177">
        <f>'Renters Only'!H96-'Renters Only'!H95</f>
        <v>-5.9999999999999942E-2</v>
      </c>
      <c r="I95" s="179">
        <f>'Renters Only'!I96-'Renters Only'!I95</f>
        <v>4.0000000000000008E-2</v>
      </c>
      <c r="J95" s="177">
        <f>'Renters Only'!J96-'Renters Only'!J95</f>
        <v>5.9999999999999942E-2</v>
      </c>
      <c r="K95" s="178">
        <f>'Renters Only'!K96-'Renters Only'!K95</f>
        <v>-6.9999999999999951E-2</v>
      </c>
      <c r="L95" s="178">
        <f>'Renters Only'!L96-'Renters Only'!L95</f>
        <v>-1.0000000000000009E-2</v>
      </c>
      <c r="M95" s="178">
        <f>'Renters Only'!M96-'Renters Only'!M95</f>
        <v>0</v>
      </c>
      <c r="N95" s="178">
        <f>'Renters Only'!N96-'Renters Only'!N95</f>
        <v>-8.0000000000000071E-2</v>
      </c>
      <c r="O95" s="178">
        <f>'Renters Only'!O96-'Renters Only'!O95</f>
        <v>0.06</v>
      </c>
      <c r="P95" s="178">
        <f>'Renters Only'!P96-'Renters Only'!P95</f>
        <v>-2.0000000000000018E-2</v>
      </c>
      <c r="Q95" s="179">
        <f>'Renters Only'!Q96-'Renters Only'!Q95</f>
        <v>3.999999999999998E-2</v>
      </c>
    </row>
    <row r="96" spans="1:17" x14ac:dyDescent="0.25">
      <c r="A96" s="57" t="s">
        <v>231</v>
      </c>
      <c r="B96" s="177">
        <f>'Renters Only'!B97-'Renters Only'!B96</f>
        <v>3.9999999999999925E-2</v>
      </c>
      <c r="C96" s="178">
        <f>'Renters Only'!C97-'Renters Only'!C96</f>
        <v>-3.0000000000000002E-2</v>
      </c>
      <c r="D96" s="179">
        <f>'Renters Only'!D97-'Renters Only'!D96</f>
        <v>1.9999999999999962E-2</v>
      </c>
      <c r="E96" s="71">
        <f>'Renters Only'!E97-'Renters Only'!E96</f>
        <v>4.0749999999999953E-3</v>
      </c>
      <c r="F96" s="177">
        <f>'Renters Only'!F97-'Renters Only'!F96</f>
        <v>9.9999999999999534E-3</v>
      </c>
      <c r="G96" s="179">
        <f>'Renters Only'!G97-'Renters Only'!G96</f>
        <v>2.0000000000000018E-2</v>
      </c>
      <c r="H96" s="177">
        <f>'Renters Only'!H97-'Renters Only'!H96</f>
        <v>5.9999999999999942E-2</v>
      </c>
      <c r="I96" s="179">
        <f>'Renters Only'!I97-'Renters Only'!I96</f>
        <v>-0.05</v>
      </c>
      <c r="J96" s="177">
        <f>'Renters Only'!J97-'Renters Only'!J96</f>
        <v>-1.0000000000000009E-2</v>
      </c>
      <c r="K96" s="178">
        <f>'Renters Only'!K97-'Renters Only'!K96</f>
        <v>1.9999999999999962E-2</v>
      </c>
      <c r="L96" s="178">
        <f>'Renters Only'!L97-'Renters Only'!L96</f>
        <v>1.9999999999999907E-2</v>
      </c>
      <c r="M96" s="178">
        <f>'Renters Only'!M97-'Renters Only'!M96</f>
        <v>-0.03</v>
      </c>
      <c r="N96" s="178">
        <f>'Renters Only'!N97-'Renters Only'!N96</f>
        <v>7.0000000000000062E-2</v>
      </c>
      <c r="O96" s="178">
        <f>'Renters Only'!O97-'Renters Only'!O96</f>
        <v>-0.03</v>
      </c>
      <c r="P96" s="178">
        <f>'Renters Only'!P97-'Renters Only'!P96</f>
        <v>9.000000000000008E-2</v>
      </c>
      <c r="Q96" s="179">
        <f>'Renters Only'!Q97-'Renters Only'!Q96</f>
        <v>-0.1</v>
      </c>
    </row>
    <row r="97" spans="1:17" x14ac:dyDescent="0.25">
      <c r="A97" s="57" t="s">
        <v>232</v>
      </c>
      <c r="B97" s="177">
        <f>'Renters Only'!B98-'Renters Only'!B97</f>
        <v>0</v>
      </c>
      <c r="C97" s="178">
        <f>'Renters Only'!C98-'Renters Only'!C97</f>
        <v>0.02</v>
      </c>
      <c r="D97" s="179">
        <f>'Renters Only'!D98-'Renters Only'!D97</f>
        <v>-2.9999999999999971E-2</v>
      </c>
      <c r="E97" s="71">
        <f>'Renters Only'!E98-'Renters Only'!E97</f>
        <v>7.2200000000000042E-3</v>
      </c>
      <c r="F97" s="177">
        <f>'Renters Only'!F98-'Renters Only'!F97</f>
        <v>-4.9999999999999989E-2</v>
      </c>
      <c r="G97" s="179">
        <f>'Renters Only'!G98-'Renters Only'!G97</f>
        <v>0</v>
      </c>
      <c r="H97" s="177">
        <f>'Renters Only'!H98-'Renters Only'!H97</f>
        <v>-2.9999999999999916E-2</v>
      </c>
      <c r="I97" s="179">
        <f>'Renters Only'!I98-'Renters Only'!I97</f>
        <v>3.0000000000000013E-2</v>
      </c>
      <c r="J97" s="177">
        <f>'Renters Only'!J98-'Renters Only'!J97</f>
        <v>-9.9999999999998979E-3</v>
      </c>
      <c r="K97" s="178">
        <f>'Renters Only'!K98-'Renters Only'!K97</f>
        <v>-1.9999999999999962E-2</v>
      </c>
      <c r="L97" s="178">
        <f>'Renters Only'!L98-'Renters Only'!L97</f>
        <v>2.0000000000000018E-2</v>
      </c>
      <c r="M97" s="178">
        <f>'Renters Only'!M98-'Renters Only'!M97</f>
        <v>-1.0000000000000009E-2</v>
      </c>
      <c r="N97" s="178">
        <f>'Renters Only'!N98-'Renters Only'!N97</f>
        <v>-6.0000000000000053E-2</v>
      </c>
      <c r="O97" s="178">
        <f>'Renters Only'!O98-'Renters Only'!O97</f>
        <v>0.03</v>
      </c>
      <c r="P97" s="178">
        <f>'Renters Only'!P98-'Renters Only'!P97</f>
        <v>-8.0000000000000071E-2</v>
      </c>
      <c r="Q97" s="179">
        <f>'Renters Only'!Q98-'Renters Only'!Q97</f>
        <v>7.9999999999999988E-2</v>
      </c>
    </row>
    <row r="98" spans="1:17" x14ac:dyDescent="0.25">
      <c r="A98" s="57" t="s">
        <v>233</v>
      </c>
      <c r="B98" s="177">
        <f>'Renters Only'!B99-'Renters Only'!B98</f>
        <v>0</v>
      </c>
      <c r="C98" s="178">
        <f>'Renters Only'!C99-'Renters Only'!C98</f>
        <v>-0.02</v>
      </c>
      <c r="D98" s="179">
        <f>'Renters Only'!D99-'Renters Only'!D98</f>
        <v>-1.0000000000000009E-2</v>
      </c>
      <c r="E98" s="71">
        <f>'Renters Only'!E99-'Renters Only'!E98</f>
        <v>-8.2499999999999934E-3</v>
      </c>
      <c r="F98" s="177">
        <f>'Renters Only'!F99-'Renters Only'!F98</f>
        <v>9.0000000000000024E-2</v>
      </c>
      <c r="G98" s="179">
        <f>'Renters Only'!G99-'Renters Only'!G98</f>
        <v>-0.06</v>
      </c>
      <c r="H98" s="177">
        <f>'Renters Only'!H99-'Renters Only'!H98</f>
        <v>-1.0000000000000009E-2</v>
      </c>
      <c r="I98" s="179">
        <f>'Renters Only'!I99-'Renters Only'!I98</f>
        <v>9.9999999999999811E-3</v>
      </c>
      <c r="J98" s="177">
        <f>'Renters Only'!J99-'Renters Only'!J98</f>
        <v>1.9999999999999907E-2</v>
      </c>
      <c r="K98" s="178">
        <f>'Renters Only'!K99-'Renters Only'!K98</f>
        <v>0</v>
      </c>
      <c r="L98" s="178">
        <f>'Renters Only'!L99-'Renters Only'!L98</f>
        <v>-1.0000000000000009E-2</v>
      </c>
      <c r="M98" s="178">
        <f>'Renters Only'!M99-'Renters Only'!M98</f>
        <v>2.0000000000000018E-2</v>
      </c>
      <c r="N98" s="178">
        <f>'Renters Only'!N99-'Renters Only'!N98</f>
        <v>4.0000000000000036E-2</v>
      </c>
      <c r="O98" s="178">
        <f>'Renters Only'!O99-'Renters Only'!O98</f>
        <v>-4.0000000000000008E-2</v>
      </c>
      <c r="P98" s="178">
        <f>'Renters Only'!P99-'Renters Only'!P98</f>
        <v>-6.9999999999999951E-2</v>
      </c>
      <c r="Q98" s="179">
        <f>'Renters Only'!Q99-'Renters Only'!Q98</f>
        <v>8.0000000000000016E-2</v>
      </c>
    </row>
    <row r="99" spans="1:17" x14ac:dyDescent="0.25">
      <c r="A99" s="57" t="s">
        <v>236</v>
      </c>
      <c r="B99" s="177">
        <f>'Renters Only'!B100-'Renters Only'!B99</f>
        <v>-2.0000000000000018E-2</v>
      </c>
      <c r="C99" s="178">
        <f>'Renters Only'!C100-'Renters Only'!C99</f>
        <v>0.02</v>
      </c>
      <c r="D99" s="179">
        <f>'Renters Only'!D100-'Renters Only'!D99</f>
        <v>0.06</v>
      </c>
      <c r="E99" s="71">
        <f>'Renters Only'!E100-'Renters Only'!E99</f>
        <v>-9.108000000000005E-3</v>
      </c>
      <c r="F99" s="177">
        <f>'Renters Only'!F100-'Renters Only'!F99</f>
        <v>-4.9999999999999989E-2</v>
      </c>
      <c r="G99" s="179">
        <f>'Renters Only'!G100-'Renters Only'!G99</f>
        <v>2.9999999999999971E-2</v>
      </c>
      <c r="H99" s="177">
        <f>'Renters Only'!H100-'Renters Only'!H99</f>
        <v>1.0000000000000009E-2</v>
      </c>
      <c r="I99" s="179">
        <f>'Renters Only'!I100-'Renters Only'!I99</f>
        <v>-0.03</v>
      </c>
      <c r="J99" s="177">
        <f>'Renters Only'!J100-'Renters Only'!J99</f>
        <v>6.0000000000000053E-2</v>
      </c>
      <c r="K99" s="178">
        <f>'Renters Only'!K100-'Renters Only'!K99</f>
        <v>-7.0000000000000007E-2</v>
      </c>
      <c r="L99" s="178">
        <f>'Renters Only'!L100-'Renters Only'!L99</f>
        <v>-4.9999999999999933E-2</v>
      </c>
      <c r="M99" s="178">
        <f>'Renters Only'!M100-'Renters Only'!M99</f>
        <v>-1.0000000000000009E-2</v>
      </c>
      <c r="N99" s="178">
        <f>'Renters Only'!N100-'Renters Only'!N99</f>
        <v>1.0000000000000009E-2</v>
      </c>
      <c r="O99" s="178">
        <f>'Renters Only'!O100-'Renters Only'!O99</f>
        <v>-1.999999999999999E-2</v>
      </c>
      <c r="P99" s="178">
        <f>'Renters Only'!P100-'Renters Only'!P99</f>
        <v>-3.0000000000000027E-2</v>
      </c>
      <c r="Q99" s="179">
        <f>'Renters Only'!Q100-'Renters Only'!Q99</f>
        <v>0</v>
      </c>
    </row>
    <row r="100" spans="1:17" x14ac:dyDescent="0.25">
      <c r="A100" s="57" t="s">
        <v>238</v>
      </c>
      <c r="B100" s="177">
        <f>'Renters Only'!B101-'Renters Only'!B100</f>
        <v>7.0000000000000062E-2</v>
      </c>
      <c r="C100" s="178">
        <f>'Renters Only'!C101-'Renters Only'!C100</f>
        <v>-0.02</v>
      </c>
      <c r="D100" s="179">
        <f>'Renters Only'!D101-'Renters Only'!D100</f>
        <v>-7.0000000000000007E-2</v>
      </c>
      <c r="E100" s="71">
        <f>'Renters Only'!E101-'Renters Only'!E100</f>
        <v>1.5716000000000008E-2</v>
      </c>
      <c r="F100" s="177">
        <f>'Renters Only'!F101-'Renters Only'!F100</f>
        <v>-0.06</v>
      </c>
      <c r="G100" s="179">
        <f>'Renters Only'!G101-'Renters Only'!G100</f>
        <v>9.9999999999999978E-2</v>
      </c>
      <c r="H100" s="177">
        <f>'Renters Only'!H101-'Renters Only'!H100</f>
        <v>0</v>
      </c>
      <c r="I100" s="179">
        <f>'Renters Only'!I101-'Renters Only'!I100</f>
        <v>1.0000000000000009E-2</v>
      </c>
      <c r="J100" s="177">
        <f>'Renters Only'!J101-'Renters Only'!J100</f>
        <v>-0.16000000000000003</v>
      </c>
      <c r="K100" s="178">
        <f>'Renters Only'!K101-'Renters Only'!K100</f>
        <v>0.18</v>
      </c>
      <c r="L100" s="178">
        <f>'Renters Only'!L101-'Renters Only'!L100</f>
        <v>1.0000000000000009E-2</v>
      </c>
      <c r="M100" s="178">
        <f>'Renters Only'!M101-'Renters Only'!M100</f>
        <v>1.999999999999999E-2</v>
      </c>
      <c r="N100" s="178">
        <f>'Renters Only'!N101-'Renters Only'!N100</f>
        <v>1.0000000000000009E-2</v>
      </c>
      <c r="O100" s="178">
        <f>'Renters Only'!O101-'Renters Only'!O100</f>
        <v>1.0000000000000009E-2</v>
      </c>
      <c r="P100" s="178">
        <f>'Renters Only'!P101-'Renters Only'!P100</f>
        <v>8.9999999999999969E-2</v>
      </c>
      <c r="Q100" s="179">
        <f>'Renters Only'!Q101-'Renters Only'!Q100</f>
        <v>-8.0000000000000016E-2</v>
      </c>
    </row>
    <row r="101" spans="1:17" x14ac:dyDescent="0.25">
      <c r="A101" s="57" t="s">
        <v>240</v>
      </c>
      <c r="B101" s="177">
        <f>'Renters Only'!B102-'Renters Only'!B101</f>
        <v>3.0000000000000027E-2</v>
      </c>
      <c r="C101" s="178">
        <f>'Renters Only'!C102-'Renters Only'!C101</f>
        <v>3.0000000000000002E-2</v>
      </c>
      <c r="D101" s="179">
        <f>'Renters Only'!D102-'Renters Only'!D101</f>
        <v>-0.06</v>
      </c>
      <c r="E101" s="71">
        <f>'Renters Only'!E102-'Renters Only'!E101</f>
        <v>-4.5300000000000895E-4</v>
      </c>
      <c r="F101" s="177">
        <f>'Renters Only'!F102-'Renters Only'!F101</f>
        <v>2.9999999999999971E-2</v>
      </c>
      <c r="G101" s="179">
        <f>'Renters Only'!G102-'Renters Only'!G101</f>
        <v>-4.9999999999999933E-2</v>
      </c>
      <c r="H101" s="177">
        <f>'Renters Only'!H102-'Renters Only'!H101</f>
        <v>1.0000000000000009E-2</v>
      </c>
      <c r="I101" s="179">
        <f>'Renters Only'!I102-'Renters Only'!I101</f>
        <v>0</v>
      </c>
      <c r="J101" s="177">
        <f>'Renters Only'!J102-'Renters Only'!J101</f>
        <v>9.9999999999999978E-2</v>
      </c>
      <c r="K101" s="178">
        <f>'Renters Only'!K102-'Renters Only'!K101</f>
        <v>-0.10000000000000003</v>
      </c>
      <c r="L101" s="178">
        <f>'Renters Only'!L102-'Renters Only'!L101</f>
        <v>-1.0000000000000009E-2</v>
      </c>
      <c r="M101" s="178">
        <f>'Renters Only'!M102-'Renters Only'!M101</f>
        <v>-1.999999999999999E-2</v>
      </c>
      <c r="N101" s="178">
        <f>'Renters Only'!N102-'Renters Only'!N101</f>
        <v>-1.0000000000000009E-2</v>
      </c>
      <c r="O101" s="178">
        <f>'Renters Only'!O102-'Renters Only'!O101</f>
        <v>0.03</v>
      </c>
      <c r="P101" s="178">
        <f>'Renters Only'!P102-'Renters Only'!P101</f>
        <v>-1.9999999999999907E-2</v>
      </c>
      <c r="Q101" s="179">
        <f>'Renters Only'!Q102-'Renters Only'!Q101</f>
        <v>2.0000000000000018E-2</v>
      </c>
    </row>
    <row r="102" spans="1:17" x14ac:dyDescent="0.25">
      <c r="A102" s="57" t="s">
        <v>242</v>
      </c>
      <c r="B102" s="177">
        <f>'Renters Only'!B103-'Renters Only'!B102</f>
        <v>-4.0000000000000036E-2</v>
      </c>
      <c r="C102" s="178">
        <f>'Renters Only'!C103-'Renters Only'!C102</f>
        <v>-2.0000000000000004E-2</v>
      </c>
      <c r="D102" s="179">
        <f>'Renters Only'!D103-'Renters Only'!D102</f>
        <v>7.0000000000000007E-2</v>
      </c>
      <c r="E102" s="71">
        <f>'Renters Only'!E103-'Renters Only'!E102</f>
        <v>-1.1970000000000001E-2</v>
      </c>
      <c r="F102" s="177">
        <f>'Renters Only'!F103-'Renters Only'!F102</f>
        <v>0</v>
      </c>
      <c r="G102" s="179">
        <f>'Renters Only'!G103-'Renters Only'!G102</f>
        <v>1.0000000000000009E-2</v>
      </c>
      <c r="H102" s="177">
        <f>'Renters Only'!H103-'Renters Only'!H102</f>
        <v>-2.0000000000000018E-2</v>
      </c>
      <c r="I102" s="179">
        <f>'Renters Only'!I103-'Renters Only'!I102</f>
        <v>1.999999999999999E-2</v>
      </c>
      <c r="J102" s="177">
        <f>'Renters Only'!J103-'Renters Only'!J102</f>
        <v>-1.9999999999999907E-2</v>
      </c>
      <c r="K102" s="178">
        <f>'Renters Only'!K103-'Renters Only'!K102</f>
        <v>0</v>
      </c>
      <c r="L102" s="178">
        <f>'Renters Only'!L103-'Renters Only'!L102</f>
        <v>-1.0000000000000009E-2</v>
      </c>
      <c r="M102" s="178">
        <f>'Renters Only'!M103-'Renters Only'!M102</f>
        <v>0.06</v>
      </c>
      <c r="N102" s="178">
        <f>'Renters Only'!N103-'Renters Only'!N102</f>
        <v>-1.0000000000000009E-2</v>
      </c>
      <c r="O102" s="178">
        <f>'Renters Only'!O103-'Renters Only'!O102</f>
        <v>0</v>
      </c>
      <c r="P102" s="178">
        <f>'Renters Only'!P103-'Renters Only'!P102</f>
        <v>0</v>
      </c>
      <c r="Q102" s="179">
        <f>'Renters Only'!Q103-'Renters Only'!Q102</f>
        <v>2.0000000000000018E-2</v>
      </c>
    </row>
    <row r="103" spans="1:17" x14ac:dyDescent="0.25">
      <c r="A103" s="57" t="s">
        <v>243</v>
      </c>
      <c r="B103" s="177">
        <f>'Renters Only'!B104-'Renters Only'!B103</f>
        <v>-4.0000000000000036E-2</v>
      </c>
      <c r="C103" s="178">
        <f>'Renters Only'!C104-'Renters Only'!C103</f>
        <v>0.05</v>
      </c>
      <c r="D103" s="179">
        <f>'Renters Only'!D104-'Renters Only'!D103</f>
        <v>-2.0000000000000018E-2</v>
      </c>
      <c r="E103" s="71">
        <f>'Renters Only'!E104-'Renters Only'!E103</f>
        <v>1.3450000000000129E-3</v>
      </c>
      <c r="F103" s="177">
        <f>'Renters Only'!F104-'Renters Only'!F103</f>
        <v>1.0000000000000009E-2</v>
      </c>
      <c r="G103" s="179">
        <f>'Renters Only'!G104-'Renters Only'!G103</f>
        <v>-2.0000000000000018E-2</v>
      </c>
      <c r="H103" s="177">
        <f>'Renters Only'!H104-'Renters Only'!H103</f>
        <v>4.9999999999999933E-2</v>
      </c>
      <c r="I103" s="179">
        <f>'Renters Only'!I104-'Renters Only'!I103</f>
        <v>-3.9999999999999994E-2</v>
      </c>
      <c r="J103" s="177">
        <f>'Renters Only'!J104-'Renters Only'!J103</f>
        <v>2.9999999999999916E-2</v>
      </c>
      <c r="K103" s="178">
        <f>'Renters Only'!K104-'Renters Only'!K103</f>
        <v>-9.9999999999999534E-3</v>
      </c>
      <c r="L103" s="178">
        <f>'Renters Only'!L104-'Renters Only'!L103</f>
        <v>7.999999999999996E-2</v>
      </c>
      <c r="M103" s="178">
        <f>'Renters Only'!M104-'Renters Only'!M103</f>
        <v>-0.09</v>
      </c>
      <c r="N103" s="178">
        <f>'Renters Only'!N104-'Renters Only'!N103</f>
        <v>3.0000000000000027E-2</v>
      </c>
      <c r="O103" s="178">
        <f>'Renters Only'!O104-'Renters Only'!O103</f>
        <v>-2.0000000000000018E-2</v>
      </c>
      <c r="P103" s="178">
        <f>'Renters Only'!P104-'Renters Only'!P103</f>
        <v>0</v>
      </c>
      <c r="Q103" s="179">
        <f>'Renters Only'!Q104-'Renters Only'!Q103</f>
        <v>-4.0000000000000036E-2</v>
      </c>
    </row>
    <row r="104" spans="1:17" x14ac:dyDescent="0.25">
      <c r="A104" s="57" t="s">
        <v>244</v>
      </c>
      <c r="B104" s="177">
        <f>'Renters Only'!B105-'Renters Only'!B104</f>
        <v>5.0000000000000044E-2</v>
      </c>
      <c r="C104" s="178">
        <f>'Renters Only'!C105-'Renters Only'!C104</f>
        <v>-0.05</v>
      </c>
      <c r="D104" s="179">
        <f>'Renters Only'!D105-'Renters Only'!D104</f>
        <v>2.0000000000000018E-2</v>
      </c>
      <c r="E104" s="71">
        <f>'Renters Only'!E105-'Renters Only'!E104</f>
        <v>7.0049999999999904E-3</v>
      </c>
      <c r="F104" s="177">
        <f>'Renters Only'!F105-'Renters Only'!F104</f>
        <v>-1.0000000000000009E-2</v>
      </c>
      <c r="G104" s="179">
        <f>'Renters Only'!G105-'Renters Only'!G104</f>
        <v>2.0000000000000018E-2</v>
      </c>
      <c r="H104" s="177">
        <f>'Renters Only'!H105-'Renters Only'!H104</f>
        <v>-1.0000000000000009E-2</v>
      </c>
      <c r="I104" s="179">
        <f>'Renters Only'!I105-'Renters Only'!I104</f>
        <v>2.0000000000000004E-2</v>
      </c>
      <c r="J104" s="177">
        <f>'Renters Only'!J105-'Renters Only'!J104</f>
        <v>3.0000000000000027E-2</v>
      </c>
      <c r="K104" s="178">
        <f>'Renters Only'!K105-'Renters Only'!K104</f>
        <v>-2.0000000000000018E-2</v>
      </c>
      <c r="L104" s="178">
        <f>'Renters Only'!L105-'Renters Only'!L104</f>
        <v>0</v>
      </c>
      <c r="M104" s="178">
        <f>'Renters Only'!M105-'Renters Only'!M104</f>
        <v>1.999999999999999E-2</v>
      </c>
      <c r="N104" s="178">
        <f>'Renters Only'!N105-'Renters Only'!N104</f>
        <v>0</v>
      </c>
      <c r="O104" s="178">
        <f>'Renters Only'!O105-'Renters Only'!O104</f>
        <v>-9.9999999999999811E-3</v>
      </c>
      <c r="P104" s="178">
        <f>'Renters Only'!P105-'Renters Only'!P104</f>
        <v>-8.0000000000000071E-2</v>
      </c>
      <c r="Q104" s="179">
        <f>'Renters Only'!Q105-'Renters Only'!Q104</f>
        <v>0.12</v>
      </c>
    </row>
    <row r="105" spans="1:17" x14ac:dyDescent="0.25">
      <c r="A105" s="57" t="s">
        <v>245</v>
      </c>
      <c r="B105" s="177">
        <f>'Renters Only'!B106-'Renters Only'!B105</f>
        <v>-3.0000000000000027E-2</v>
      </c>
      <c r="C105" s="178">
        <f>'Renters Only'!C106-'Renters Only'!C105</f>
        <v>1.0000000000000002E-2</v>
      </c>
      <c r="D105" s="179">
        <f>'Renters Only'!D106-'Renters Only'!D105</f>
        <v>2.0000000000000018E-2</v>
      </c>
      <c r="E105" s="71">
        <f>'Renters Only'!E106-'Renters Only'!E105</f>
        <v>1.5169999999999975E-3</v>
      </c>
      <c r="F105" s="177">
        <f>'Renters Only'!F106-'Renters Only'!F105</f>
        <v>0</v>
      </c>
      <c r="G105" s="179">
        <f>'Renters Only'!G106-'Renters Only'!G105</f>
        <v>-1.0000000000000009E-2</v>
      </c>
      <c r="H105" s="177">
        <f>'Renters Only'!H106-'Renters Only'!H105</f>
        <v>-1.9999999999999907E-2</v>
      </c>
      <c r="I105" s="179">
        <f>'Renters Only'!I106-'Renters Only'!I105</f>
        <v>1.0000000000000009E-2</v>
      </c>
      <c r="J105" s="177">
        <f>'Renters Only'!J106-'Renters Only'!J105</f>
        <v>-5.9999999999999942E-2</v>
      </c>
      <c r="K105" s="178">
        <f>'Renters Only'!K106-'Renters Only'!K105</f>
        <v>4.9999999999999989E-2</v>
      </c>
      <c r="L105" s="178">
        <f>'Renters Only'!L106-'Renters Only'!L105</f>
        <v>-0.10999999999999999</v>
      </c>
      <c r="M105" s="178">
        <f>'Renters Only'!M106-'Renters Only'!M105</f>
        <v>8.0000000000000016E-2</v>
      </c>
      <c r="N105" s="178">
        <f>'Renters Only'!N106-'Renters Only'!N105</f>
        <v>2.0000000000000018E-2</v>
      </c>
      <c r="O105" s="178">
        <f>'Renters Only'!O106-'Renters Only'!O105</f>
        <v>0</v>
      </c>
      <c r="P105" s="178">
        <f>'Renters Only'!P106-'Renters Only'!P105</f>
        <v>5.0000000000000044E-2</v>
      </c>
      <c r="Q105" s="179">
        <f>'Renters Only'!Q106-'Renters Only'!Q105</f>
        <v>-0.10999999999999999</v>
      </c>
    </row>
    <row r="106" spans="1:17" x14ac:dyDescent="0.25">
      <c r="A106" s="57" t="s">
        <v>246</v>
      </c>
      <c r="B106" s="177">
        <f>'Renters Only'!B107-'Renters Only'!B106</f>
        <v>-3.0000000000000027E-2</v>
      </c>
      <c r="C106" s="178">
        <f>'Renters Only'!C107-'Renters Only'!C106</f>
        <v>1.9999999999999997E-2</v>
      </c>
      <c r="D106" s="179">
        <f>'Renters Only'!D107-'Renters Only'!D106</f>
        <v>0</v>
      </c>
      <c r="E106" s="71">
        <f>'Renters Only'!E107-'Renters Only'!E106</f>
        <v>-1.1575999999999996E-2</v>
      </c>
      <c r="F106" s="177">
        <f>'Renters Only'!F107-'Renters Only'!F106</f>
        <v>-2.0000000000000018E-2</v>
      </c>
      <c r="G106" s="179">
        <f>'Renters Only'!G107-'Renters Only'!G106</f>
        <v>2.0000000000000018E-2</v>
      </c>
      <c r="H106" s="177">
        <f>'Renters Only'!H107-'Renters Only'!H106</f>
        <v>2.9999999999999916E-2</v>
      </c>
      <c r="I106" s="179">
        <f>'Renters Only'!I107-'Renters Only'!I106</f>
        <v>-2.0000000000000018E-2</v>
      </c>
      <c r="J106" s="177">
        <f>'Renters Only'!J107-'Renters Only'!J106</f>
        <v>2.9999999999999916E-2</v>
      </c>
      <c r="K106" s="178">
        <f>'Renters Only'!K107-'Renters Only'!K106</f>
        <v>-4.9999999999999989E-2</v>
      </c>
      <c r="L106" s="178">
        <f>'Renters Only'!L107-'Renters Only'!L106</f>
        <v>8.9999999999999969E-2</v>
      </c>
      <c r="M106" s="178">
        <f>'Renters Only'!M107-'Renters Only'!M106</f>
        <v>-0.11000000000000001</v>
      </c>
      <c r="N106" s="178">
        <f>'Renters Only'!N107-'Renters Only'!N106</f>
        <v>-1.0000000000000009E-2</v>
      </c>
      <c r="O106" s="178">
        <f>'Renters Only'!O107-'Renters Only'!O106</f>
        <v>-1.0000000000000009E-2</v>
      </c>
      <c r="P106" s="178">
        <f>'Renters Only'!P107-'Renters Only'!P106</f>
        <v>-4.0000000000000036E-2</v>
      </c>
      <c r="Q106" s="179">
        <f>'Renters Only'!Q107-'Renters Only'!Q106</f>
        <v>0.12</v>
      </c>
    </row>
    <row r="107" spans="1:17" x14ac:dyDescent="0.25">
      <c r="A107" s="57" t="s">
        <v>247</v>
      </c>
      <c r="B107" s="177">
        <f>'Renters Only'!B108-'Renters Only'!B107</f>
        <v>0</v>
      </c>
      <c r="C107" s="178">
        <f>'Renters Only'!C108-'Renters Only'!C107</f>
        <v>-3.9999999999999994E-2</v>
      </c>
      <c r="D107" s="179">
        <f>'Renters Only'!D108-'Renters Only'!D107</f>
        <v>1.9999999999999962E-2</v>
      </c>
      <c r="E107" s="71">
        <f>'Renters Only'!E108-'Renters Only'!E107</f>
        <v>1.0109999999999994E-2</v>
      </c>
      <c r="F107" s="177">
        <f>'Renters Only'!F108-'Renters Only'!F107</f>
        <v>-1.9999999999999962E-2</v>
      </c>
      <c r="G107" s="179">
        <f>'Renters Only'!G108-'Renters Only'!G107</f>
        <v>2.9999999999999916E-2</v>
      </c>
      <c r="H107" s="177">
        <f>'Renters Only'!H108-'Renters Only'!H107</f>
        <v>-3.9999999999999925E-2</v>
      </c>
      <c r="I107" s="179">
        <f>'Renters Only'!I108-'Renters Only'!I107</f>
        <v>2.0000000000000018E-2</v>
      </c>
      <c r="J107" s="177">
        <f>'Renters Only'!J108-'Renters Only'!J107</f>
        <v>-8.9999999999999969E-2</v>
      </c>
      <c r="K107" s="178">
        <f>'Renters Only'!K108-'Renters Only'!K107</f>
        <v>0.10999999999999999</v>
      </c>
      <c r="L107" s="178">
        <f>'Renters Only'!L108-'Renters Only'!L107</f>
        <v>-1.0000000000000009E-2</v>
      </c>
      <c r="M107" s="178">
        <f>'Renters Only'!M108-'Renters Only'!M107</f>
        <v>0.06</v>
      </c>
      <c r="N107" s="178">
        <f>'Renters Only'!N108-'Renters Only'!N107</f>
        <v>-7.0000000000000062E-2</v>
      </c>
      <c r="O107" s="178">
        <f>'Renters Only'!O108-'Renters Only'!O107</f>
        <v>0.03</v>
      </c>
      <c r="P107" s="178">
        <f>'Renters Only'!P108-'Renters Only'!P107</f>
        <v>0.10999999999999999</v>
      </c>
      <c r="Q107" s="179">
        <f>'Renters Only'!Q108-'Renters Only'!Q107</f>
        <v>-0.12</v>
      </c>
    </row>
    <row r="108" spans="1:17" x14ac:dyDescent="0.25">
      <c r="A108" s="57" t="s">
        <v>248</v>
      </c>
      <c r="B108" s="177">
        <f>'Renters Only'!B109-'Renters Only'!B108</f>
        <v>1.0000000000000009E-2</v>
      </c>
      <c r="C108" s="178">
        <f>'Renters Only'!C109-'Renters Only'!C108</f>
        <v>3.9999999999999994E-2</v>
      </c>
      <c r="D108" s="179">
        <f>'Renters Only'!D109-'Renters Only'!D108</f>
        <v>-0.06</v>
      </c>
      <c r="E108" s="71">
        <f>'Renters Only'!E109-'Renters Only'!E108</f>
        <v>-1.2227999999999996E-2</v>
      </c>
      <c r="F108" s="177">
        <f>'Renters Only'!F109-'Renters Only'!F108</f>
        <v>8.9999999999999969E-2</v>
      </c>
      <c r="G108" s="179">
        <f>'Renters Only'!G109-'Renters Only'!G108</f>
        <v>-8.9999999999999969E-2</v>
      </c>
      <c r="H108" s="177">
        <f>'Renters Only'!H109-'Renters Only'!H108</f>
        <v>1.0000000000000009E-2</v>
      </c>
      <c r="I108" s="179">
        <f>'Renters Only'!I109-'Renters Only'!I108</f>
        <v>-1.0000000000000009E-2</v>
      </c>
      <c r="J108" s="177">
        <f>'Renters Only'!J109-'Renters Only'!J108</f>
        <v>0.12</v>
      </c>
      <c r="K108" s="178">
        <f>'Renters Only'!K109-'Renters Only'!K108</f>
        <v>-0.12</v>
      </c>
      <c r="L108" s="178">
        <f>'Renters Only'!L109-'Renters Only'!L108</f>
        <v>-6.9999999999999951E-2</v>
      </c>
      <c r="M108" s="178">
        <f>'Renters Only'!M109-'Renters Only'!M108</f>
        <v>2.0000000000000018E-2</v>
      </c>
      <c r="N108" s="178">
        <f>'Renters Only'!N109-'Renters Only'!N108</f>
        <v>6.0000000000000053E-2</v>
      </c>
      <c r="O108" s="178">
        <f>'Renters Only'!O109-'Renters Only'!O108</f>
        <v>-0.03</v>
      </c>
      <c r="P108" s="178">
        <f>'Renters Only'!P109-'Renters Only'!P108</f>
        <v>-3.0000000000000027E-2</v>
      </c>
      <c r="Q108" s="179">
        <f>'Renters Only'!Q109-'Renters Only'!Q108</f>
        <v>1.0000000000000009E-2</v>
      </c>
    </row>
    <row r="109" spans="1:17" x14ac:dyDescent="0.25">
      <c r="A109" s="57" t="s">
        <v>249</v>
      </c>
      <c r="B109" s="177">
        <f>'Renters Only'!B110-'Renters Only'!B109</f>
        <v>4.0000000000000036E-2</v>
      </c>
      <c r="C109" s="178">
        <f>'Renters Only'!C110-'Renters Only'!C109</f>
        <v>-0.03</v>
      </c>
      <c r="D109" s="179">
        <f>'Renters Only'!D110-'Renters Only'!D109</f>
        <v>1.0000000000000009E-2</v>
      </c>
      <c r="E109" s="71">
        <f>'Renters Only'!E110-'Renters Only'!E109</f>
        <v>9.1830000000000037E-3</v>
      </c>
      <c r="F109" s="177">
        <f>'Renters Only'!F110-'Renters Only'!F109</f>
        <v>-3.999999999999998E-2</v>
      </c>
      <c r="G109" s="179">
        <f>'Renters Only'!G110-'Renters Only'!G109</f>
        <v>4.0000000000000036E-2</v>
      </c>
      <c r="H109" s="177">
        <f>'Renters Only'!H110-'Renters Only'!H109</f>
        <v>-2.0000000000000018E-2</v>
      </c>
      <c r="I109" s="179">
        <f>'Renters Only'!I110-'Renters Only'!I109</f>
        <v>1.999999999999999E-2</v>
      </c>
      <c r="J109" s="177">
        <f>'Renters Only'!J110-'Renters Only'!J109</f>
        <v>0</v>
      </c>
      <c r="K109" s="178">
        <f>'Renters Only'!K110-'Renters Only'!K109</f>
        <v>0</v>
      </c>
      <c r="L109" s="178">
        <f>'Renters Only'!L110-'Renters Only'!L109</f>
        <v>0</v>
      </c>
      <c r="M109" s="178">
        <f>'Renters Only'!M110-'Renters Only'!M109</f>
        <v>3.999999999999998E-2</v>
      </c>
      <c r="N109" s="178">
        <f>'Renters Only'!N110-'Renters Only'!N109</f>
        <v>-4.0000000000000036E-2</v>
      </c>
      <c r="O109" s="178">
        <f>'Renters Only'!O110-'Renters Only'!O109</f>
        <v>4.9999999999999989E-2</v>
      </c>
      <c r="P109" s="178">
        <f>'Renters Only'!P110-'Renters Only'!P109</f>
        <v>-3.9999999999999925E-2</v>
      </c>
      <c r="Q109" s="179">
        <f>'Renters Only'!Q110-'Renters Only'!Q109</f>
        <v>2.9999999999999971E-2</v>
      </c>
    </row>
    <row r="110" spans="1:17" x14ac:dyDescent="0.25">
      <c r="A110" s="57" t="s">
        <v>250</v>
      </c>
      <c r="B110" s="177">
        <f>'Renters Only'!B111-'Renters Only'!B110</f>
        <v>3.0000000000000027E-2</v>
      </c>
      <c r="C110" s="178">
        <f>'Renters Only'!C111-'Renters Only'!C110</f>
        <v>1.0000000000000002E-2</v>
      </c>
      <c r="D110" s="179">
        <f>'Renters Only'!D111-'Renters Only'!D110</f>
        <v>-0.06</v>
      </c>
      <c r="E110" s="71">
        <f>'Renters Only'!E111-'Renters Only'!E110</f>
        <v>1.3239000000000001E-2</v>
      </c>
      <c r="F110" s="177">
        <f>'Renters Only'!F111-'Renters Only'!F110</f>
        <v>-4.9999999999999989E-2</v>
      </c>
      <c r="G110" s="179">
        <f>'Renters Only'!G111-'Renters Only'!G110</f>
        <v>2.0000000000000018E-2</v>
      </c>
      <c r="H110" s="177">
        <f>'Renters Only'!H111-'Renters Only'!H110</f>
        <v>-1.0000000000000009E-2</v>
      </c>
      <c r="I110" s="179">
        <f>'Renters Only'!I111-'Renters Only'!I110</f>
        <v>1.0000000000000009E-2</v>
      </c>
      <c r="J110" s="177">
        <f>'Renters Only'!J111-'Renters Only'!J110</f>
        <v>-5.0000000000000044E-2</v>
      </c>
      <c r="K110" s="178">
        <f>'Renters Only'!K111-'Renters Only'!K110</f>
        <v>3.0000000000000027E-2</v>
      </c>
      <c r="L110" s="178">
        <f>'Renters Only'!L111-'Renters Only'!L110</f>
        <v>-5.0000000000000044E-2</v>
      </c>
      <c r="M110" s="178">
        <f>'Renters Only'!M111-'Renters Only'!M110</f>
        <v>2.0000000000000018E-2</v>
      </c>
      <c r="N110" s="178">
        <f>'Renters Only'!N111-'Renters Only'!N110</f>
        <v>2.0000000000000018E-2</v>
      </c>
      <c r="O110" s="178">
        <f>'Renters Only'!O111-'Renters Only'!O110</f>
        <v>-9.9999999999999811E-3</v>
      </c>
      <c r="P110" s="178">
        <f>'Renters Only'!P111-'Renters Only'!P110</f>
        <v>-3.0000000000000027E-2</v>
      </c>
      <c r="Q110" s="179">
        <f>'Renters Only'!Q111-'Renters Only'!Q110</f>
        <v>3.0000000000000027E-2</v>
      </c>
    </row>
    <row r="111" spans="1:17" x14ac:dyDescent="0.25">
      <c r="A111" s="57" t="s">
        <v>251</v>
      </c>
      <c r="B111" s="177">
        <f>'Renters Only'!B112-'Renters Only'!B111</f>
        <v>-7.0000000000000062E-2</v>
      </c>
      <c r="C111" s="178">
        <f>'Renters Only'!C112-'Renters Only'!C111</f>
        <v>-1.0000000000000002E-2</v>
      </c>
      <c r="D111" s="179">
        <f>'Renters Only'!D112-'Renters Only'!D111</f>
        <v>9.0000000000000024E-2</v>
      </c>
      <c r="E111" s="71">
        <f>'Renters Only'!E112-'Renters Only'!E111</f>
        <v>-1.8090000000000002E-2</v>
      </c>
      <c r="F111" s="177">
        <f>'Renters Only'!F112-'Renters Only'!F111</f>
        <v>-2.0000000000000018E-2</v>
      </c>
      <c r="G111" s="179">
        <f>'Renters Only'!G112-'Renters Only'!G111</f>
        <v>3.9999999999999925E-2</v>
      </c>
      <c r="H111" s="177">
        <f>'Renters Only'!H112-'Renters Only'!H111</f>
        <v>0</v>
      </c>
      <c r="I111" s="179">
        <f>'Renters Only'!I112-'Renters Only'!I111</f>
        <v>-1.999999999999999E-2</v>
      </c>
      <c r="J111" s="177">
        <f>'Renters Only'!J112-'Renters Only'!J111</f>
        <v>-5.9999999999999942E-2</v>
      </c>
      <c r="K111" s="178">
        <f>'Renters Only'!K112-'Renters Only'!K111</f>
        <v>6.9999999999999951E-2</v>
      </c>
      <c r="L111" s="178">
        <f>'Renters Only'!L112-'Renters Only'!L111</f>
        <v>6.0000000000000053E-2</v>
      </c>
      <c r="M111" s="178">
        <f>'Renters Only'!M112-'Renters Only'!M111</f>
        <v>-4.0000000000000008E-2</v>
      </c>
      <c r="N111" s="178">
        <f>'Renters Only'!N112-'Renters Only'!N111</f>
        <v>0</v>
      </c>
      <c r="O111" s="178">
        <f>'Renters Only'!O112-'Renters Only'!O111</f>
        <v>-0.03</v>
      </c>
      <c r="P111" s="178">
        <f>'Renters Only'!P112-'Renters Only'!P111</f>
        <v>-3.999999999999998E-2</v>
      </c>
      <c r="Q111" s="179">
        <f>'Renters Only'!Q112-'Renters Only'!Q111</f>
        <v>1.0000000000000009E-2</v>
      </c>
    </row>
    <row r="112" spans="1:17" x14ac:dyDescent="0.25">
      <c r="A112" s="57" t="s">
        <v>252</v>
      </c>
      <c r="B112" s="177">
        <f>'Renters Only'!B113-'Renters Only'!B112</f>
        <v>5.0000000000000044E-2</v>
      </c>
      <c r="C112" s="178">
        <f>'Renters Only'!C113-'Renters Only'!C112</f>
        <v>1.0000000000000002E-2</v>
      </c>
      <c r="D112" s="179">
        <f>'Renters Only'!D113-'Renters Only'!D112</f>
        <v>-0.06</v>
      </c>
      <c r="E112" s="71">
        <f>'Renters Only'!E113-'Renters Only'!E112</f>
        <v>8.4019999999999997E-3</v>
      </c>
      <c r="F112" s="177">
        <f>'Renters Only'!F113-'Renters Only'!F112</f>
        <v>4.9999999999999989E-2</v>
      </c>
      <c r="G112" s="179">
        <f>'Renters Only'!G113-'Renters Only'!G112</f>
        <v>-3.9999999999999925E-2</v>
      </c>
      <c r="H112" s="177">
        <f>'Renters Only'!H113-'Renters Only'!H112</f>
        <v>2.0000000000000018E-2</v>
      </c>
      <c r="I112" s="179">
        <f>'Renters Only'!I113-'Renters Only'!I112</f>
        <v>0</v>
      </c>
      <c r="J112" s="177">
        <f>'Renters Only'!J113-'Renters Only'!J112</f>
        <v>8.9999999999999969E-2</v>
      </c>
      <c r="K112" s="178">
        <f>'Renters Only'!K113-'Renters Only'!K112</f>
        <v>-7.999999999999996E-2</v>
      </c>
      <c r="L112" s="178">
        <f>'Renters Only'!L113-'Renters Only'!L112</f>
        <v>2.0000000000000018E-2</v>
      </c>
      <c r="M112" s="178">
        <f>'Renters Only'!M113-'Renters Only'!M112</f>
        <v>-1.0000000000000009E-2</v>
      </c>
      <c r="N112" s="178">
        <f>'Renters Only'!N113-'Renters Only'!N112</f>
        <v>-3.0000000000000027E-2</v>
      </c>
      <c r="O112" s="178">
        <f>'Renters Only'!O113-'Renters Only'!O112</f>
        <v>1.999999999999999E-2</v>
      </c>
      <c r="P112" s="178">
        <f>'Renters Only'!P113-'Renters Only'!P112</f>
        <v>7.0000000000000007E-2</v>
      </c>
      <c r="Q112" s="179">
        <f>'Renters Only'!Q113-'Renters Only'!Q112</f>
        <v>-2.0000000000000018E-2</v>
      </c>
    </row>
    <row r="113" spans="1:17" x14ac:dyDescent="0.25">
      <c r="A113" s="57" t="s">
        <v>253</v>
      </c>
      <c r="B113" s="177">
        <f>'Renters Only'!B114-'Renters Only'!B113</f>
        <v>1.0000000000000009E-2</v>
      </c>
      <c r="C113" s="178">
        <f>'Renters Only'!C114-'Renters Only'!C113</f>
        <v>-0.03</v>
      </c>
      <c r="D113" s="179">
        <f>'Renters Only'!D114-'Renters Only'!D113</f>
        <v>1.9999999999999962E-2</v>
      </c>
      <c r="E113" s="71">
        <f>'Renters Only'!E114-'Renters Only'!E113</f>
        <v>7.0699999999999999E-3</v>
      </c>
      <c r="F113" s="177">
        <f>'Renters Only'!F114-'Renters Only'!F113</f>
        <v>4.0000000000000036E-2</v>
      </c>
      <c r="G113" s="179">
        <f>'Renters Only'!G114-'Renters Only'!G113</f>
        <v>-5.0000000000000044E-2</v>
      </c>
      <c r="H113" s="177">
        <f>'Renters Only'!H114-'Renters Only'!H113</f>
        <v>-4.0000000000000036E-2</v>
      </c>
      <c r="I113" s="179">
        <f>'Renters Only'!I114-'Renters Only'!I113</f>
        <v>0.03</v>
      </c>
      <c r="J113" s="177">
        <f>'Renters Only'!J114-'Renters Only'!J113</f>
        <v>5.0000000000000044E-2</v>
      </c>
      <c r="K113" s="178">
        <f>'Renters Only'!K114-'Renters Only'!K113</f>
        <v>-8.0000000000000016E-2</v>
      </c>
      <c r="L113" s="178">
        <f>'Renters Only'!L114-'Renters Only'!L113</f>
        <v>-2.0000000000000018E-2</v>
      </c>
      <c r="M113" s="178">
        <f>'Renters Only'!M114-'Renters Only'!M113</f>
        <v>1.0000000000000009E-2</v>
      </c>
      <c r="N113" s="178">
        <f>'Renters Only'!N114-'Renters Only'!N113</f>
        <v>-5.0000000000000044E-2</v>
      </c>
      <c r="O113" s="178">
        <f>'Renters Only'!O114-'Renters Only'!O113</f>
        <v>9.0000000000000024E-2</v>
      </c>
      <c r="P113" s="178">
        <f>'Renters Only'!P114-'Renters Only'!P113</f>
        <v>-1.0000000000000009E-2</v>
      </c>
      <c r="Q113" s="179">
        <f>'Renters Only'!Q114-'Renters Only'!Q113</f>
        <v>-2.9999999999999971E-2</v>
      </c>
    </row>
    <row r="114" spans="1:17" x14ac:dyDescent="0.25">
      <c r="A114" s="57" t="s">
        <v>259</v>
      </c>
      <c r="B114" s="177">
        <f>'Renters Only'!B115-'Renters Only'!B114</f>
        <v>-6.0000000000000053E-2</v>
      </c>
      <c r="C114" s="178">
        <f>'Renters Only'!C115-'Renters Only'!C114</f>
        <v>4.9999999999999996E-2</v>
      </c>
      <c r="D114" s="179">
        <f>'Renters Only'!D115-'Renters Only'!D114</f>
        <v>3.0000000000000027E-2</v>
      </c>
      <c r="E114" s="71">
        <f>'Renters Only'!E115-'Renters Only'!E114</f>
        <v>-8.5780000000000023E-3</v>
      </c>
      <c r="F114" s="177">
        <f>'Renters Only'!F115-'Renters Only'!F114</f>
        <v>-1.0000000000000009E-2</v>
      </c>
      <c r="G114" s="179">
        <f>'Renters Only'!G115-'Renters Only'!G114</f>
        <v>2.0000000000000018E-2</v>
      </c>
      <c r="H114" s="177">
        <f>'Renters Only'!H115-'Renters Only'!H114</f>
        <v>5.9999999999999942E-2</v>
      </c>
      <c r="I114" s="179">
        <f>'Renters Only'!I115-'Renters Only'!I114</f>
        <v>-5.0000000000000017E-2</v>
      </c>
      <c r="J114" s="177">
        <f>'Renters Only'!J115-'Renters Only'!J114</f>
        <v>1.0000000000000009E-2</v>
      </c>
      <c r="K114" s="178">
        <f>'Renters Only'!K115-'Renters Only'!K114</f>
        <v>2.0000000000000018E-2</v>
      </c>
      <c r="L114" s="178">
        <f>'Renters Only'!L115-'Renters Only'!L114</f>
        <v>2.0000000000000018E-2</v>
      </c>
      <c r="M114" s="178">
        <f>'Renters Only'!M115-'Renters Only'!M114</f>
        <v>0</v>
      </c>
      <c r="N114" s="178">
        <f>'Renters Only'!N115-'Renters Only'!N114</f>
        <v>6.0000000000000053E-2</v>
      </c>
      <c r="O114" s="178">
        <f>'Renters Only'!O115-'Renters Only'!O114</f>
        <v>-7.0000000000000034E-2</v>
      </c>
      <c r="P114" s="178">
        <f>'Renters Only'!P115-'Renters Only'!P114</f>
        <v>4.9999999999999933E-2</v>
      </c>
      <c r="Q114" s="179">
        <f>'Renters Only'!Q115-'Renters Only'!Q114</f>
        <v>-3.0000000000000027E-2</v>
      </c>
    </row>
    <row r="115" spans="1:17" x14ac:dyDescent="0.25">
      <c r="A115" s="57" t="s">
        <v>261</v>
      </c>
      <c r="B115" s="177">
        <f>'Renters Only'!B116-'Renters Only'!B115</f>
        <v>3.0000000000000027E-2</v>
      </c>
      <c r="C115" s="178">
        <f>'Renters Only'!C116-'Renters Only'!C115</f>
        <v>0</v>
      </c>
      <c r="D115" s="179">
        <f>'Renters Only'!D116-'Renters Only'!D115</f>
        <v>-3.999999999999998E-2</v>
      </c>
      <c r="E115" s="71">
        <f>'Renters Only'!E116-'Renters Only'!E115</f>
        <v>1.913999999999999E-3</v>
      </c>
      <c r="F115" s="177">
        <f>'Renters Only'!F116-'Renters Only'!F115</f>
        <v>-7.0000000000000007E-2</v>
      </c>
      <c r="G115" s="179">
        <f>'Renters Only'!G116-'Renters Only'!G115</f>
        <v>4.9999999999999933E-2</v>
      </c>
      <c r="H115" s="177">
        <f>'Renters Only'!H116-'Renters Only'!H115</f>
        <v>1.0000000000000009E-2</v>
      </c>
      <c r="I115" s="179">
        <f>'Renters Only'!I116-'Renters Only'!I115</f>
        <v>1.0000000000000009E-2</v>
      </c>
      <c r="J115" s="177">
        <f>'Renters Only'!J116-'Renters Only'!J115</f>
        <v>-0.13</v>
      </c>
      <c r="K115" s="178">
        <f>'Renters Only'!K116-'Renters Only'!K115</f>
        <v>0.12</v>
      </c>
      <c r="L115" s="178">
        <f>'Renters Only'!L116-'Renters Only'!L115</f>
        <v>5.9999999999999942E-2</v>
      </c>
      <c r="M115" s="178">
        <f>'Renters Only'!M116-'Renters Only'!M115</f>
        <v>-7.0000000000000007E-2</v>
      </c>
      <c r="N115" s="178">
        <f>'Renters Only'!N116-'Renters Only'!N115</f>
        <v>1.0000000000000009E-2</v>
      </c>
      <c r="O115" s="178">
        <f>'Renters Only'!O116-'Renters Only'!O115</f>
        <v>0</v>
      </c>
      <c r="P115" s="178">
        <f>'Renters Only'!P116-'Renters Only'!P115</f>
        <v>2.0000000000000018E-2</v>
      </c>
      <c r="Q115" s="179">
        <f>'Renters Only'!Q116-'Renters Only'!Q115</f>
        <v>0</v>
      </c>
    </row>
    <row r="116" spans="1:17" x14ac:dyDescent="0.25">
      <c r="A116" s="57" t="s">
        <v>262</v>
      </c>
      <c r="B116" s="177">
        <f>'Renters Only'!B117-'Renters Only'!B116</f>
        <v>3.0000000000000027E-2</v>
      </c>
      <c r="C116" s="178">
        <f>'Renters Only'!C117-'Renters Only'!C116</f>
        <v>-1.9999999999999997E-2</v>
      </c>
      <c r="D116" s="179">
        <f>'Renters Only'!D117-'Renters Only'!D116</f>
        <v>-3.0000000000000027E-2</v>
      </c>
      <c r="E116" s="71">
        <f>'Renters Only'!E117-'Renters Only'!E116</f>
        <v>-3.9579999999999962E-3</v>
      </c>
      <c r="F116" s="177">
        <f>'Renters Only'!F117-'Renters Only'!F116</f>
        <v>0.06</v>
      </c>
      <c r="G116" s="179">
        <f>'Renters Only'!G117-'Renters Only'!G116</f>
        <v>-3.9999999999999925E-2</v>
      </c>
      <c r="H116" s="177">
        <f>'Renters Only'!H117-'Renters Only'!H116</f>
        <v>-2.9999999999999916E-2</v>
      </c>
      <c r="I116" s="179">
        <f>'Renters Only'!I117-'Renters Only'!I116</f>
        <v>0</v>
      </c>
      <c r="J116" s="177">
        <f>'Renters Only'!J117-'Renters Only'!J116</f>
        <v>1.0000000000000009E-2</v>
      </c>
      <c r="K116" s="178">
        <f>'Renters Only'!K117-'Renters Only'!K116</f>
        <v>0</v>
      </c>
      <c r="L116" s="178">
        <f>'Renters Only'!L117-'Renters Only'!L116</f>
        <v>-4.9999999999999933E-2</v>
      </c>
      <c r="M116" s="178">
        <f>'Renters Only'!M117-'Renters Only'!M116</f>
        <v>2.0000000000000018E-2</v>
      </c>
      <c r="N116" s="178">
        <f>'Renters Only'!N117-'Renters Only'!N116</f>
        <v>4.0000000000000036E-2</v>
      </c>
      <c r="O116" s="178">
        <f>'Renters Only'!O117-'Renters Only'!O116</f>
        <v>-3.999999999999998E-2</v>
      </c>
      <c r="P116" s="178">
        <f>'Renters Only'!P117-'Renters Only'!P116</f>
        <v>-2.9999999999999916E-2</v>
      </c>
      <c r="Q116" s="179">
        <f>'Renters Only'!Q117-'Renters Only'!Q116</f>
        <v>-2.0000000000000018E-2</v>
      </c>
    </row>
    <row r="117" spans="1:17" x14ac:dyDescent="0.25">
      <c r="A117" s="57" t="s">
        <v>263</v>
      </c>
      <c r="B117" s="177">
        <f>'Renters Only'!B118-'Renters Only'!B117</f>
        <v>-7.0000000000000062E-2</v>
      </c>
      <c r="C117" s="178">
        <f>'Renters Only'!C118-'Renters Only'!C117</f>
        <v>3.0000000000000006E-2</v>
      </c>
      <c r="D117" s="179">
        <f>'Renters Only'!D118-'Renters Only'!D117</f>
        <v>0.06</v>
      </c>
      <c r="E117" s="71">
        <f>'Renters Only'!E118-'Renters Only'!E117</f>
        <v>1.3169999999999987E-3</v>
      </c>
      <c r="F117" s="177">
        <f>'Renters Only'!F118-'Renters Only'!F117</f>
        <v>-4.9999999999999989E-2</v>
      </c>
      <c r="G117" s="179">
        <f>'Renters Only'!G118-'Renters Only'!G117</f>
        <v>3.9999999999999925E-2</v>
      </c>
      <c r="H117" s="177">
        <f>'Renters Only'!H118-'Renters Only'!H117</f>
        <v>1.9999999999999907E-2</v>
      </c>
      <c r="I117" s="179">
        <f>'Renters Only'!I118-'Renters Only'!I117</f>
        <v>-2.0000000000000004E-2</v>
      </c>
      <c r="J117" s="177">
        <f>'Renters Only'!J118-'Renters Only'!J117</f>
        <v>2.0000000000000018E-2</v>
      </c>
      <c r="K117" s="178">
        <f>'Renters Only'!K118-'Renters Only'!K117</f>
        <v>-2.0000000000000018E-2</v>
      </c>
      <c r="L117" s="178">
        <f>'Renters Only'!L118-'Renters Only'!L117</f>
        <v>-1.0000000000000009E-2</v>
      </c>
      <c r="M117" s="178">
        <f>'Renters Only'!M118-'Renters Only'!M117</f>
        <v>1.999999999999999E-2</v>
      </c>
      <c r="N117" s="178">
        <f>'Renters Only'!N118-'Renters Only'!N117</f>
        <v>-6.0000000000000053E-2</v>
      </c>
      <c r="O117" s="178">
        <f>'Renters Only'!O118-'Renters Only'!O117</f>
        <v>9.9999999999999811E-3</v>
      </c>
      <c r="P117" s="178">
        <f>'Renters Only'!P118-'Renters Only'!P117</f>
        <v>2.9999999999999916E-2</v>
      </c>
      <c r="Q117" s="179">
        <f>'Renters Only'!Q118-'Renters Only'!Q117</f>
        <v>0</v>
      </c>
    </row>
    <row r="118" spans="1:17" x14ac:dyDescent="0.25">
      <c r="A118" s="57" t="s">
        <v>264</v>
      </c>
      <c r="B118" s="177">
        <f>'Renters Only'!B119-'Renters Only'!B118</f>
        <v>1.0000000000000009E-2</v>
      </c>
      <c r="C118" s="178">
        <f>'Renters Only'!C119-'Renters Only'!C118</f>
        <v>-2.0000000000000004E-2</v>
      </c>
      <c r="D118" s="179">
        <f>'Renters Only'!D119-'Renters Only'!D118</f>
        <v>0</v>
      </c>
      <c r="E118" s="71">
        <f>'Renters Only'!E119-'Renters Only'!E118</f>
        <v>1.1880000000000016E-3</v>
      </c>
      <c r="F118" s="177">
        <f>'Renters Only'!F119-'Renters Only'!F118</f>
        <v>-3.0000000000000027E-2</v>
      </c>
      <c r="G118" s="179">
        <f>'Renters Only'!G119-'Renters Only'!G118</f>
        <v>4.0000000000000036E-2</v>
      </c>
      <c r="H118" s="177">
        <f>'Renters Only'!H119-'Renters Only'!H118</f>
        <v>-2.9999999999999916E-2</v>
      </c>
      <c r="I118" s="179">
        <f>'Renters Only'!I119-'Renters Only'!I118</f>
        <v>3.9999999999999994E-2</v>
      </c>
      <c r="J118" s="177">
        <f>'Renters Only'!J119-'Renters Only'!J118</f>
        <v>-5.0000000000000044E-2</v>
      </c>
      <c r="K118" s="178">
        <f>'Renters Only'!K119-'Renters Only'!K118</f>
        <v>0.06</v>
      </c>
      <c r="L118" s="178">
        <f>'Renters Only'!L119-'Renters Only'!L118</f>
        <v>3.0000000000000027E-2</v>
      </c>
      <c r="M118" s="178">
        <f>'Renters Only'!M119-'Renters Only'!M118</f>
        <v>0</v>
      </c>
      <c r="N118" s="178">
        <f>'Renters Only'!N119-'Renters Only'!N118</f>
        <v>-2.0000000000000018E-2</v>
      </c>
      <c r="O118" s="178">
        <f>'Renters Only'!O119-'Renters Only'!O118</f>
        <v>5.0000000000000017E-2</v>
      </c>
      <c r="P118" s="178">
        <f>'Renters Only'!P119-'Renters Only'!P118</f>
        <v>-2.9999999999999916E-2</v>
      </c>
      <c r="Q118" s="179">
        <f>'Renters Only'!Q119-'Renters Only'!Q118</f>
        <v>3.0000000000000027E-2</v>
      </c>
    </row>
    <row r="119" spans="1:17" x14ac:dyDescent="0.25">
      <c r="A119" s="57" t="s">
        <v>266</v>
      </c>
      <c r="B119" s="177">
        <f>'Renters Only'!B120-'Renters Only'!B119</f>
        <v>8.9999999999999969E-2</v>
      </c>
      <c r="C119" s="178">
        <f>'Renters Only'!C120-'Renters Only'!C119</f>
        <v>-2.0000000000000004E-2</v>
      </c>
      <c r="D119" s="179">
        <f>'Renters Only'!D120-'Renters Only'!D119</f>
        <v>-7.0000000000000007E-2</v>
      </c>
      <c r="E119" s="71">
        <f>'Renters Only'!E120-'Renters Only'!E119</f>
        <v>1.2891999999999994E-2</v>
      </c>
      <c r="F119" s="177">
        <f>'Renters Only'!F120-'Renters Only'!F119</f>
        <v>0</v>
      </c>
      <c r="G119" s="179">
        <f>'Renters Only'!G120-'Renters Only'!G119</f>
        <v>0</v>
      </c>
      <c r="H119" s="177">
        <f>'Renters Only'!H120-'Renters Only'!H119</f>
        <v>5.9999999999999942E-2</v>
      </c>
      <c r="I119" s="179">
        <f>'Renters Only'!I120-'Renters Only'!I119</f>
        <v>-3.9999999999999994E-2</v>
      </c>
      <c r="J119" s="177">
        <f>'Renters Only'!J120-'Renters Only'!J119</f>
        <v>5.9999999999999942E-2</v>
      </c>
      <c r="K119" s="178">
        <f>'Renters Only'!K120-'Renters Only'!K119</f>
        <v>-0.06</v>
      </c>
      <c r="L119" s="178">
        <f>'Renters Only'!L120-'Renters Only'!L119</f>
        <v>-5.0000000000000044E-2</v>
      </c>
      <c r="M119" s="178">
        <f>'Renters Only'!M120-'Renters Only'!M119</f>
        <v>1.0000000000000009E-2</v>
      </c>
      <c r="N119" s="178">
        <f>'Renters Only'!N120-'Renters Only'!N119</f>
        <v>4.0000000000000036E-2</v>
      </c>
      <c r="O119" s="178">
        <f>'Renters Only'!O120-'Renters Only'!O119</f>
        <v>-2.0000000000000018E-2</v>
      </c>
      <c r="P119" s="178">
        <f>'Renters Only'!P120-'Renters Only'!P119</f>
        <v>3.9999999999999925E-2</v>
      </c>
      <c r="Q119" s="179">
        <f>'Renters Only'!Q120-'Renters Only'!Q119</f>
        <v>-1.0000000000000009E-2</v>
      </c>
    </row>
    <row r="120" spans="1:17" x14ac:dyDescent="0.25">
      <c r="A120" s="57" t="s">
        <v>267</v>
      </c>
      <c r="B120" s="177">
        <f>'Renters Only'!B121-'Renters Only'!B120</f>
        <v>-0.14999999999999991</v>
      </c>
      <c r="C120" s="178">
        <f>'Renters Only'!C121-'Renters Only'!C120</f>
        <v>4.0000000000000008E-2</v>
      </c>
      <c r="D120" s="179">
        <f>'Renters Only'!D121-'Renters Only'!D120</f>
        <v>0.12</v>
      </c>
      <c r="E120" s="71">
        <f>'Renters Only'!E121-'Renters Only'!E120</f>
        <v>-2.1376999999999993E-2</v>
      </c>
      <c r="F120" s="177">
        <f>'Renters Only'!F121-'Renters Only'!F120</f>
        <v>2.0000000000000018E-2</v>
      </c>
      <c r="G120" s="179">
        <f>'Renters Only'!G121-'Renters Only'!G120</f>
        <v>-2.0000000000000018E-2</v>
      </c>
      <c r="H120" s="177">
        <f>'Renters Only'!H121-'Renters Only'!H120</f>
        <v>-3.0000000000000027E-2</v>
      </c>
      <c r="I120" s="179">
        <f>'Renters Only'!I121-'Renters Only'!I120</f>
        <v>2.0000000000000004E-2</v>
      </c>
      <c r="J120" s="177">
        <f>'Renters Only'!J121-'Renters Only'!J120</f>
        <v>-3.9999999999999925E-2</v>
      </c>
      <c r="K120" s="178">
        <f>'Renters Only'!K121-'Renters Only'!K120</f>
        <v>3.999999999999998E-2</v>
      </c>
      <c r="L120" s="178">
        <f>'Renters Only'!L121-'Renters Only'!L120</f>
        <v>2.0000000000000018E-2</v>
      </c>
      <c r="M120" s="178">
        <f>'Renters Only'!M121-'Renters Only'!M120</f>
        <v>-1.0000000000000009E-2</v>
      </c>
      <c r="N120" s="178">
        <f>'Renters Only'!N121-'Renters Only'!N120</f>
        <v>3.0000000000000027E-2</v>
      </c>
      <c r="O120" s="178">
        <f>'Renters Only'!O121-'Renters Only'!O120</f>
        <v>-3.999999999999998E-2</v>
      </c>
      <c r="P120" s="178">
        <f>'Renters Only'!P121-'Renters Only'!P120</f>
        <v>-3.9999999999999925E-2</v>
      </c>
      <c r="Q120" s="179">
        <f>'Renters Only'!Q121-'Renters Only'!Q120</f>
        <v>2.0000000000000018E-2</v>
      </c>
    </row>
    <row r="121" spans="1:17" x14ac:dyDescent="0.25">
      <c r="A121" s="57" t="s">
        <v>268</v>
      </c>
      <c r="B121" s="177">
        <f>'Renters Only'!B122-'Renters Only'!B121</f>
        <v>-0.26</v>
      </c>
      <c r="C121" s="178">
        <f>'Renters Only'!C122-'Renters Only'!C121</f>
        <v>7.9999999999999988E-2</v>
      </c>
      <c r="D121" s="179">
        <f>'Renters Only'!D122-'Renters Only'!D121</f>
        <v>0.13</v>
      </c>
      <c r="E121" s="71">
        <f>'Renters Only'!E122-'Renters Only'!E121</f>
        <v>-2.6095E-2</v>
      </c>
      <c r="F121" s="177">
        <f>'Renters Only'!F122-'Renters Only'!F121</f>
        <v>2.0000000000000018E-2</v>
      </c>
      <c r="G121" s="179">
        <f>'Renters Only'!G122-'Renters Only'!G121</f>
        <v>-1.0000000000000009E-2</v>
      </c>
      <c r="H121" s="177">
        <f>'Renters Only'!H122-'Renters Only'!H121</f>
        <v>-1.9999999999999907E-2</v>
      </c>
      <c r="I121" s="179">
        <f>'Renters Only'!I122-'Renters Only'!I121</f>
        <v>-1.0000000000000009E-2</v>
      </c>
      <c r="J121" s="177">
        <f>'Renters Only'!J122-'Renters Only'!J121</f>
        <v>-2.0000000000000018E-2</v>
      </c>
      <c r="K121" s="178">
        <f>'Renters Only'!K122-'Renters Only'!K121</f>
        <v>2.0000000000000018E-2</v>
      </c>
      <c r="L121" s="178">
        <f>'Renters Only'!L122-'Renters Only'!L121</f>
        <v>3.0000000000000027E-2</v>
      </c>
      <c r="M121" s="178">
        <f>'Renters Only'!M122-'Renters Only'!M121</f>
        <v>-1.999999999999999E-2</v>
      </c>
      <c r="N121" s="178">
        <f>'Renters Only'!N122-'Renters Only'!N121</f>
        <v>1.0000000000000009E-2</v>
      </c>
      <c r="O121" s="178">
        <f>'Renters Only'!O122-'Renters Only'!O121</f>
        <v>-1.0000000000000009E-2</v>
      </c>
      <c r="P121" s="178">
        <f>'Renters Only'!P122-'Renters Only'!P121</f>
        <v>-5.0000000000000044E-2</v>
      </c>
      <c r="Q121" s="179">
        <f>'Renters Only'!Q122-'Renters Only'!Q121</f>
        <v>-2.0000000000000018E-2</v>
      </c>
    </row>
    <row r="122" spans="1:17" x14ac:dyDescent="0.25">
      <c r="A122" s="57" t="s">
        <v>269</v>
      </c>
      <c r="B122" s="177">
        <f>'Renters Only'!B123-'Renters Only'!B122</f>
        <v>4.9999999999999989E-2</v>
      </c>
      <c r="C122" s="178">
        <f>'Renters Only'!C123-'Renters Only'!C122</f>
        <v>-9.9999999999999811E-3</v>
      </c>
      <c r="D122" s="179">
        <f>'Renters Only'!D123-'Renters Only'!D122</f>
        <v>-1.0000000000000009E-2</v>
      </c>
      <c r="E122" s="71">
        <f>'Renters Only'!E123-'Renters Only'!E122</f>
        <v>1.3410999999999999E-2</v>
      </c>
      <c r="F122" s="177">
        <f>'Renters Only'!F123-'Renters Only'!F122</f>
        <v>4.9999999999999989E-2</v>
      </c>
      <c r="G122" s="179">
        <f>'Renters Only'!G123-'Renters Only'!G122</f>
        <v>-6.9999999999999951E-2</v>
      </c>
      <c r="H122" s="177">
        <f>'Renters Only'!H123-'Renters Only'!H122</f>
        <v>-2.0000000000000018E-2</v>
      </c>
      <c r="I122" s="179">
        <f>'Renters Only'!I123-'Renters Only'!I122</f>
        <v>2.0000000000000018E-2</v>
      </c>
      <c r="J122" s="177">
        <f>'Renters Only'!J123-'Renters Only'!J122</f>
        <v>3.0000000000000027E-2</v>
      </c>
      <c r="K122" s="178">
        <f>'Renters Only'!K123-'Renters Only'!K122</f>
        <v>-4.9999999999999989E-2</v>
      </c>
      <c r="L122" s="178">
        <f>'Renters Only'!L123-'Renters Only'!L122</f>
        <v>-9.000000000000008E-2</v>
      </c>
      <c r="M122" s="178">
        <f>'Renters Only'!M123-'Renters Only'!M122</f>
        <v>4.9999999999999989E-2</v>
      </c>
      <c r="N122" s="178">
        <f>'Renters Only'!N123-'Renters Only'!N122</f>
        <v>-2.0000000000000018E-2</v>
      </c>
      <c r="O122" s="178">
        <f>'Renters Only'!O123-'Renters Only'!O122</f>
        <v>0</v>
      </c>
      <c r="P122" s="178">
        <f>'Renters Only'!P123-'Renters Only'!P122</f>
        <v>8.9999999999999969E-2</v>
      </c>
      <c r="Q122" s="179">
        <f>'Renters Only'!Q123-'Renters Only'!Q122</f>
        <v>-2.9999999999999971E-2</v>
      </c>
    </row>
    <row r="123" spans="1:17" x14ac:dyDescent="0.25">
      <c r="A123" s="57" t="s">
        <v>270</v>
      </c>
      <c r="B123" s="177">
        <f>'Renters Only'!B124-'Renters Only'!B123</f>
        <v>0.15999999999999998</v>
      </c>
      <c r="C123" s="178">
        <f>'Renters Only'!C124-'Renters Only'!C123</f>
        <v>9.9999999999999811E-3</v>
      </c>
      <c r="D123" s="179">
        <f>'Renters Only'!D124-'Renters Only'!D123</f>
        <v>-0.18</v>
      </c>
      <c r="E123" s="71">
        <f>'Renters Only'!E124-'Renters Only'!E123</f>
        <v>-6.916000000000002E-3</v>
      </c>
      <c r="F123" s="177">
        <f>'Renters Only'!F124-'Renters Only'!F123</f>
        <v>1.0000000000000009E-2</v>
      </c>
      <c r="G123" s="179">
        <f>'Renters Only'!G124-'Renters Only'!G123</f>
        <v>0</v>
      </c>
      <c r="H123" s="177">
        <f>'Renters Only'!H124-'Renters Only'!H123</f>
        <v>3.0000000000000027E-2</v>
      </c>
      <c r="I123" s="179">
        <f>'Renters Only'!I124-'Renters Only'!I123</f>
        <v>-3.0000000000000013E-2</v>
      </c>
      <c r="J123" s="177">
        <f>'Renters Only'!J124-'Renters Only'!J123</f>
        <v>2.0000000000000018E-2</v>
      </c>
      <c r="K123" s="178">
        <f>'Renters Only'!K124-'Renters Only'!K123</f>
        <v>-2.0000000000000018E-2</v>
      </c>
      <c r="L123" s="178">
        <f>'Renters Only'!L124-'Renters Only'!L123</f>
        <v>0.10999999999999999</v>
      </c>
      <c r="M123" s="178">
        <f>'Renters Only'!M124-'Renters Only'!M123</f>
        <v>-7.0000000000000007E-2</v>
      </c>
      <c r="N123" s="178">
        <f>'Renters Only'!N124-'Renters Only'!N123</f>
        <v>-2.0000000000000018E-2</v>
      </c>
      <c r="O123" s="178">
        <f>'Renters Only'!O124-'Renters Only'!O123</f>
        <v>1.999999999999999E-2</v>
      </c>
      <c r="P123" s="178">
        <f>'Renters Only'!P124-'Renters Only'!P123</f>
        <v>3.0000000000000027E-2</v>
      </c>
      <c r="Q123" s="179">
        <f>'Renters Only'!Q124-'Renters Only'!Q123</f>
        <v>-6.0000000000000026E-2</v>
      </c>
    </row>
    <row r="124" spans="1:17" x14ac:dyDescent="0.25">
      <c r="A124" s="57" t="s">
        <v>271</v>
      </c>
      <c r="B124" s="177">
        <f>'Renters Only'!B125-'Renters Only'!B124</f>
        <v>-2.0000000000000018E-2</v>
      </c>
      <c r="C124" s="178">
        <f>'Renters Only'!C125-'Renters Only'!C124</f>
        <v>-1.999999999999999E-2</v>
      </c>
      <c r="D124" s="179">
        <f>'Renters Only'!D125-'Renters Only'!D124</f>
        <v>0.06</v>
      </c>
      <c r="E124" s="71">
        <f>'Renters Only'!E125-'Renters Only'!E124</f>
        <v>5.3720000000000018E-3</v>
      </c>
      <c r="F124" s="177">
        <f>'Renters Only'!F125-'Renters Only'!F124</f>
        <v>-1.0000000000000009E-2</v>
      </c>
      <c r="G124" s="179">
        <f>'Renters Only'!G125-'Renters Only'!G124</f>
        <v>0</v>
      </c>
      <c r="H124" s="177">
        <f>'Renters Only'!H125-'Renters Only'!H124</f>
        <v>2.9999999999999916E-2</v>
      </c>
      <c r="I124" s="179">
        <f>'Renters Only'!I125-'Renters Only'!I124</f>
        <v>0</v>
      </c>
      <c r="J124" s="177">
        <f>'Renters Only'!J125-'Renters Only'!J124</f>
        <v>4.9999999999999933E-2</v>
      </c>
      <c r="K124" s="178">
        <f>'Renters Only'!K125-'Renters Only'!K124</f>
        <v>-3.999999999999998E-2</v>
      </c>
      <c r="L124" s="178">
        <f>'Renters Only'!L125-'Renters Only'!L124</f>
        <v>5.0000000000000044E-2</v>
      </c>
      <c r="M124" s="178">
        <f>'Renters Only'!M125-'Renters Only'!M124</f>
        <v>-0.03</v>
      </c>
      <c r="N124" s="178">
        <f>'Renters Only'!N125-'Renters Only'!N124</f>
        <v>2.0000000000000018E-2</v>
      </c>
      <c r="O124" s="178">
        <f>'Renters Only'!O125-'Renters Only'!O124</f>
        <v>0</v>
      </c>
      <c r="P124" s="178">
        <f>'Renters Only'!P125-'Renters Only'!P124</f>
        <v>-6.9999999999999951E-2</v>
      </c>
      <c r="Q124" s="179">
        <f>'Renters Only'!Q125-'Renters Only'!Q124</f>
        <v>7.9999999999999988E-2</v>
      </c>
    </row>
    <row r="125" spans="1:17" x14ac:dyDescent="0.25">
      <c r="A125" s="57" t="s">
        <v>272</v>
      </c>
      <c r="B125" s="177">
        <f>'Renters Only'!B126-'Renters Only'!B125</f>
        <v>6.0000000000000053E-2</v>
      </c>
      <c r="C125" s="178">
        <f>'Renters Only'!C126-'Renters Only'!C125</f>
        <v>0.03</v>
      </c>
      <c r="D125" s="179">
        <f>'Renters Only'!D126-'Renters Only'!D125</f>
        <v>-7.999999999999996E-2</v>
      </c>
      <c r="E125" s="71">
        <f>'Renters Only'!E126-'Renters Only'!E125</f>
        <v>2.5587000000000002E-2</v>
      </c>
      <c r="F125" s="177">
        <f>'Renters Only'!F126-'Renters Only'!F125</f>
        <v>0</v>
      </c>
      <c r="G125" s="179">
        <f>'Renters Only'!G126-'Renters Only'!G125</f>
        <v>-1.0000000000000009E-2</v>
      </c>
      <c r="H125" s="177">
        <f>'Renters Only'!H126-'Renters Only'!H125</f>
        <v>-1.0000000000000009E-2</v>
      </c>
      <c r="I125" s="179">
        <f>'Renters Only'!I126-'Renters Only'!I125</f>
        <v>0</v>
      </c>
      <c r="J125" s="177">
        <f>'Renters Only'!J126-'Renters Only'!J125</f>
        <v>-3.0000000000000027E-2</v>
      </c>
      <c r="K125" s="178">
        <f>'Renters Only'!K126-'Renters Only'!K125</f>
        <v>1.0000000000000009E-2</v>
      </c>
      <c r="L125" s="178">
        <f>'Renters Only'!L126-'Renters Only'!L125</f>
        <v>-4.0000000000000036E-2</v>
      </c>
      <c r="M125" s="178">
        <f>'Renters Only'!M126-'Renters Only'!M125</f>
        <v>1.0000000000000009E-2</v>
      </c>
      <c r="N125" s="178">
        <f>'Renters Only'!N126-'Renters Only'!N125</f>
        <v>-1.0000000000000009E-2</v>
      </c>
      <c r="O125" s="178">
        <f>'Renters Only'!O126-'Renters Only'!O125</f>
        <v>1.0000000000000009E-2</v>
      </c>
      <c r="P125" s="178">
        <f>'Renters Only'!P126-'Renters Only'!P125</f>
        <v>2.9999999999999916E-2</v>
      </c>
      <c r="Q125" s="179">
        <f>'Renters Only'!Q126-'Renters Only'!Q125</f>
        <v>-1.9999999999999962E-2</v>
      </c>
    </row>
    <row r="126" spans="1:17" x14ac:dyDescent="0.25">
      <c r="A126" s="57" t="s">
        <v>273</v>
      </c>
      <c r="B126" s="177">
        <f>'Renters Only'!B127-'Renters Only'!B126</f>
        <v>3.0000000000000027E-2</v>
      </c>
      <c r="C126" s="178">
        <f>'Renters Only'!C127-'Renters Only'!C126</f>
        <v>-7.0000000000000007E-2</v>
      </c>
      <c r="D126" s="179">
        <f>'Renters Only'!D127-'Renters Only'!D126</f>
        <v>0.06</v>
      </c>
      <c r="E126" s="71">
        <f>'Renters Only'!E127-'Renters Only'!E126</f>
        <v>-1.1604000000000003E-2</v>
      </c>
      <c r="F126" s="177">
        <f>'Renters Only'!F127-'Renters Only'!F126</f>
        <v>7.0000000000000007E-2</v>
      </c>
      <c r="G126" s="179">
        <f>'Renters Only'!G127-'Renters Only'!G126</f>
        <v>-7.0000000000000007E-2</v>
      </c>
      <c r="H126" s="177">
        <f>'Renters Only'!H127-'Renters Only'!H126</f>
        <v>-1.0000000000000009E-2</v>
      </c>
      <c r="I126" s="179">
        <f>'Renters Only'!I127-'Renters Only'!I126</f>
        <v>2.0000000000000004E-2</v>
      </c>
      <c r="J126" s="177">
        <f>'Renters Only'!J127-'Renters Only'!J126</f>
        <v>2.0000000000000018E-2</v>
      </c>
      <c r="K126" s="178">
        <f>'Renters Only'!K127-'Renters Only'!K126</f>
        <v>0</v>
      </c>
      <c r="L126" s="178">
        <f>'Renters Only'!L127-'Renters Only'!L126</f>
        <v>2.0000000000000018E-2</v>
      </c>
      <c r="M126" s="178">
        <f>'Renters Only'!M127-'Renters Only'!M126</f>
        <v>-2.0000000000000004E-2</v>
      </c>
      <c r="N126" s="178">
        <f>'Renters Only'!N127-'Renters Only'!N126</f>
        <v>1.0000000000000009E-2</v>
      </c>
      <c r="O126" s="178">
        <f>'Renters Only'!O127-'Renters Only'!O126</f>
        <v>-1.999999999999999E-2</v>
      </c>
      <c r="P126" s="178">
        <f>'Renters Only'!P127-'Renters Only'!P126</f>
        <v>5.0000000000000044E-2</v>
      </c>
      <c r="Q126" s="179">
        <f>'Renters Only'!Q127-'Renters Only'!Q126</f>
        <v>-4.0000000000000036E-2</v>
      </c>
    </row>
    <row r="127" spans="1:17" x14ac:dyDescent="0.25">
      <c r="A127" s="57" t="s">
        <v>274</v>
      </c>
      <c r="B127" s="177">
        <f>'Renters Only'!B128-'Renters Only'!B127</f>
        <v>-0.14000000000000007</v>
      </c>
      <c r="C127" s="178">
        <f>'Renters Only'!C128-'Renters Only'!C127</f>
        <v>0.03</v>
      </c>
      <c r="D127" s="179">
        <f>'Renters Only'!D128-'Renters Only'!D127</f>
        <v>7.999999999999996E-2</v>
      </c>
      <c r="E127" s="71">
        <f>'Renters Only'!E128-'Renters Only'!E127</f>
        <v>-1.4921E-2</v>
      </c>
      <c r="F127" s="177">
        <f>'Renters Only'!F128-'Renters Only'!F127</f>
        <v>-4.0000000000000036E-2</v>
      </c>
      <c r="G127" s="179">
        <f>'Renters Only'!G128-'Renters Only'!G127</f>
        <v>4.9999999999999989E-2</v>
      </c>
      <c r="H127" s="177">
        <f>'Renters Only'!H128-'Renters Only'!H127</f>
        <v>-9.9999999999998979E-3</v>
      </c>
      <c r="I127" s="179">
        <f>'Renters Only'!I128-'Renters Only'!I127</f>
        <v>1.0000000000000009E-2</v>
      </c>
      <c r="J127" s="177">
        <f>'Renters Only'!J128-'Renters Only'!J127</f>
        <v>-2.0000000000000018E-2</v>
      </c>
      <c r="K127" s="178">
        <f>'Renters Only'!K128-'Renters Only'!K127</f>
        <v>-1.0000000000000009E-2</v>
      </c>
      <c r="L127" s="178">
        <f>'Renters Only'!L128-'Renters Only'!L127</f>
        <v>-5.9999999999999942E-2</v>
      </c>
      <c r="M127" s="178">
        <f>'Renters Only'!M128-'Renters Only'!M127</f>
        <v>0.08</v>
      </c>
      <c r="N127" s="178">
        <f>'Renters Only'!N128-'Renters Only'!N127</f>
        <v>0</v>
      </c>
      <c r="O127" s="178">
        <f>'Renters Only'!O128-'Renters Only'!O127</f>
        <v>9.9999999999999811E-3</v>
      </c>
      <c r="P127" s="178">
        <f>'Renters Only'!P128-'Renters Only'!P127</f>
        <v>-3.0000000000000027E-2</v>
      </c>
      <c r="Q127" s="179">
        <f>'Renters Only'!Q128-'Renters Only'!Q127</f>
        <v>7.0000000000000007E-2</v>
      </c>
    </row>
    <row r="128" spans="1:17" x14ac:dyDescent="0.25">
      <c r="A128" s="57" t="s">
        <v>275</v>
      </c>
      <c r="B128" s="177">
        <f>'Renters Only'!B129-'Renters Only'!B128</f>
        <v>0.15999999999999998</v>
      </c>
      <c r="C128" s="178">
        <f>'Renters Only'!C129-'Renters Only'!C128</f>
        <v>-0.03</v>
      </c>
      <c r="D128" s="179">
        <f>'Renters Only'!D129-'Renters Only'!D128</f>
        <v>-0.12</v>
      </c>
      <c r="E128" s="71">
        <f>'Renters Only'!E129-'Renters Only'!E128</f>
        <v>2.4798999999999998E-2</v>
      </c>
      <c r="F128" s="177">
        <f>'Renters Only'!F129-'Renters Only'!F128</f>
        <v>-0.12</v>
      </c>
      <c r="G128" s="179">
        <f>'Renters Only'!G129-'Renters Only'!G128</f>
        <v>0.12</v>
      </c>
      <c r="H128" s="177">
        <f>'Renters Only'!H129-'Renters Only'!H128</f>
        <v>2.9999999999999916E-2</v>
      </c>
      <c r="I128" s="179">
        <f>'Renters Only'!I129-'Renters Only'!I128</f>
        <v>-4.0000000000000008E-2</v>
      </c>
      <c r="J128" s="177">
        <f>'Renters Only'!J129-'Renters Only'!J128</f>
        <v>-7.999999999999996E-2</v>
      </c>
      <c r="K128" s="178">
        <f>'Renters Only'!K129-'Renters Only'!K128</f>
        <v>8.0000000000000016E-2</v>
      </c>
      <c r="L128" s="178">
        <f>'Renters Only'!L129-'Renters Only'!L128</f>
        <v>-6.0000000000000053E-2</v>
      </c>
      <c r="M128" s="178">
        <f>'Renters Only'!M129-'Renters Only'!M128</f>
        <v>0.03</v>
      </c>
      <c r="N128" s="178">
        <f>'Renters Only'!N129-'Renters Only'!N128</f>
        <v>4.9999999999999933E-2</v>
      </c>
      <c r="O128" s="178">
        <f>'Renters Only'!O129-'Renters Only'!O128</f>
        <v>-4.9999999999999989E-2</v>
      </c>
      <c r="P128" s="178">
        <f>'Renters Only'!P129-'Renters Only'!P128</f>
        <v>-1.0000000000000009E-2</v>
      </c>
      <c r="Q128" s="179">
        <f>'Renters Only'!Q129-'Renters Only'!Q128</f>
        <v>2.0000000000000018E-2</v>
      </c>
    </row>
    <row r="129" spans="1:17" x14ac:dyDescent="0.25">
      <c r="A129" s="57" t="s">
        <v>276</v>
      </c>
      <c r="B129" s="177">
        <f>'Renters Only'!B130-'Renters Only'!B129</f>
        <v>-4.9999999999999933E-2</v>
      </c>
      <c r="C129" s="178">
        <f>'Renters Only'!C130-'Renters Only'!C129</f>
        <v>-1.999999999999999E-2</v>
      </c>
      <c r="D129" s="179">
        <f>'Renters Only'!D130-'Renters Only'!D129</f>
        <v>4.9999999999999989E-2</v>
      </c>
      <c r="E129" s="71">
        <f>'Renters Only'!E130-'Renters Only'!E129</f>
        <v>4.6390000000000042E-3</v>
      </c>
      <c r="F129" s="177">
        <f>'Renters Only'!F130-'Renters Only'!F129</f>
        <v>-3.999999999999998E-2</v>
      </c>
      <c r="G129" s="179">
        <f>'Renters Only'!G130-'Renters Only'!G129</f>
        <v>-2.0000000000000018E-2</v>
      </c>
      <c r="H129" s="177">
        <f>'Renters Only'!H130-'Renters Only'!H129</f>
        <v>-4.9999999999999933E-2</v>
      </c>
      <c r="I129" s="179">
        <f>'Renters Only'!I130-'Renters Only'!I129</f>
        <v>4.0000000000000008E-2</v>
      </c>
      <c r="J129" s="177">
        <f>'Renters Only'!J130-'Renters Only'!J129</f>
        <v>2.0000000000000018E-2</v>
      </c>
      <c r="K129" s="178">
        <f>'Renters Only'!K130-'Renters Only'!K129</f>
        <v>-4.0000000000000036E-2</v>
      </c>
      <c r="L129" s="178">
        <f>'Renters Only'!L130-'Renters Only'!L129</f>
        <v>3.0000000000000027E-2</v>
      </c>
      <c r="M129" s="178">
        <f>'Renters Only'!M130-'Renters Only'!M129</f>
        <v>-1.0000000000000009E-2</v>
      </c>
      <c r="N129" s="178">
        <f>'Renters Only'!N130-'Renters Only'!N129</f>
        <v>-0.10999999999999999</v>
      </c>
      <c r="O129" s="178">
        <f>'Renters Only'!O130-'Renters Only'!O129</f>
        <v>0.09</v>
      </c>
      <c r="P129" s="178">
        <f>'Renters Only'!P130-'Renters Only'!P129</f>
        <v>-8.9999999999999969E-2</v>
      </c>
      <c r="Q129" s="179">
        <f>'Renters Only'!Q130-'Renters Only'!Q129</f>
        <v>1.9999999999999962E-2</v>
      </c>
    </row>
    <row r="130" spans="1:17" x14ac:dyDescent="0.25">
      <c r="A130" s="57" t="s">
        <v>277</v>
      </c>
      <c r="B130" s="177">
        <f>'Renters Only'!B131-'Renters Only'!B130</f>
        <v>3.0000000000000027E-2</v>
      </c>
      <c r="C130" s="178">
        <f>'Renters Only'!C131-'Renters Only'!C130</f>
        <v>3.9999999999999994E-2</v>
      </c>
      <c r="D130" s="179">
        <f>'Renters Only'!D131-'Renters Only'!D130</f>
        <v>-4.9999999999999989E-2</v>
      </c>
      <c r="E130" s="71">
        <f>'Renters Only'!E131-'Renters Only'!E130</f>
        <v>-2.1235000000000004E-2</v>
      </c>
      <c r="F130" s="177">
        <f>'Renters Only'!F131-'Renters Only'!F130</f>
        <v>0.16999999999999998</v>
      </c>
      <c r="G130" s="179">
        <f>'Renters Only'!G131-'Renters Only'!G130</f>
        <v>-0.10999999999999999</v>
      </c>
      <c r="H130" s="177">
        <f>'Renters Only'!H131-'Renters Only'!H130</f>
        <v>2.9999999999999916E-2</v>
      </c>
      <c r="I130" s="179">
        <f>'Renters Only'!I131-'Renters Only'!I130</f>
        <v>-2.0000000000000018E-2</v>
      </c>
      <c r="J130" s="177">
        <f>'Renters Only'!J131-'Renters Only'!J130</f>
        <v>8.9999999999999969E-2</v>
      </c>
      <c r="K130" s="178">
        <f>'Renters Only'!K131-'Renters Only'!K130</f>
        <v>-3.999999999999998E-2</v>
      </c>
      <c r="L130" s="178">
        <f>'Renters Only'!L131-'Renters Only'!L130</f>
        <v>8.9999999999999969E-2</v>
      </c>
      <c r="M130" s="178">
        <f>'Renters Only'!M131-'Renters Only'!M130</f>
        <v>-0.09</v>
      </c>
      <c r="N130" s="178">
        <f>'Renters Only'!N131-'Renters Only'!N130</f>
        <v>5.0000000000000044E-2</v>
      </c>
      <c r="O130" s="178">
        <f>'Renters Only'!O131-'Renters Only'!O130</f>
        <v>-1.999999999999999E-2</v>
      </c>
      <c r="P130" s="178">
        <f>'Renters Only'!P131-'Renters Only'!P130</f>
        <v>6.9999999999999951E-2</v>
      </c>
      <c r="Q130" s="179">
        <f>'Renters Only'!Q131-'Renters Only'!Q130</f>
        <v>-0.10999999999999999</v>
      </c>
    </row>
    <row r="131" spans="1:17" ht="15.75" thickBot="1" x14ac:dyDescent="0.3">
      <c r="A131" s="57" t="s">
        <v>278</v>
      </c>
      <c r="B131" s="177">
        <f>'Renters Only'!B132-'Renters Only'!B131</f>
        <v>3.9999999999999925E-2</v>
      </c>
      <c r="C131" s="178">
        <f>'Renters Only'!C132-'Renters Only'!C131</f>
        <v>-2.0000000000000004E-2</v>
      </c>
      <c r="D131" s="179">
        <f>'Renters Only'!D132-'Renters Only'!D131</f>
        <v>0</v>
      </c>
      <c r="E131" s="71">
        <f>'Renters Only'!E132-'Renters Only'!E131</f>
        <v>2.0605999999999999E-2</v>
      </c>
      <c r="F131" s="177">
        <f>'Renters Only'!F132-'Renters Only'!F131</f>
        <v>-8.9999999999999969E-2</v>
      </c>
      <c r="G131" s="179">
        <f>'Renters Only'!G132-'Renters Only'!G131</f>
        <v>7.0000000000000062E-2</v>
      </c>
      <c r="H131" s="177">
        <f>'Renters Only'!H132-'Renters Only'!H131</f>
        <v>-9.9999999999998979E-3</v>
      </c>
      <c r="I131" s="179">
        <f>'Renters Only'!I132-'Renters Only'!I131</f>
        <v>-9.999999999999995E-3</v>
      </c>
      <c r="J131" s="177">
        <f>'Renters Only'!J132-'Renters Only'!J131</f>
        <v>-2.0000000000000018E-2</v>
      </c>
      <c r="K131" s="178">
        <f>'Renters Only'!K132-'Renters Only'!K131</f>
        <v>-2.0000000000000018E-2</v>
      </c>
      <c r="L131" s="178">
        <f>'Renters Only'!L132-'Renters Only'!L131</f>
        <v>-8.9999999999999969E-2</v>
      </c>
      <c r="M131" s="178">
        <f>'Renters Only'!M132-'Renters Only'!M131</f>
        <v>0.06</v>
      </c>
      <c r="N131" s="178">
        <f>'Renters Only'!N132-'Renters Only'!N131</f>
        <v>-3.0000000000000027E-2</v>
      </c>
      <c r="O131" s="178">
        <f>'Renters Only'!O132-'Renters Only'!O131</f>
        <v>9.9999999999999811E-3</v>
      </c>
      <c r="P131" s="178">
        <f>'Renters Only'!P132-'Renters Only'!P131</f>
        <v>-1.0000000000000009E-2</v>
      </c>
      <c r="Q131" s="179">
        <f>'Renters Only'!Q132-'Renters Only'!Q131</f>
        <v>0.06</v>
      </c>
    </row>
    <row r="132" spans="1:17" x14ac:dyDescent="0.25">
      <c r="A132" s="270" t="s">
        <v>87</v>
      </c>
      <c r="B132" s="264">
        <f t="shared" ref="B132:Q132" si="0">MIN(B4:B131)</f>
        <v>-0.26</v>
      </c>
      <c r="C132" s="265">
        <f t="shared" si="0"/>
        <v>-7.0000000000000007E-2</v>
      </c>
      <c r="D132" s="267">
        <f t="shared" si="0"/>
        <v>-0.18</v>
      </c>
      <c r="E132" s="271">
        <f t="shared" si="0"/>
        <v>-4.1283000000000007E-2</v>
      </c>
      <c r="F132" s="265">
        <f t="shared" si="0"/>
        <v>-0.12</v>
      </c>
      <c r="G132" s="267">
        <f t="shared" si="0"/>
        <v>-0.18000000000000005</v>
      </c>
      <c r="H132" s="265">
        <f t="shared" si="0"/>
        <v>-6.0000000000000053E-2</v>
      </c>
      <c r="I132" s="267">
        <f t="shared" si="0"/>
        <v>-0.06</v>
      </c>
      <c r="J132" s="265">
        <f t="shared" si="0"/>
        <v>-0.16000000000000003</v>
      </c>
      <c r="K132" s="265">
        <f t="shared" si="0"/>
        <v>-0.14999999999999997</v>
      </c>
      <c r="L132" s="265">
        <f t="shared" si="0"/>
        <v>-0.16000000000000003</v>
      </c>
      <c r="M132" s="265">
        <f t="shared" si="0"/>
        <v>-0.16999999999999998</v>
      </c>
      <c r="N132" s="265">
        <f t="shared" si="0"/>
        <v>-0.10999999999999999</v>
      </c>
      <c r="O132" s="265">
        <f t="shared" si="0"/>
        <v>-0.10999999999999999</v>
      </c>
      <c r="P132" s="265">
        <f t="shared" si="0"/>
        <v>-0.14000000000000001</v>
      </c>
      <c r="Q132" s="267">
        <f t="shared" si="0"/>
        <v>-0.16999999999999998</v>
      </c>
    </row>
    <row r="133" spans="1:17" x14ac:dyDescent="0.25">
      <c r="A133" s="272" t="s">
        <v>88</v>
      </c>
      <c r="B133" s="95">
        <f t="shared" ref="B133:Q133" si="1">MAX(B4:B131)</f>
        <v>0.15999999999999998</v>
      </c>
      <c r="C133" s="93">
        <f t="shared" si="1"/>
        <v>7.9999999999999988E-2</v>
      </c>
      <c r="D133" s="52">
        <f t="shared" si="1"/>
        <v>0.13</v>
      </c>
      <c r="E133" s="118">
        <f t="shared" si="1"/>
        <v>2.9388999999999992E-2</v>
      </c>
      <c r="F133" s="93">
        <f t="shared" si="1"/>
        <v>0.18</v>
      </c>
      <c r="G133" s="52">
        <f t="shared" si="1"/>
        <v>0.14999999999999997</v>
      </c>
      <c r="H133" s="93">
        <f t="shared" si="1"/>
        <v>6.0000000000000053E-2</v>
      </c>
      <c r="I133" s="52">
        <f t="shared" si="1"/>
        <v>0.06</v>
      </c>
      <c r="J133" s="93">
        <f t="shared" si="1"/>
        <v>0.15000000000000002</v>
      </c>
      <c r="K133" s="93">
        <f t="shared" si="1"/>
        <v>0.18</v>
      </c>
      <c r="L133" s="93">
        <f t="shared" si="1"/>
        <v>0.17000000000000004</v>
      </c>
      <c r="M133" s="93">
        <f t="shared" si="1"/>
        <v>0.13999999999999999</v>
      </c>
      <c r="N133" s="93">
        <f t="shared" si="1"/>
        <v>9.000000000000008E-2</v>
      </c>
      <c r="O133" s="93">
        <f t="shared" si="1"/>
        <v>9.0000000000000024E-2</v>
      </c>
      <c r="P133" s="93">
        <f t="shared" si="1"/>
        <v>0.13999999999999996</v>
      </c>
      <c r="Q133" s="52">
        <f t="shared" si="1"/>
        <v>0.14000000000000001</v>
      </c>
    </row>
    <row r="134" spans="1:17" s="112" customFormat="1" ht="15.75" thickBot="1" x14ac:dyDescent="0.3">
      <c r="A134" s="188" t="s">
        <v>129</v>
      </c>
      <c r="B134" s="96">
        <f t="shared" ref="B134:Q134" si="2">STDEV(B4:B131)</f>
        <v>5.7169970367414245E-2</v>
      </c>
      <c r="C134" s="97">
        <f t="shared" si="2"/>
        <v>2.7649802258978812E-2</v>
      </c>
      <c r="D134" s="98">
        <f t="shared" si="2"/>
        <v>5.2851746296732463E-2</v>
      </c>
      <c r="E134" s="114">
        <f t="shared" si="2"/>
        <v>1.1579068177244878E-2</v>
      </c>
      <c r="F134" s="97">
        <f t="shared" si="2"/>
        <v>5.7814049511050014E-2</v>
      </c>
      <c r="G134" s="98">
        <f t="shared" si="2"/>
        <v>5.913287245120695E-2</v>
      </c>
      <c r="H134" s="97">
        <f t="shared" si="2"/>
        <v>2.745063124068026E-2</v>
      </c>
      <c r="I134" s="98">
        <f t="shared" si="2"/>
        <v>2.5730350464759907E-2</v>
      </c>
      <c r="J134" s="97">
        <f t="shared" si="2"/>
        <v>6.2399081910139889E-2</v>
      </c>
      <c r="K134" s="97">
        <f t="shared" si="2"/>
        <v>6.1991980605952741E-2</v>
      </c>
      <c r="L134" s="97">
        <f t="shared" si="2"/>
        <v>5.2300426821100518E-2</v>
      </c>
      <c r="M134" s="97">
        <f t="shared" si="2"/>
        <v>4.8552877255254187E-2</v>
      </c>
      <c r="N134" s="97">
        <f t="shared" si="2"/>
        <v>3.9663632462968924E-2</v>
      </c>
      <c r="O134" s="97">
        <f t="shared" si="2"/>
        <v>3.7057095763924804E-2</v>
      </c>
      <c r="P134" s="97">
        <f t="shared" si="2"/>
        <v>5.9664364306596267E-2</v>
      </c>
      <c r="Q134" s="98">
        <f t="shared" si="2"/>
        <v>6.4275518462491216E-2</v>
      </c>
    </row>
  </sheetData>
  <mergeCells count="11">
    <mergeCell ref="B1:D1"/>
    <mergeCell ref="F1:G1"/>
    <mergeCell ref="H1:I1"/>
    <mergeCell ref="J1:Q1"/>
    <mergeCell ref="J2:K2"/>
    <mergeCell ref="L2:M2"/>
    <mergeCell ref="N2:O2"/>
    <mergeCell ref="P2:Q2"/>
    <mergeCell ref="B2:D2"/>
    <mergeCell ref="F2:G2"/>
    <mergeCell ref="H2:I2"/>
  </mergeCells>
  <phoneticPr fontId="12" type="noConversion"/>
  <pageMargins left="0.7" right="0.7" top="0.75" bottom="0.75" header="0.3" footer="0.3"/>
  <pageSetup scale="57" orientation="portrait" r:id="rId1"/>
  <rowBreaks count="1" manualBreakCount="1">
    <brk id="42" max="16" man="1"/>
  </rowBreaks>
  <colBreaks count="1" manualBreakCount="1">
    <brk id="9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2FBF28011442479F2B8D9E829A53D1" ma:contentTypeVersion="29" ma:contentTypeDescription="Create a new document." ma:contentTypeScope="" ma:versionID="c1a4f4fb567b13681c8f16b35a696417">
  <xsd:schema xmlns:xsd="http://www.w3.org/2001/XMLSchema" xmlns:xs="http://www.w3.org/2001/XMLSchema" xmlns:p="http://schemas.microsoft.com/office/2006/metadata/properties" xmlns:ns2="http://schemas.microsoft.com/sharepoint/v3/fields" xmlns:ns3="bec5b039-203a-4238-aa00-3a8718880843" xmlns:ns4="c87a8b90-88e8-4e5d-bef1-2715895f20c1" targetNamespace="http://schemas.microsoft.com/office/2006/metadata/properties" ma:root="true" ma:fieldsID="0bed9a51ebc7d0ec79e1d4759df282cf" ns2:_="" ns3:_="" ns4:_="">
    <xsd:import namespace="http://schemas.microsoft.com/sharepoint/v3/fields"/>
    <xsd:import namespace="bec5b039-203a-4238-aa00-3a8718880843"/>
    <xsd:import namespace="c87a8b90-88e8-4e5d-bef1-2715895f20c1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_DCDateModified" minOccurs="0"/>
                <xsd:element ref="ns2:_Vers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6" nillable="true" ma:displayName="Date Created" ma:description="The date on which this resource was created" ma:format="DateTime" ma:internalName="_DCDateCreated" ma:readOnly="false">
      <xsd:simpleType>
        <xsd:restriction base="dms:DateTime"/>
      </xsd:simpleType>
    </xsd:element>
    <xsd:element name="_DCDateModified" ma:index="7" nillable="true" ma:displayName="Date Modified" ma:description="The date on which this resource was last modified" ma:format="DateTime" ma:internalName="_DCDateModified" ma:readOnly="false">
      <xsd:simpleType>
        <xsd:restriction base="dms:DateTime"/>
      </xsd:simpleType>
    </xsd:element>
    <xsd:element name="_Version" ma:index="8" nillable="true" ma:displayName="Version" ma:internalName="_Vers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5b039-203a-4238-aa00-3a87188808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a8b90-88e8-4e5d-bef1-2715895f20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4" ma:displayName="Author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5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_DCDateModified xmlns="http://schemas.microsoft.com/sharepoint/v3/fields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71C85-C20A-4B8F-9158-28D3E60A099A}"/>
</file>

<file path=customXml/itemProps2.xml><?xml version="1.0" encoding="utf-8"?>
<ds:datastoreItem xmlns:ds="http://schemas.openxmlformats.org/officeDocument/2006/customXml" ds:itemID="{C39AFA7A-E770-4CCB-B6DA-73F96C5ECA1F}">
  <ds:schemaRefs>
    <ds:schemaRef ds:uri="http://purl.org/dc/terms/"/>
    <ds:schemaRef ds:uri="http://www.w3.org/XML/1998/namespace"/>
    <ds:schemaRef ds:uri="65bde989-1525-4d10-be6e-1f75f86f9f5a"/>
    <ds:schemaRef ds:uri="99bc92c6-5baf-4a58-a7a1-1d4fd015cdf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C4BB8B-893D-4EB6-B757-A52D5A997E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Key Indicators Charts</vt:lpstr>
      <vt:lpstr>Additional Charts</vt:lpstr>
      <vt:lpstr>All Respondents</vt:lpstr>
      <vt:lpstr>Month-to-Month Change</vt:lpstr>
      <vt:lpstr>Renters Only</vt:lpstr>
      <vt:lpstr>Month-to-Month Renters Change</vt:lpstr>
      <vt:lpstr>'All Respondents'!Print_Area</vt:lpstr>
      <vt:lpstr>'Month-to-Month Change'!Print_Area</vt:lpstr>
      <vt:lpstr>'Month-to-Month Renters Change'!Print_Area</vt:lpstr>
      <vt:lpstr>'Renters Only'!Print_Area</vt:lpstr>
      <vt:lpstr>'All Respondents'!Print_Titles</vt:lpstr>
      <vt:lpstr>'Month-to-Month Change'!Print_Titles</vt:lpstr>
      <vt:lpstr>'Month-to-Month Renters Change'!Print_Titles</vt:lpstr>
      <vt:lpstr>'Renters Only'!Print_Titles</vt:lpstr>
    </vt:vector>
  </TitlesOfParts>
  <Company>PSB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Fannie Mae</dc:creator>
  <cp:lastModifiedBy>Caroline Zhang</cp:lastModifiedBy>
  <cp:lastPrinted>2019-06-05T18:01:52Z</cp:lastPrinted>
  <dcterms:created xsi:type="dcterms:W3CDTF">2011-12-06T22:54:52Z</dcterms:created>
  <dcterms:modified xsi:type="dcterms:W3CDTF">2021-02-25T00:00:17Z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0x010100262FBF28011442479F2B8D9E829A53D1</vt:lpwstr>
  </property>
  <property fmtid="{D5CDD505-2E9C-101B-9397-08002B2CF9AE}" pid="3" name="BreezeDocumentCategory">
    <vt:lpwstr/>
  </property>
</Properties>
</file>