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Documents\FM\NHS\"/>
    </mc:Choice>
  </mc:AlternateContent>
  <bookViews>
    <workbookView xWindow="0" yWindow="0" windowWidth="24000" windowHeight="9735"/>
  </bookViews>
  <sheets>
    <sheet name="NHS Monthly Key Indicators" sheetId="1" r:id="rId1"/>
  </sheets>
  <calcPr calcId="152511"/>
</workbook>
</file>

<file path=xl/calcChain.xml><?xml version="1.0" encoding="utf-8"?>
<calcChain xmlns="http://schemas.openxmlformats.org/spreadsheetml/2006/main"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<sst xmlns="http://schemas.openxmlformats.org/spreadsheetml/2006/main" count="46" uniqueCount="41">
  <si>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</si>
  <si>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</si>
  <si>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</si>
  <si>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</si>
  <si>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</si>
  <si>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</si>
  <si>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</si>
  <si>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</si>
  <si>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</si>
  <si>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</si>
  <si>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</si>
  <si>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</si>
  <si>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</si>
  <si>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</si>
  <si>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</si>
  <si>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</si>
  <si>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</si>
  <si>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</si>
  <si>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</si>
  <si>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</si>
  <si>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</si>
  <si>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</si>
  <si>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</si>
  <si>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</si>
  <si>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</si>
  <si>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</si>
  <si>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</si>
  <si>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</si>
  <si>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</si>
  <si>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</si>
  <si>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</si>
  <si>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</si>
  <si>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</si>
  <si>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</si>
  <si>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are concerned or not concerned about losing their job (112b filtered)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</si>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</sst>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0" fontId="0" fillId="0" borderId="0" xfId="0" applyBorder="1"/>
    <xf numFmtId="9" fontId="0" fillId="0" borderId="0" xfId="1" applyFont="1" applyFill="1" applyBorder="1" applyAlignment="1">
      <alignment horizontal="center"/>
    </xf>
    <xf numFmtId="166" fontId="0" fillId="0" borderId="0" xfId="0" applyNumberFormat="1" applyBorder="1" applyAlignment="1">
      <alignment horizontal="left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Border="1"/>
    <xf numFmtId="2" fontId="0" fillId="0" borderId="0" xfId="0" applyNumberFormat="1" applyBorder="1"/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10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abSelected="1" zoomScale="90" zoomScaleNormal="90" workbookViewId="0">
      <pane ySplit="2" topLeftCell="A59" activePane="bottomLeft" state="frozen"/>
      <selection pane="bottomLeft" activeCell="B82" sqref="B82"/>
    </sheetView>
  </sheetViews>
  <sheetFormatPr defaultColWidth="9.140625" defaultRowHeight="15" x14ac:dyDescent="0.25"/>
  <cols>
    <col min="1" max="1" width="10.42578125" style="33" bestFit="1" customWidth="1"/>
    <col min="2" max="2" width="12.42578125" style="33" customWidth="1"/>
    <col min="3" max="4" width="10.5703125" style="42" customWidth="1"/>
    <col min="5" max="5" width="12.42578125" style="33" customWidth="1"/>
    <col min="6" max="7" width="10.7109375" style="33" customWidth="1"/>
    <col min="8" max="13" width="12.42578125" style="33" customWidth="1"/>
    <col min="14" max="14" width="13" style="33" bestFit="1" customWidth="1"/>
    <col min="15" max="29" width="12.42578125" style="33" customWidth="1"/>
    <col min="30" max="34" width="12.28515625" style="33" customWidth="1"/>
    <col min="35" max="16384" width="9.140625" style="33"/>
  </cols>
  <sheetData>
    <row r="1" spans="1:34" ht="76.5" customHeight="1" x14ac:dyDescent="0.25">
      <c r="A1" s="1" t="s">
        <v>40</v>
      </c>
      <c r="B1" s="2" t="s">
        <v>11</v>
      </c>
      <c r="C1" s="58" t="s">
        <v>39</v>
      </c>
      <c r="D1" s="59"/>
      <c r="E1" s="60"/>
      <c r="F1" s="58" t="s">
        <v>38</v>
      </c>
      <c r="G1" s="59"/>
      <c r="H1" s="60"/>
      <c r="I1" s="58" t="s">
        <v>37</v>
      </c>
      <c r="J1" s="59"/>
      <c r="K1" s="60"/>
      <c r="L1" s="58" t="s">
        <v>36</v>
      </c>
      <c r="M1" s="59"/>
      <c r="N1" s="60"/>
      <c r="O1" s="58" t="s">
        <v>34</v>
      </c>
      <c r="P1" s="59"/>
      <c r="Q1" s="60"/>
      <c r="R1" s="58" t="s">
        <v>35</v>
      </c>
      <c r="S1" s="59"/>
      <c r="T1" s="60"/>
      <c r="U1" s="58" t="s">
        <v>23</v>
      </c>
      <c r="V1" s="60"/>
      <c r="W1" s="58" t="s">
        <v>33</v>
      </c>
      <c r="X1" s="59"/>
      <c r="Y1" s="60"/>
      <c r="Z1" s="58" t="s">
        <v>30</v>
      </c>
      <c r="AA1" s="60"/>
      <c r="AB1" s="58" t="s">
        <v>32</v>
      </c>
      <c r="AC1" s="60"/>
      <c r="AD1" s="58" t="s">
        <v>31</v>
      </c>
      <c r="AE1" s="59"/>
      <c r="AF1" s="60"/>
      <c r="AG1" s="58" t="s">
        <v>29</v>
      </c>
      <c r="AH1" s="60"/>
    </row>
    <row r="2" spans="1:34" ht="36" customHeight="1" x14ac:dyDescent="0.25">
      <c r="A2" s="3"/>
      <c r="B2" s="6"/>
      <c r="C2" s="3" t="s">
        <v>13</v>
      </c>
      <c r="D2" s="4" t="s">
        <v>12</v>
      </c>
      <c r="E2" s="4" t="s">
        <v>17</v>
      </c>
      <c r="F2" s="3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49">
        <v>0.72</v>
      </c>
      <c r="D3" s="49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3"/>
      <c r="P3" s="43"/>
      <c r="Q3" s="44"/>
      <c r="R3" s="11">
        <v>0.19</v>
      </c>
      <c r="S3" s="12">
        <v>0.21</v>
      </c>
      <c r="T3" s="13">
        <f>R3-S3</f>
        <v>-1.999999999999999E-2</v>
      </c>
      <c r="U3" s="45">
        <v>1.5700000000000002E-2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41">
        <v>0.13</v>
      </c>
      <c r="AF3" s="47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49">
        <v>0.69</v>
      </c>
      <c r="D4" s="49">
        <v>0.28999999999999998</v>
      </c>
      <c r="E4" s="51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3"/>
      <c r="P4" s="43"/>
      <c r="Q4" s="44"/>
      <c r="R4" s="11">
        <v>0.22</v>
      </c>
      <c r="S4" s="12">
        <v>0.2</v>
      </c>
      <c r="T4" s="13">
        <f t="shared" ref="T4:T61" si="4">R4-S4</f>
        <v>1.999999999999999E-2</v>
      </c>
      <c r="U4" s="46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49">
        <v>0.7</v>
      </c>
      <c r="D5" s="49">
        <v>0.25</v>
      </c>
      <c r="E5" s="51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3"/>
      <c r="P5" s="43"/>
      <c r="Q5" s="44"/>
      <c r="R5" s="11">
        <v>0.18</v>
      </c>
      <c r="S5" s="12">
        <v>0.21</v>
      </c>
      <c r="T5" s="13">
        <f t="shared" si="4"/>
        <v>-0.03</v>
      </c>
      <c r="U5" s="46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49">
        <v>0.72</v>
      </c>
      <c r="D6" s="49">
        <v>0.25</v>
      </c>
      <c r="E6" s="51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3"/>
      <c r="P6" s="43"/>
      <c r="Q6" s="44"/>
      <c r="R6" s="11">
        <v>0.19</v>
      </c>
      <c r="S6" s="12">
        <v>0.21</v>
      </c>
      <c r="T6" s="13">
        <f t="shared" si="4"/>
        <v>-1.999999999999999E-2</v>
      </c>
      <c r="U6" s="46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49">
        <v>0.69</v>
      </c>
      <c r="D7" s="49">
        <v>0.27</v>
      </c>
      <c r="E7" s="51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3"/>
      <c r="P7" s="43"/>
      <c r="Q7" s="44"/>
      <c r="R7" s="11">
        <v>0.2</v>
      </c>
      <c r="S7" s="12">
        <v>0.21</v>
      </c>
      <c r="T7" s="13">
        <f t="shared" si="4"/>
        <v>-9.9999999999999811E-3</v>
      </c>
      <c r="U7" s="46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49">
        <v>0.66</v>
      </c>
      <c r="D8" s="49">
        <v>0.32</v>
      </c>
      <c r="E8" s="51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3"/>
      <c r="P8" s="43"/>
      <c r="Q8" s="44"/>
      <c r="R8" s="8">
        <v>0.22</v>
      </c>
      <c r="S8" s="9">
        <v>0.16</v>
      </c>
      <c r="T8" s="13">
        <f t="shared" si="4"/>
        <v>0.06</v>
      </c>
      <c r="U8" s="46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49">
        <v>0.66</v>
      </c>
      <c r="D9" s="49">
        <v>0.3</v>
      </c>
      <c r="E9" s="51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3"/>
      <c r="P9" s="43"/>
      <c r="Q9" s="44"/>
      <c r="R9" s="16">
        <v>0.17</v>
      </c>
      <c r="S9" s="17">
        <v>0.2</v>
      </c>
      <c r="T9" s="13">
        <f t="shared" si="4"/>
        <v>-0.03</v>
      </c>
      <c r="U9" s="46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49">
        <v>0.69</v>
      </c>
      <c r="D10" s="49">
        <v>0.27</v>
      </c>
      <c r="E10" s="51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3"/>
      <c r="P10" s="43"/>
      <c r="Q10" s="44"/>
      <c r="R10" s="16">
        <v>0.22</v>
      </c>
      <c r="S10" s="17">
        <v>0.19</v>
      </c>
      <c r="T10" s="13">
        <f t="shared" si="4"/>
        <v>0.03</v>
      </c>
      <c r="U10" s="46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49">
        <v>0.68</v>
      </c>
      <c r="D11" s="49">
        <v>0.27</v>
      </c>
      <c r="E11" s="51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3"/>
      <c r="P11" s="43"/>
      <c r="Q11" s="44"/>
      <c r="R11" s="16">
        <v>0.22</v>
      </c>
      <c r="S11" s="17">
        <v>0.19</v>
      </c>
      <c r="T11" s="13">
        <f t="shared" si="4"/>
        <v>0.03</v>
      </c>
      <c r="U11" s="46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8">
        <f t="shared" ref="B12:B43" si="5">ROUND(63.5+100*(E12+H12+K12+N12+T12+Q12)/6,1)</f>
        <v>60</v>
      </c>
      <c r="C12" s="49">
        <v>0.67</v>
      </c>
      <c r="D12" s="49">
        <v>0.28999999999999998</v>
      </c>
      <c r="E12" s="51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2">
        <v>0.28000000000000003</v>
      </c>
      <c r="P12" s="52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6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8">
        <f t="shared" si="5"/>
        <v>62.5</v>
      </c>
      <c r="C13" s="49">
        <v>0.72</v>
      </c>
      <c r="D13" s="49">
        <v>0.25</v>
      </c>
      <c r="E13" s="51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2">
        <v>0.24</v>
      </c>
      <c r="P13" s="52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6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8">
        <f t="shared" si="5"/>
        <v>60.3</v>
      </c>
      <c r="C14" s="49">
        <v>0.66</v>
      </c>
      <c r="D14" s="49">
        <v>0.3</v>
      </c>
      <c r="E14" s="51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2">
        <v>0.27</v>
      </c>
      <c r="P14" s="52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6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8">
        <f t="shared" si="5"/>
        <v>61</v>
      </c>
      <c r="C15" s="49">
        <v>0.67</v>
      </c>
      <c r="D15" s="49">
        <v>0.28999999999999998</v>
      </c>
      <c r="E15" s="51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2">
        <v>0.24</v>
      </c>
      <c r="P15" s="52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6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8">
        <f t="shared" si="5"/>
        <v>60</v>
      </c>
      <c r="C16" s="49">
        <v>0.67</v>
      </c>
      <c r="D16" s="49">
        <v>0.3</v>
      </c>
      <c r="E16" s="51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2">
        <v>0.23</v>
      </c>
      <c r="P16" s="52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6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8">
        <f t="shared" si="5"/>
        <v>59.3</v>
      </c>
      <c r="C17" s="49">
        <v>0.68</v>
      </c>
      <c r="D17" s="49">
        <v>0.28999999999999998</v>
      </c>
      <c r="E17" s="51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2">
        <v>0.25</v>
      </c>
      <c r="P17" s="52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6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8">
        <f t="shared" si="5"/>
        <v>60.2</v>
      </c>
      <c r="C18" s="49">
        <v>0.68</v>
      </c>
      <c r="D18" s="49">
        <v>0.28000000000000003</v>
      </c>
      <c r="E18" s="51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2">
        <v>0.25</v>
      </c>
      <c r="P18" s="52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6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8">
        <f t="shared" si="5"/>
        <v>61.2</v>
      </c>
      <c r="C19" s="49">
        <v>0.68</v>
      </c>
      <c r="D19" s="49">
        <v>0.27</v>
      </c>
      <c r="E19" s="51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2">
        <v>0.25</v>
      </c>
      <c r="P19" s="52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6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8">
        <f t="shared" si="5"/>
        <v>61.7</v>
      </c>
      <c r="C20" s="49">
        <v>0.68</v>
      </c>
      <c r="D20" s="49">
        <v>0.28999999999999998</v>
      </c>
      <c r="E20" s="51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2">
        <v>0.27</v>
      </c>
      <c r="P20" s="52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6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8">
        <f t="shared" si="5"/>
        <v>63.5</v>
      </c>
      <c r="C21" s="49">
        <v>0.69</v>
      </c>
      <c r="D21" s="49">
        <v>0.28000000000000003</v>
      </c>
      <c r="E21" s="51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2">
        <v>0.25</v>
      </c>
      <c r="P21" s="52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6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8">
        <f t="shared" si="5"/>
        <v>66.2</v>
      </c>
      <c r="C22" s="49">
        <v>0.69</v>
      </c>
      <c r="D22" s="49">
        <v>0.26</v>
      </c>
      <c r="E22" s="51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2">
        <v>0.22</v>
      </c>
      <c r="P22" s="52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6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8">
        <f t="shared" si="5"/>
        <v>66.3</v>
      </c>
      <c r="C23" s="49">
        <v>0.69</v>
      </c>
      <c r="D23" s="49">
        <v>0.25</v>
      </c>
      <c r="E23" s="51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2">
        <v>0.24</v>
      </c>
      <c r="P23" s="52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6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8">
        <f t="shared" si="5"/>
        <v>66.2</v>
      </c>
      <c r="C24" s="49">
        <v>0.71</v>
      </c>
      <c r="D24" s="49">
        <v>0.24</v>
      </c>
      <c r="E24" s="51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2">
        <v>0.27</v>
      </c>
      <c r="P24" s="52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6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8">
        <f t="shared" si="5"/>
        <v>68.2</v>
      </c>
      <c r="C25" s="49">
        <v>0.71</v>
      </c>
      <c r="D25" s="49">
        <v>0.24</v>
      </c>
      <c r="E25" s="51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2">
        <v>0.24</v>
      </c>
      <c r="P25" s="52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6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8">
        <f t="shared" si="5"/>
        <v>69.3</v>
      </c>
      <c r="C26" s="49">
        <v>0.72</v>
      </c>
      <c r="D26" s="49">
        <v>0.25</v>
      </c>
      <c r="E26" s="51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2">
        <v>0.21</v>
      </c>
      <c r="P26" s="52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6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8">
        <f t="shared" si="5"/>
        <v>68.5</v>
      </c>
      <c r="C27" s="49">
        <v>0.72</v>
      </c>
      <c r="D27" s="49">
        <v>0.22</v>
      </c>
      <c r="E27" s="51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2">
        <v>0.24</v>
      </c>
      <c r="P27" s="52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6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40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8">
        <f t="shared" si="5"/>
        <v>69.5</v>
      </c>
      <c r="C28" s="49">
        <v>0.71</v>
      </c>
      <c r="D28" s="49">
        <v>0.23</v>
      </c>
      <c r="E28" s="51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9">
        <v>0.11</v>
      </c>
      <c r="K28" s="13">
        <f t="shared" si="2"/>
        <v>0.25</v>
      </c>
      <c r="L28" s="38">
        <v>0.36</v>
      </c>
      <c r="M28" s="39">
        <v>7.0000000000000007E-2</v>
      </c>
      <c r="N28" s="13">
        <f t="shared" si="3"/>
        <v>-0.28999999999999998</v>
      </c>
      <c r="O28" s="52">
        <v>0.24</v>
      </c>
      <c r="P28" s="52">
        <v>0.74</v>
      </c>
      <c r="Q28" s="13">
        <f t="shared" si="6"/>
        <v>0.5</v>
      </c>
      <c r="R28" s="38">
        <v>0.21</v>
      </c>
      <c r="S28" s="39">
        <v>0.16</v>
      </c>
      <c r="T28" s="13">
        <f t="shared" si="4"/>
        <v>4.9999999999999989E-2</v>
      </c>
      <c r="U28" s="46">
        <v>1.8600000000000002E-2</v>
      </c>
      <c r="V28" s="30">
        <v>4.1399999999999999E-2</v>
      </c>
      <c r="W28" s="38">
        <v>0.49</v>
      </c>
      <c r="X28" s="39">
        <v>0.02</v>
      </c>
      <c r="Y28" s="40">
        <v>0.45</v>
      </c>
      <c r="Z28" s="38">
        <v>0.65</v>
      </c>
      <c r="AA28" s="40">
        <v>0.31</v>
      </c>
      <c r="AB28" s="39">
        <v>0.56000000000000005</v>
      </c>
      <c r="AC28" s="22">
        <v>0.41</v>
      </c>
      <c r="AD28" s="9">
        <v>0.44999999999999996</v>
      </c>
      <c r="AE28" s="9">
        <v>0.15000000000000002</v>
      </c>
      <c r="AF28" s="40">
        <v>0.37</v>
      </c>
      <c r="AG28" s="38">
        <v>0.35</v>
      </c>
      <c r="AH28" s="40">
        <v>0.57999999999999996</v>
      </c>
    </row>
    <row r="29" spans="1:34" x14ac:dyDescent="0.25">
      <c r="A29" s="7">
        <v>41122</v>
      </c>
      <c r="B29" s="48">
        <f t="shared" si="5"/>
        <v>68</v>
      </c>
      <c r="C29" s="49">
        <v>0.71</v>
      </c>
      <c r="D29" s="49">
        <v>0.26</v>
      </c>
      <c r="E29" s="51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2">
        <v>0.26</v>
      </c>
      <c r="P29" s="52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6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8">
        <f t="shared" si="5"/>
        <v>71.8</v>
      </c>
      <c r="C30" s="49">
        <v>0.7</v>
      </c>
      <c r="D30" s="49">
        <v>0.24</v>
      </c>
      <c r="E30" s="51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2">
        <v>0.22</v>
      </c>
      <c r="P30" s="52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6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40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8">
        <f t="shared" si="5"/>
        <v>72.3</v>
      </c>
      <c r="C31" s="49">
        <v>0.74</v>
      </c>
      <c r="D31" s="49">
        <v>0.21</v>
      </c>
      <c r="E31" s="51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8">
        <v>0.37</v>
      </c>
      <c r="J31" s="39">
        <v>0.1</v>
      </c>
      <c r="K31" s="13">
        <f t="shared" si="2"/>
        <v>0.27</v>
      </c>
      <c r="L31" s="38">
        <v>0.35</v>
      </c>
      <c r="M31" s="39">
        <v>0.08</v>
      </c>
      <c r="N31" s="13">
        <f t="shared" si="3"/>
        <v>-0.26999999999999996</v>
      </c>
      <c r="O31" s="52">
        <v>0.21</v>
      </c>
      <c r="P31" s="52">
        <v>0.78</v>
      </c>
      <c r="Q31" s="13">
        <f t="shared" si="6"/>
        <v>0.57000000000000006</v>
      </c>
      <c r="R31" s="38">
        <v>0.19</v>
      </c>
      <c r="S31" s="39">
        <v>0.16</v>
      </c>
      <c r="T31" s="13">
        <f t="shared" si="4"/>
        <v>0.03</v>
      </c>
      <c r="U31" s="46">
        <v>1.77E-2</v>
      </c>
      <c r="V31" s="30">
        <v>3.8800000000000001E-2</v>
      </c>
      <c r="W31" s="38">
        <v>0.49</v>
      </c>
      <c r="X31" s="39">
        <v>0.03</v>
      </c>
      <c r="Y31" s="40">
        <v>0.44</v>
      </c>
      <c r="Z31" s="38">
        <v>0.66</v>
      </c>
      <c r="AA31" s="40">
        <v>0.28999999999999998</v>
      </c>
      <c r="AB31" s="39">
        <v>0.54</v>
      </c>
      <c r="AC31" s="40">
        <v>0.45</v>
      </c>
      <c r="AD31" s="9">
        <v>0.45</v>
      </c>
      <c r="AE31" s="9">
        <v>0.13</v>
      </c>
      <c r="AF31" s="40">
        <v>0.39</v>
      </c>
      <c r="AG31" s="38">
        <v>0.39</v>
      </c>
      <c r="AH31" s="40">
        <v>0.56000000000000005</v>
      </c>
    </row>
    <row r="32" spans="1:34" x14ac:dyDescent="0.25">
      <c r="A32" s="7">
        <v>41214</v>
      </c>
      <c r="B32" s="48">
        <f t="shared" si="5"/>
        <v>71.7</v>
      </c>
      <c r="C32" s="49">
        <v>0.71</v>
      </c>
      <c r="D32" s="49">
        <v>0.25</v>
      </c>
      <c r="E32" s="51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8">
        <v>0.37</v>
      </c>
      <c r="J32" s="39">
        <v>0.14000000000000001</v>
      </c>
      <c r="K32" s="13">
        <f t="shared" si="2"/>
        <v>0.22999999999999998</v>
      </c>
      <c r="L32" s="38">
        <v>0.42</v>
      </c>
      <c r="M32" s="39">
        <v>0.08</v>
      </c>
      <c r="N32" s="13">
        <f t="shared" si="3"/>
        <v>-0.33999999999999997</v>
      </c>
      <c r="O32" s="52">
        <v>0.22</v>
      </c>
      <c r="P32" s="52">
        <v>0.77</v>
      </c>
      <c r="Q32" s="13">
        <f t="shared" si="6"/>
        <v>0.55000000000000004</v>
      </c>
      <c r="R32" s="38">
        <v>0.21</v>
      </c>
      <c r="S32" s="39">
        <v>0.14000000000000001</v>
      </c>
      <c r="T32" s="13">
        <f t="shared" si="4"/>
        <v>6.9999999999999979E-2</v>
      </c>
      <c r="U32" s="46">
        <v>1.6399999999999998E-2</v>
      </c>
      <c r="V32" s="30">
        <v>4.1500000000000002E-2</v>
      </c>
      <c r="W32" s="38">
        <v>0.48</v>
      </c>
      <c r="X32" s="39">
        <v>0.04</v>
      </c>
      <c r="Y32" s="40">
        <v>0.44</v>
      </c>
      <c r="Z32" s="38">
        <v>0.67</v>
      </c>
      <c r="AA32" s="40">
        <v>0.28000000000000003</v>
      </c>
      <c r="AB32" s="39">
        <v>0.47</v>
      </c>
      <c r="AC32" s="40">
        <v>0.5</v>
      </c>
      <c r="AD32" s="9">
        <v>0.41000000000000003</v>
      </c>
      <c r="AE32" s="9">
        <v>0.16999999999999998</v>
      </c>
      <c r="AF32" s="40">
        <v>0.4</v>
      </c>
      <c r="AG32" s="38">
        <v>0.45</v>
      </c>
      <c r="AH32" s="40">
        <v>0.48</v>
      </c>
    </row>
    <row r="33" spans="1:34" x14ac:dyDescent="0.25">
      <c r="A33" s="7">
        <v>41244</v>
      </c>
      <c r="B33" s="48">
        <f t="shared" si="5"/>
        <v>72.8</v>
      </c>
      <c r="C33" s="49">
        <v>0.7</v>
      </c>
      <c r="D33" s="49">
        <v>0.24</v>
      </c>
      <c r="E33" s="51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8">
        <v>0.43</v>
      </c>
      <c r="J33" s="39">
        <v>0.11</v>
      </c>
      <c r="K33" s="13">
        <f t="shared" si="2"/>
        <v>0.32</v>
      </c>
      <c r="L33" s="38">
        <v>0.44</v>
      </c>
      <c r="M33" s="39">
        <v>0.08</v>
      </c>
      <c r="N33" s="13">
        <f t="shared" si="3"/>
        <v>-0.36</v>
      </c>
      <c r="O33" s="52">
        <v>0.2</v>
      </c>
      <c r="P33" s="52">
        <v>0.8</v>
      </c>
      <c r="Q33" s="13">
        <f t="shared" si="6"/>
        <v>0.60000000000000009</v>
      </c>
      <c r="R33" s="38">
        <v>0.23</v>
      </c>
      <c r="S33" s="39">
        <v>0.16</v>
      </c>
      <c r="T33" s="13">
        <f t="shared" si="4"/>
        <v>7.0000000000000007E-2</v>
      </c>
      <c r="U33" s="46">
        <v>2.64E-2</v>
      </c>
      <c r="V33" s="30">
        <v>4.6100000000000002E-2</v>
      </c>
      <c r="W33" s="38">
        <v>0.48</v>
      </c>
      <c r="X33" s="39">
        <v>0.04</v>
      </c>
      <c r="Y33" s="40">
        <v>0.42</v>
      </c>
      <c r="Z33" s="38">
        <v>0.65</v>
      </c>
      <c r="AA33" s="40">
        <v>0.31</v>
      </c>
      <c r="AB33" s="39">
        <v>0.54</v>
      </c>
      <c r="AC33" s="40">
        <v>0.45</v>
      </c>
      <c r="AD33" s="9">
        <v>0.4</v>
      </c>
      <c r="AE33" s="9">
        <v>0.2</v>
      </c>
      <c r="AF33" s="40">
        <v>0.39</v>
      </c>
      <c r="AG33" s="38">
        <v>0.38</v>
      </c>
      <c r="AH33" s="40">
        <v>0.54</v>
      </c>
    </row>
    <row r="34" spans="1:34" x14ac:dyDescent="0.25">
      <c r="A34" s="7">
        <v>41275</v>
      </c>
      <c r="B34" s="48">
        <f t="shared" si="5"/>
        <v>73.5</v>
      </c>
      <c r="C34" s="49">
        <v>0.69</v>
      </c>
      <c r="D34" s="49">
        <v>0.26</v>
      </c>
      <c r="E34" s="51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8">
        <v>0.41</v>
      </c>
      <c r="J34" s="39">
        <v>0.1</v>
      </c>
      <c r="K34" s="13">
        <f t="shared" si="2"/>
        <v>0.30999999999999994</v>
      </c>
      <c r="L34" s="38">
        <v>0.41</v>
      </c>
      <c r="M34" s="39">
        <v>7.0000000000000007E-2</v>
      </c>
      <c r="N34" s="13">
        <f t="shared" si="3"/>
        <v>-0.33999999999999997</v>
      </c>
      <c r="O34" s="52">
        <v>0.19</v>
      </c>
      <c r="P34" s="52">
        <v>0.8</v>
      </c>
      <c r="Q34" s="13">
        <f t="shared" si="6"/>
        <v>0.6100000000000001</v>
      </c>
      <c r="R34" s="38">
        <v>0.23</v>
      </c>
      <c r="S34" s="39">
        <v>0.15</v>
      </c>
      <c r="T34" s="13">
        <f t="shared" si="4"/>
        <v>8.0000000000000016E-2</v>
      </c>
      <c r="U34" s="46">
        <v>2.4E-2</v>
      </c>
      <c r="V34" s="30">
        <v>3.6999999999999998E-2</v>
      </c>
      <c r="W34" s="38">
        <v>0.5</v>
      </c>
      <c r="X34" s="39">
        <v>0.06</v>
      </c>
      <c r="Y34" s="40">
        <v>0.4</v>
      </c>
      <c r="Z34" s="38">
        <v>0.65</v>
      </c>
      <c r="AA34" s="40">
        <v>0.3</v>
      </c>
      <c r="AB34" s="39">
        <v>0.55000000000000004</v>
      </c>
      <c r="AC34" s="40">
        <v>0.42</v>
      </c>
      <c r="AD34" s="9">
        <v>0.43000000000000005</v>
      </c>
      <c r="AE34" s="9">
        <v>0.19</v>
      </c>
      <c r="AF34" s="40">
        <v>0.37</v>
      </c>
      <c r="AG34" s="38">
        <v>0.39</v>
      </c>
      <c r="AH34" s="40">
        <v>0.53</v>
      </c>
    </row>
    <row r="35" spans="1:34" x14ac:dyDescent="0.25">
      <c r="A35" s="7">
        <v>41306</v>
      </c>
      <c r="B35" s="48">
        <f t="shared" si="5"/>
        <v>73.7</v>
      </c>
      <c r="C35" s="49">
        <v>0.73</v>
      </c>
      <c r="D35" s="49">
        <v>0.24</v>
      </c>
      <c r="E35" s="51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8">
        <v>0.48</v>
      </c>
      <c r="J35" s="39">
        <v>0.1</v>
      </c>
      <c r="K35" s="13">
        <f t="shared" si="2"/>
        <v>0.38</v>
      </c>
      <c r="L35" s="38">
        <v>0.45</v>
      </c>
      <c r="M35" s="39">
        <v>7.0000000000000007E-2</v>
      </c>
      <c r="N35" s="13">
        <f t="shared" si="3"/>
        <v>-0.38</v>
      </c>
      <c r="O35" s="52">
        <v>0.21</v>
      </c>
      <c r="P35" s="52">
        <v>0.76</v>
      </c>
      <c r="Q35" s="13">
        <f t="shared" si="6"/>
        <v>0.55000000000000004</v>
      </c>
      <c r="R35" s="38">
        <v>0.21</v>
      </c>
      <c r="S35" s="39">
        <v>0.17</v>
      </c>
      <c r="T35" s="13">
        <f t="shared" si="4"/>
        <v>3.999999999999998E-2</v>
      </c>
      <c r="U35" s="46">
        <v>2.8999999999999998E-2</v>
      </c>
      <c r="V35" s="30">
        <v>3.9E-2</v>
      </c>
      <c r="W35" s="38">
        <v>0.5</v>
      </c>
      <c r="X35" s="39">
        <v>0.04</v>
      </c>
      <c r="Y35" s="40">
        <v>0.42</v>
      </c>
      <c r="Z35" s="38">
        <v>0.67</v>
      </c>
      <c r="AA35" s="40">
        <v>0.3</v>
      </c>
      <c r="AB35" s="39">
        <v>0.49</v>
      </c>
      <c r="AC35" s="40">
        <v>0.47</v>
      </c>
      <c r="AD35" s="9">
        <v>0.41000000000000003</v>
      </c>
      <c r="AE35" s="9">
        <v>0.16999999999999998</v>
      </c>
      <c r="AF35" s="40">
        <v>0.41</v>
      </c>
      <c r="AG35" s="38">
        <v>0.38</v>
      </c>
      <c r="AH35" s="40">
        <v>0.53</v>
      </c>
    </row>
    <row r="36" spans="1:34" x14ac:dyDescent="0.25">
      <c r="A36" s="7">
        <v>41334</v>
      </c>
      <c r="B36" s="48">
        <f t="shared" si="5"/>
        <v>74.2</v>
      </c>
      <c r="C36" s="49">
        <v>0.71</v>
      </c>
      <c r="D36" s="49">
        <v>0.24</v>
      </c>
      <c r="E36" s="51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8">
        <v>0.48</v>
      </c>
      <c r="J36" s="39">
        <v>0.1</v>
      </c>
      <c r="K36" s="13">
        <f t="shared" si="2"/>
        <v>0.38</v>
      </c>
      <c r="L36" s="38">
        <v>0.46</v>
      </c>
      <c r="M36" s="39">
        <v>0.06</v>
      </c>
      <c r="N36" s="13">
        <f t="shared" si="3"/>
        <v>-0.4</v>
      </c>
      <c r="O36" s="52">
        <v>0.2</v>
      </c>
      <c r="P36" s="52">
        <v>0.79</v>
      </c>
      <c r="Q36" s="13">
        <f t="shared" si="6"/>
        <v>0.59000000000000008</v>
      </c>
      <c r="R36" s="38">
        <v>0.2</v>
      </c>
      <c r="S36" s="39">
        <v>0.17</v>
      </c>
      <c r="T36" s="13">
        <f t="shared" si="4"/>
        <v>0.03</v>
      </c>
      <c r="U36" s="46">
        <v>2.7000000000000003E-2</v>
      </c>
      <c r="V36" s="30">
        <v>4.1000000000000002E-2</v>
      </c>
      <c r="W36" s="38">
        <v>0.5</v>
      </c>
      <c r="X36" s="39">
        <v>0.03</v>
      </c>
      <c r="Y36" s="40">
        <v>0.41</v>
      </c>
      <c r="Z36" s="38">
        <v>0.64</v>
      </c>
      <c r="AA36" s="40">
        <v>0.32</v>
      </c>
      <c r="AB36" s="39">
        <v>0.51</v>
      </c>
      <c r="AC36" s="40">
        <v>0.47</v>
      </c>
      <c r="AD36" s="9">
        <v>0.38</v>
      </c>
      <c r="AE36" s="9">
        <v>0.21000000000000002</v>
      </c>
      <c r="AF36" s="40">
        <v>0.39</v>
      </c>
      <c r="AG36" s="38">
        <v>0.35</v>
      </c>
      <c r="AH36" s="40">
        <v>0.57999999999999996</v>
      </c>
    </row>
    <row r="37" spans="1:34" x14ac:dyDescent="0.25">
      <c r="A37" s="7">
        <v>41365</v>
      </c>
      <c r="B37" s="48">
        <f t="shared" si="5"/>
        <v>77.3</v>
      </c>
      <c r="C37" s="49">
        <v>0.71</v>
      </c>
      <c r="D37" s="49">
        <v>0.23</v>
      </c>
      <c r="E37" s="51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8">
        <v>0.51</v>
      </c>
      <c r="J37" s="39">
        <v>0.1</v>
      </c>
      <c r="K37" s="13">
        <f t="shared" si="2"/>
        <v>0.41000000000000003</v>
      </c>
      <c r="L37" s="38">
        <v>0.43</v>
      </c>
      <c r="M37" s="39">
        <v>7.0000000000000007E-2</v>
      </c>
      <c r="N37" s="13">
        <f t="shared" si="3"/>
        <v>-0.36</v>
      </c>
      <c r="O37" s="52">
        <v>0.2</v>
      </c>
      <c r="P37" s="52">
        <v>0.8</v>
      </c>
      <c r="Q37" s="13">
        <f t="shared" si="6"/>
        <v>0.60000000000000009</v>
      </c>
      <c r="R37" s="38">
        <v>0.2</v>
      </c>
      <c r="S37" s="39">
        <v>0.16</v>
      </c>
      <c r="T37" s="13">
        <f t="shared" si="4"/>
        <v>4.0000000000000008E-2</v>
      </c>
      <c r="U37" s="46">
        <v>2.7000000000000003E-2</v>
      </c>
      <c r="V37" s="30">
        <v>4.1000000000000002E-2</v>
      </c>
      <c r="W37" s="38">
        <v>0.48</v>
      </c>
      <c r="X37" s="39">
        <v>0.03</v>
      </c>
      <c r="Y37" s="40">
        <v>0.43</v>
      </c>
      <c r="Z37" s="38">
        <v>0.65</v>
      </c>
      <c r="AA37" s="40">
        <v>0.3</v>
      </c>
      <c r="AB37" s="39">
        <v>0.51</v>
      </c>
      <c r="AC37" s="40">
        <v>0.47</v>
      </c>
      <c r="AD37" s="9">
        <v>0.41000000000000003</v>
      </c>
      <c r="AE37" s="9">
        <v>0.16</v>
      </c>
      <c r="AF37" s="40">
        <v>0.43</v>
      </c>
      <c r="AG37" s="38">
        <v>0.39</v>
      </c>
      <c r="AH37" s="40">
        <v>0.56000000000000005</v>
      </c>
    </row>
    <row r="38" spans="1:34" x14ac:dyDescent="0.25">
      <c r="A38" s="7">
        <v>41395</v>
      </c>
      <c r="B38" s="48">
        <f t="shared" si="5"/>
        <v>82.2</v>
      </c>
      <c r="C38" s="49">
        <v>0.76</v>
      </c>
      <c r="D38" s="49">
        <v>0.19</v>
      </c>
      <c r="E38" s="51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8">
        <v>0.55000000000000004</v>
      </c>
      <c r="J38" s="39">
        <v>7.0000000000000007E-2</v>
      </c>
      <c r="K38" s="13">
        <f t="shared" si="2"/>
        <v>0.48000000000000004</v>
      </c>
      <c r="L38" s="38">
        <v>0.46</v>
      </c>
      <c r="M38" s="39">
        <v>0.05</v>
      </c>
      <c r="N38" s="13">
        <f t="shared" si="3"/>
        <v>-0.41000000000000003</v>
      </c>
      <c r="O38" s="52">
        <v>0.2</v>
      </c>
      <c r="P38" s="52">
        <v>0.78</v>
      </c>
      <c r="Q38" s="13">
        <f t="shared" si="6"/>
        <v>0.58000000000000007</v>
      </c>
      <c r="R38" s="34">
        <v>0.2</v>
      </c>
      <c r="S38" s="39">
        <v>0.13</v>
      </c>
      <c r="T38" s="13">
        <f t="shared" si="4"/>
        <v>7.0000000000000007E-2</v>
      </c>
      <c r="U38" s="46">
        <v>3.9E-2</v>
      </c>
      <c r="V38" s="32">
        <v>3.4000000000000002E-2</v>
      </c>
      <c r="W38" s="36">
        <v>0.48</v>
      </c>
      <c r="X38" s="34">
        <v>0.04</v>
      </c>
      <c r="Y38" s="37">
        <v>0.45</v>
      </c>
      <c r="Z38" s="34">
        <v>0.66</v>
      </c>
      <c r="AA38" s="37">
        <v>0.28999999999999998</v>
      </c>
      <c r="AB38" s="34">
        <v>0.5</v>
      </c>
      <c r="AC38" s="37">
        <v>0.46</v>
      </c>
      <c r="AD38" s="34">
        <v>0.41000000000000003</v>
      </c>
      <c r="AE38" s="34">
        <v>0.16</v>
      </c>
      <c r="AF38" s="37">
        <v>0.42</v>
      </c>
      <c r="AG38" s="36">
        <v>0.4</v>
      </c>
      <c r="AH38" s="37">
        <v>0.53</v>
      </c>
    </row>
    <row r="39" spans="1:34" x14ac:dyDescent="0.25">
      <c r="A39" s="7">
        <v>41426</v>
      </c>
      <c r="B39" s="48">
        <f t="shared" si="5"/>
        <v>79.3</v>
      </c>
      <c r="C39" s="49">
        <v>0.72</v>
      </c>
      <c r="D39" s="49">
        <v>0.24</v>
      </c>
      <c r="E39" s="51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8">
        <v>0.56999999999999995</v>
      </c>
      <c r="J39" s="39">
        <v>7.0000000000000007E-2</v>
      </c>
      <c r="K39" s="13">
        <f t="shared" si="2"/>
        <v>0.49999999999999994</v>
      </c>
      <c r="L39" s="38">
        <v>0.56999999999999995</v>
      </c>
      <c r="M39" s="39">
        <v>0.04</v>
      </c>
      <c r="N39" s="13">
        <f t="shared" si="3"/>
        <v>-0.52999999999999992</v>
      </c>
      <c r="O39" s="52">
        <v>0.18</v>
      </c>
      <c r="P39" s="52">
        <v>0.82</v>
      </c>
      <c r="Q39" s="13">
        <f t="shared" si="6"/>
        <v>0.6399999999999999</v>
      </c>
      <c r="R39" s="34">
        <v>0.26</v>
      </c>
      <c r="S39" s="39">
        <v>0.15</v>
      </c>
      <c r="T39" s="13">
        <f t="shared" si="4"/>
        <v>0.11000000000000001</v>
      </c>
      <c r="U39" s="46">
        <v>3.7999999999999999E-2</v>
      </c>
      <c r="V39" s="32">
        <v>4.5999999999999999E-2</v>
      </c>
      <c r="W39" s="36">
        <v>0.56000000000000005</v>
      </c>
      <c r="X39" s="34">
        <v>0.03</v>
      </c>
      <c r="Y39" s="37">
        <v>0.37</v>
      </c>
      <c r="Z39" s="34">
        <v>0.65</v>
      </c>
      <c r="AA39" s="37">
        <v>0.3</v>
      </c>
      <c r="AB39" s="34">
        <v>0.51</v>
      </c>
      <c r="AC39" s="37">
        <v>0.47</v>
      </c>
      <c r="AD39" s="34">
        <v>0.45999999999999996</v>
      </c>
      <c r="AE39" s="34">
        <v>0.16</v>
      </c>
      <c r="AF39" s="37">
        <v>0.36</v>
      </c>
      <c r="AG39" s="36">
        <v>0.38</v>
      </c>
      <c r="AH39" s="37">
        <v>0.55000000000000004</v>
      </c>
    </row>
    <row r="40" spans="1:34" x14ac:dyDescent="0.25">
      <c r="A40" s="7">
        <v>41456</v>
      </c>
      <c r="B40" s="48">
        <f t="shared" si="5"/>
        <v>77.7</v>
      </c>
      <c r="C40" s="49">
        <v>0.74</v>
      </c>
      <c r="D40" s="49">
        <v>0.21</v>
      </c>
      <c r="E40" s="51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8">
        <v>0.53</v>
      </c>
      <c r="J40" s="39">
        <v>0.06</v>
      </c>
      <c r="K40" s="13">
        <f t="shared" si="2"/>
        <v>0.47000000000000003</v>
      </c>
      <c r="L40" s="38">
        <v>0.62</v>
      </c>
      <c r="M40" s="39">
        <v>0.05</v>
      </c>
      <c r="N40" s="13">
        <f t="shared" si="3"/>
        <v>-0.56999999999999995</v>
      </c>
      <c r="O40" s="52">
        <v>0.26</v>
      </c>
      <c r="P40" s="52">
        <v>0.73</v>
      </c>
      <c r="Q40" s="13">
        <f t="shared" si="6"/>
        <v>0.47</v>
      </c>
      <c r="R40" s="34">
        <v>0.26</v>
      </c>
      <c r="S40" s="39">
        <v>0.16</v>
      </c>
      <c r="T40" s="13">
        <f t="shared" si="4"/>
        <v>0.1</v>
      </c>
      <c r="U40" s="46">
        <v>3.9E-2</v>
      </c>
      <c r="V40" s="32">
        <v>4.2000000000000003E-2</v>
      </c>
      <c r="W40" s="36">
        <v>0.54</v>
      </c>
      <c r="X40" s="34">
        <v>0.03</v>
      </c>
      <c r="Y40" s="37">
        <v>0.39</v>
      </c>
      <c r="Z40" s="34">
        <v>0.64</v>
      </c>
      <c r="AA40" s="37">
        <v>0.32</v>
      </c>
      <c r="AB40" s="34">
        <v>0.52</v>
      </c>
      <c r="AC40" s="37">
        <v>0.45</v>
      </c>
      <c r="AD40" s="34">
        <v>0.43</v>
      </c>
      <c r="AE40" s="34">
        <v>0.15</v>
      </c>
      <c r="AF40" s="37">
        <v>0.41</v>
      </c>
      <c r="AG40" s="36">
        <v>0.4</v>
      </c>
      <c r="AH40" s="37">
        <v>0.54</v>
      </c>
    </row>
    <row r="41" spans="1:34" x14ac:dyDescent="0.25">
      <c r="A41" s="7">
        <v>41487</v>
      </c>
      <c r="B41" s="48">
        <f t="shared" si="5"/>
        <v>78.3</v>
      </c>
      <c r="C41" s="49">
        <v>0.71</v>
      </c>
      <c r="D41" s="49">
        <v>0.23</v>
      </c>
      <c r="E41" s="51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8">
        <v>0.55000000000000004</v>
      </c>
      <c r="J41" s="39">
        <v>7.0000000000000007E-2</v>
      </c>
      <c r="K41" s="13">
        <f t="shared" si="2"/>
        <v>0.48000000000000004</v>
      </c>
      <c r="L41" s="38">
        <v>0.6</v>
      </c>
      <c r="M41" s="39">
        <v>0.05</v>
      </c>
      <c r="N41" s="13">
        <f t="shared" si="3"/>
        <v>-0.54999999999999993</v>
      </c>
      <c r="O41" s="52">
        <v>0.17</v>
      </c>
      <c r="P41" s="52">
        <v>0.82</v>
      </c>
      <c r="Q41" s="13">
        <f t="shared" si="6"/>
        <v>0.64999999999999991</v>
      </c>
      <c r="R41" s="34">
        <v>0.23</v>
      </c>
      <c r="S41" s="39">
        <v>0.17</v>
      </c>
      <c r="T41" s="13">
        <f t="shared" si="4"/>
        <v>0.06</v>
      </c>
      <c r="U41" s="46">
        <v>3.3500000000000002E-2</v>
      </c>
      <c r="V41" s="32">
        <v>4.0800000000000003E-2</v>
      </c>
      <c r="W41" s="36">
        <v>0.53</v>
      </c>
      <c r="X41" s="34">
        <v>0.03</v>
      </c>
      <c r="Y41" s="37">
        <v>0.39</v>
      </c>
      <c r="Z41" s="34">
        <v>0.65</v>
      </c>
      <c r="AA41" s="37">
        <v>0.32</v>
      </c>
      <c r="AB41" s="34">
        <v>0.53</v>
      </c>
      <c r="AC41" s="37">
        <v>0.46</v>
      </c>
      <c r="AD41" s="34">
        <v>0.44</v>
      </c>
      <c r="AE41" s="34">
        <v>0.12</v>
      </c>
      <c r="AF41" s="37">
        <v>0.43</v>
      </c>
      <c r="AG41" s="36">
        <v>0.37</v>
      </c>
      <c r="AH41" s="37">
        <v>0.56999999999999995</v>
      </c>
    </row>
    <row r="42" spans="1:34" x14ac:dyDescent="0.25">
      <c r="A42" s="7">
        <v>41518</v>
      </c>
      <c r="B42" s="48">
        <f t="shared" si="5"/>
        <v>78.3</v>
      </c>
      <c r="C42" s="49">
        <v>0.72</v>
      </c>
      <c r="D42" s="49">
        <v>0.24</v>
      </c>
      <c r="E42" s="51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8">
        <v>0.52</v>
      </c>
      <c r="J42" s="39">
        <v>0.06</v>
      </c>
      <c r="K42" s="13">
        <f t="shared" si="2"/>
        <v>0.46</v>
      </c>
      <c r="L42" s="38">
        <v>0.63</v>
      </c>
      <c r="M42" s="39">
        <v>0.04</v>
      </c>
      <c r="N42" s="13">
        <f t="shared" si="3"/>
        <v>-0.59</v>
      </c>
      <c r="O42" s="52">
        <v>0.18</v>
      </c>
      <c r="P42" s="52">
        <v>0.81</v>
      </c>
      <c r="Q42" s="13">
        <f t="shared" si="6"/>
        <v>0.63000000000000012</v>
      </c>
      <c r="R42" s="34">
        <v>0.22</v>
      </c>
      <c r="S42" s="39">
        <v>0.12</v>
      </c>
      <c r="T42" s="13">
        <f t="shared" si="4"/>
        <v>0.1</v>
      </c>
      <c r="U42" s="46">
        <v>3.1300000000000001E-2</v>
      </c>
      <c r="V42" s="32">
        <v>3.3700000000000001E-2</v>
      </c>
      <c r="W42" s="36">
        <v>0.52</v>
      </c>
      <c r="X42" s="34">
        <v>0.03</v>
      </c>
      <c r="Y42" s="37">
        <v>0.41</v>
      </c>
      <c r="Z42" s="34">
        <v>0.69</v>
      </c>
      <c r="AA42" s="37">
        <v>0.27</v>
      </c>
      <c r="AB42" s="34">
        <v>0.51</v>
      </c>
      <c r="AC42" s="37">
        <v>0.47</v>
      </c>
      <c r="AD42" s="34">
        <v>0.42000000000000004</v>
      </c>
      <c r="AE42" s="34">
        <v>0.16</v>
      </c>
      <c r="AF42" s="37">
        <v>0.41</v>
      </c>
      <c r="AG42" s="36">
        <v>0.39</v>
      </c>
      <c r="AH42" s="37">
        <v>0.55000000000000004</v>
      </c>
    </row>
    <row r="43" spans="1:34" x14ac:dyDescent="0.25">
      <c r="A43" s="7">
        <v>41548</v>
      </c>
      <c r="B43" s="48">
        <f t="shared" si="5"/>
        <v>72.5</v>
      </c>
      <c r="C43" s="49">
        <v>0.65</v>
      </c>
      <c r="D43" s="49">
        <v>0.31</v>
      </c>
      <c r="E43" s="51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8">
        <v>0.46</v>
      </c>
      <c r="J43" s="39">
        <v>0.1</v>
      </c>
      <c r="K43" s="13">
        <f t="shared" si="2"/>
        <v>0.36</v>
      </c>
      <c r="L43" s="38">
        <v>0.56999999999999995</v>
      </c>
      <c r="M43" s="39">
        <v>0.06</v>
      </c>
      <c r="N43" s="13">
        <f t="shared" si="3"/>
        <v>-0.51</v>
      </c>
      <c r="O43" s="52">
        <v>0.24</v>
      </c>
      <c r="P43" s="52">
        <v>0.76</v>
      </c>
      <c r="Q43" s="13">
        <f t="shared" si="6"/>
        <v>0.52</v>
      </c>
      <c r="R43" s="34">
        <v>0.2</v>
      </c>
      <c r="S43" s="39">
        <v>0.15</v>
      </c>
      <c r="T43" s="13">
        <f t="shared" si="4"/>
        <v>5.0000000000000017E-2</v>
      </c>
      <c r="U43" s="46">
        <v>2.894E-2</v>
      </c>
      <c r="V43" s="32">
        <v>4.4456000000000002E-2</v>
      </c>
      <c r="W43" s="36">
        <v>0.52</v>
      </c>
      <c r="X43" s="34">
        <v>0.05</v>
      </c>
      <c r="Y43" s="37">
        <v>0.38</v>
      </c>
      <c r="Z43" s="34">
        <v>0.7</v>
      </c>
      <c r="AA43" s="37">
        <v>0.27</v>
      </c>
      <c r="AB43" s="34">
        <v>0.53</v>
      </c>
      <c r="AC43" s="37">
        <v>0.46</v>
      </c>
      <c r="AD43" s="34">
        <v>0.38</v>
      </c>
      <c r="AE43" s="34">
        <v>0.22</v>
      </c>
      <c r="AF43" s="37">
        <v>0.39</v>
      </c>
      <c r="AG43" s="36">
        <v>0.27</v>
      </c>
      <c r="AH43" s="37">
        <v>0.67</v>
      </c>
    </row>
    <row r="44" spans="1:34" x14ac:dyDescent="0.25">
      <c r="A44" s="7">
        <v>41579</v>
      </c>
      <c r="B44" s="48">
        <f t="shared" ref="B44:B62" si="7">ROUND(63.5+100*(E44+H44+K44+N44+T44+Q44)/6,1)</f>
        <v>72.8</v>
      </c>
      <c r="C44" s="49">
        <v>0.64</v>
      </c>
      <c r="D44" s="49">
        <v>0.3</v>
      </c>
      <c r="E44" s="51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8">
        <v>0.45</v>
      </c>
      <c r="J44" s="39">
        <v>0.09</v>
      </c>
      <c r="K44" s="13">
        <f t="shared" si="2"/>
        <v>0.36</v>
      </c>
      <c r="L44" s="38">
        <v>0.59</v>
      </c>
      <c r="M44" s="39">
        <v>0.03</v>
      </c>
      <c r="N44" s="13">
        <f t="shared" si="3"/>
        <v>-0.55999999999999994</v>
      </c>
      <c r="O44" s="52">
        <v>0.21</v>
      </c>
      <c r="P44" s="52">
        <v>0.79</v>
      </c>
      <c r="Q44" s="13">
        <f t="shared" si="6"/>
        <v>0.58000000000000007</v>
      </c>
      <c r="R44" s="34">
        <v>0.22</v>
      </c>
      <c r="S44" s="39">
        <v>0.17</v>
      </c>
      <c r="T44" s="13">
        <f t="shared" si="4"/>
        <v>4.9999999999999989E-2</v>
      </c>
      <c r="U44" s="46">
        <v>2.5000000000000001E-2</v>
      </c>
      <c r="V44" s="32">
        <v>2.7900000000000001E-2</v>
      </c>
      <c r="W44" s="36">
        <v>0.5</v>
      </c>
      <c r="X44" s="34">
        <v>0.04</v>
      </c>
      <c r="Y44" s="37">
        <v>0.41</v>
      </c>
      <c r="Z44" s="36">
        <v>0.68</v>
      </c>
      <c r="AA44" s="37">
        <v>0.28000000000000003</v>
      </c>
      <c r="AB44" s="34">
        <v>0.49</v>
      </c>
      <c r="AC44" s="37">
        <v>0.5</v>
      </c>
      <c r="AD44" s="34">
        <v>0.38</v>
      </c>
      <c r="AE44" s="34">
        <v>0.22</v>
      </c>
      <c r="AF44" s="37">
        <v>0.39</v>
      </c>
      <c r="AG44" s="36">
        <v>0.32</v>
      </c>
      <c r="AH44" s="37">
        <v>0.61</v>
      </c>
    </row>
    <row r="45" spans="1:34" x14ac:dyDescent="0.25">
      <c r="A45" s="7">
        <v>41609</v>
      </c>
      <c r="B45" s="48">
        <f t="shared" si="7"/>
        <v>72.7</v>
      </c>
      <c r="C45" s="49">
        <v>0.67</v>
      </c>
      <c r="D45" s="49">
        <v>0.27</v>
      </c>
      <c r="E45" s="51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8">
        <v>0.49</v>
      </c>
      <c r="J45" s="39">
        <v>0.09</v>
      </c>
      <c r="K45" s="13">
        <f t="shared" si="2"/>
        <v>0.4</v>
      </c>
      <c r="L45" s="38">
        <v>0.56999999999999995</v>
      </c>
      <c r="M45" s="39">
        <v>0.04</v>
      </c>
      <c r="N45" s="13">
        <f t="shared" si="3"/>
        <v>-0.52999999999999992</v>
      </c>
      <c r="O45" s="52">
        <v>0.27</v>
      </c>
      <c r="P45" s="52">
        <v>0.73</v>
      </c>
      <c r="Q45" s="13">
        <f t="shared" si="6"/>
        <v>0.45999999999999996</v>
      </c>
      <c r="R45" s="34">
        <v>0.23</v>
      </c>
      <c r="S45" s="39">
        <v>0.14000000000000001</v>
      </c>
      <c r="T45" s="13">
        <f t="shared" si="4"/>
        <v>0.09</v>
      </c>
      <c r="U45" s="46">
        <v>3.2000000000000001E-2</v>
      </c>
      <c r="V45" s="32">
        <v>3.7999999999999999E-2</v>
      </c>
      <c r="W45" s="36">
        <v>0.53</v>
      </c>
      <c r="X45" s="34">
        <v>0.03</v>
      </c>
      <c r="Y45" s="37">
        <v>0.39</v>
      </c>
      <c r="Z45" s="36">
        <v>0.66</v>
      </c>
      <c r="AA45" s="37">
        <v>0.31</v>
      </c>
      <c r="AB45" s="34">
        <v>0.48</v>
      </c>
      <c r="AC45" s="37">
        <v>0.5</v>
      </c>
      <c r="AD45" s="34">
        <v>0.42</v>
      </c>
      <c r="AE45" s="34">
        <v>0.17</v>
      </c>
      <c r="AF45" s="37">
        <v>0.41</v>
      </c>
      <c r="AG45" s="36">
        <v>0.31</v>
      </c>
      <c r="AH45" s="37">
        <v>0.59</v>
      </c>
    </row>
    <row r="46" spans="1:34" x14ac:dyDescent="0.25">
      <c r="A46" s="35">
        <v>41640</v>
      </c>
      <c r="B46" s="48">
        <f t="shared" si="7"/>
        <v>76.5</v>
      </c>
      <c r="C46" s="49">
        <v>0.65</v>
      </c>
      <c r="D46" s="49">
        <v>0.28000000000000003</v>
      </c>
      <c r="E46" s="51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8">
        <v>0.43</v>
      </c>
      <c r="J46" s="39">
        <v>0.06</v>
      </c>
      <c r="K46" s="13">
        <f t="shared" si="2"/>
        <v>0.37</v>
      </c>
      <c r="L46" s="38">
        <v>0.55000000000000004</v>
      </c>
      <c r="M46" s="39">
        <v>0.05</v>
      </c>
      <c r="N46" s="13">
        <f t="shared" si="3"/>
        <v>-0.5</v>
      </c>
      <c r="O46" s="52">
        <v>0.19</v>
      </c>
      <c r="P46" s="52">
        <v>0.81</v>
      </c>
      <c r="Q46" s="13">
        <f t="shared" si="6"/>
        <v>0.62000000000000011</v>
      </c>
      <c r="R46" s="34">
        <v>0.22</v>
      </c>
      <c r="S46" s="39">
        <v>0.13</v>
      </c>
      <c r="T46" s="13">
        <f t="shared" si="4"/>
        <v>0.09</v>
      </c>
      <c r="U46" s="46">
        <v>0.02</v>
      </c>
      <c r="V46" s="32">
        <v>2.8000000000000001E-2</v>
      </c>
      <c r="W46" s="36">
        <v>0.48</v>
      </c>
      <c r="X46" s="34">
        <v>0.03</v>
      </c>
      <c r="Y46" s="37">
        <v>0.43</v>
      </c>
      <c r="Z46" s="36">
        <v>0.7</v>
      </c>
      <c r="AA46" s="37">
        <v>0.26</v>
      </c>
      <c r="AB46" s="34">
        <v>0.45</v>
      </c>
      <c r="AC46" s="37">
        <v>0.52</v>
      </c>
      <c r="AD46" s="34">
        <v>0.44</v>
      </c>
      <c r="AE46" s="34">
        <v>0.14000000000000001</v>
      </c>
      <c r="AF46" s="37">
        <v>0.41</v>
      </c>
      <c r="AG46" s="36">
        <v>0.39</v>
      </c>
      <c r="AH46" s="37">
        <v>0.54</v>
      </c>
    </row>
    <row r="47" spans="1:34" x14ac:dyDescent="0.25">
      <c r="A47" s="35">
        <v>41671</v>
      </c>
      <c r="B47" s="48">
        <f t="shared" si="7"/>
        <v>75</v>
      </c>
      <c r="C47" s="49">
        <v>0.68</v>
      </c>
      <c r="D47" s="49">
        <v>0.27</v>
      </c>
      <c r="E47" s="51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8">
        <v>0.5</v>
      </c>
      <c r="J47" s="39">
        <v>7.0000000000000007E-2</v>
      </c>
      <c r="K47" s="13">
        <f t="shared" si="2"/>
        <v>0.43</v>
      </c>
      <c r="L47" s="38">
        <v>0.56000000000000005</v>
      </c>
      <c r="M47" s="39">
        <v>0.04</v>
      </c>
      <c r="N47" s="13">
        <f t="shared" si="3"/>
        <v>-0.52</v>
      </c>
      <c r="O47" s="52">
        <v>0.23</v>
      </c>
      <c r="P47" s="52">
        <v>0.77</v>
      </c>
      <c r="Q47" s="13">
        <f t="shared" si="6"/>
        <v>0.54</v>
      </c>
      <c r="R47" s="34">
        <v>0.24</v>
      </c>
      <c r="S47" s="39">
        <v>0.16</v>
      </c>
      <c r="T47" s="13">
        <f t="shared" si="4"/>
        <v>7.9999999999999988E-2</v>
      </c>
      <c r="U47" s="46">
        <v>3.2000000000000001E-2</v>
      </c>
      <c r="V47" s="32">
        <v>4.2999999999999997E-2</v>
      </c>
      <c r="W47" s="36">
        <v>0.51</v>
      </c>
      <c r="X47" s="39">
        <v>0.02</v>
      </c>
      <c r="Y47" s="37">
        <v>0.42</v>
      </c>
      <c r="Z47" s="36">
        <v>0.66</v>
      </c>
      <c r="AA47" s="37">
        <v>0.3</v>
      </c>
      <c r="AB47" s="34">
        <v>0.52</v>
      </c>
      <c r="AC47" s="37">
        <v>0.45</v>
      </c>
      <c r="AD47" s="34">
        <v>0.43</v>
      </c>
      <c r="AE47" s="34">
        <v>0.15</v>
      </c>
      <c r="AF47" s="37">
        <v>0.41</v>
      </c>
      <c r="AG47" s="36">
        <v>0.35</v>
      </c>
      <c r="AH47" s="37">
        <v>0.56999999999999995</v>
      </c>
    </row>
    <row r="48" spans="1:34" x14ac:dyDescent="0.25">
      <c r="A48" s="35">
        <v>41699</v>
      </c>
      <c r="B48" s="48">
        <f t="shared" si="7"/>
        <v>77.7</v>
      </c>
      <c r="C48" s="49">
        <v>0.69</v>
      </c>
      <c r="D48" s="49">
        <v>0.26</v>
      </c>
      <c r="E48" s="51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8">
        <v>0.48</v>
      </c>
      <c r="J48" s="39">
        <v>0.05</v>
      </c>
      <c r="K48" s="13">
        <f t="shared" si="2"/>
        <v>0.43</v>
      </c>
      <c r="L48" s="38">
        <v>0.54</v>
      </c>
      <c r="M48" s="39">
        <v>0.03</v>
      </c>
      <c r="N48" s="13">
        <f t="shared" si="3"/>
        <v>-0.51</v>
      </c>
      <c r="O48" s="52">
        <v>0.19</v>
      </c>
      <c r="P48" s="52">
        <v>0.81</v>
      </c>
      <c r="Q48" s="13">
        <f t="shared" si="6"/>
        <v>0.62000000000000011</v>
      </c>
      <c r="R48" s="34">
        <v>0.21</v>
      </c>
      <c r="S48" s="39">
        <v>0.14000000000000001</v>
      </c>
      <c r="T48" s="13">
        <f t="shared" si="4"/>
        <v>6.9999999999999979E-2</v>
      </c>
      <c r="U48" s="46">
        <v>2.7300000000000001E-2</v>
      </c>
      <c r="V48" s="32">
        <v>4.1700000000000001E-2</v>
      </c>
      <c r="W48" s="36">
        <v>0.52</v>
      </c>
      <c r="X48" s="34">
        <v>0.04</v>
      </c>
      <c r="Y48" s="37">
        <v>0.41</v>
      </c>
      <c r="Z48" s="36">
        <v>0.68</v>
      </c>
      <c r="AA48" s="37">
        <v>0.28000000000000003</v>
      </c>
      <c r="AB48" s="34">
        <v>0.47</v>
      </c>
      <c r="AC48" s="37">
        <v>0.52</v>
      </c>
      <c r="AD48" s="34">
        <v>0.42</v>
      </c>
      <c r="AE48" s="34">
        <v>0.12</v>
      </c>
      <c r="AF48" s="37">
        <v>0.45</v>
      </c>
      <c r="AG48" s="36">
        <v>0.33</v>
      </c>
      <c r="AH48" s="37">
        <v>0.57999999999999996</v>
      </c>
    </row>
    <row r="49" spans="1:34" x14ac:dyDescent="0.25">
      <c r="A49" s="35">
        <v>41730</v>
      </c>
      <c r="B49" s="48">
        <f t="shared" si="7"/>
        <v>82.7</v>
      </c>
      <c r="C49" s="49">
        <v>0.69</v>
      </c>
      <c r="D49" s="49">
        <v>0.26</v>
      </c>
      <c r="E49" s="51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8">
        <v>0.5</v>
      </c>
      <c r="J49" s="39">
        <v>0.05</v>
      </c>
      <c r="K49" s="13">
        <f t="shared" si="2"/>
        <v>0.45</v>
      </c>
      <c r="L49" s="38">
        <v>0.52</v>
      </c>
      <c r="M49" s="39">
        <v>7.0000000000000007E-2</v>
      </c>
      <c r="N49" s="13">
        <f t="shared" si="3"/>
        <v>-0.45</v>
      </c>
      <c r="O49" s="52">
        <v>0.16</v>
      </c>
      <c r="P49" s="52">
        <v>0.84</v>
      </c>
      <c r="Q49" s="13">
        <f t="shared" si="6"/>
        <v>0.67999999999999994</v>
      </c>
      <c r="R49" s="34">
        <v>0.25</v>
      </c>
      <c r="S49" s="39">
        <v>0.12</v>
      </c>
      <c r="T49" s="13">
        <f t="shared" si="4"/>
        <v>0.13</v>
      </c>
      <c r="U49" s="46">
        <v>2.8999999999999998E-2</v>
      </c>
      <c r="V49" s="32">
        <v>4.0099999999999997E-2</v>
      </c>
      <c r="W49" s="36">
        <v>0.52</v>
      </c>
      <c r="X49" s="39">
        <v>0.02</v>
      </c>
      <c r="Y49" s="37">
        <v>0.43</v>
      </c>
      <c r="Z49" s="36">
        <v>0.65</v>
      </c>
      <c r="AA49" s="37">
        <v>0.32</v>
      </c>
      <c r="AB49" s="34">
        <v>0.52</v>
      </c>
      <c r="AC49" s="37">
        <v>0.45</v>
      </c>
      <c r="AD49" s="34">
        <v>0.44</v>
      </c>
      <c r="AE49" s="34">
        <v>0.14000000000000001</v>
      </c>
      <c r="AF49" s="37">
        <v>0.41</v>
      </c>
      <c r="AG49" s="36">
        <v>0.35</v>
      </c>
      <c r="AH49" s="37">
        <v>0.56999999999999995</v>
      </c>
    </row>
    <row r="50" spans="1:34" x14ac:dyDescent="0.25">
      <c r="A50" s="35">
        <v>41760</v>
      </c>
      <c r="B50" s="48">
        <f t="shared" si="7"/>
        <v>81.5</v>
      </c>
      <c r="C50" s="49">
        <v>0.68</v>
      </c>
      <c r="D50" s="49">
        <v>0.26</v>
      </c>
      <c r="E50" s="51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8">
        <v>0.48</v>
      </c>
      <c r="J50" s="39">
        <v>7.0000000000000007E-2</v>
      </c>
      <c r="K50" s="13">
        <f t="shared" si="2"/>
        <v>0.41</v>
      </c>
      <c r="L50" s="38">
        <v>0.49</v>
      </c>
      <c r="M50" s="39">
        <v>0.05</v>
      </c>
      <c r="N50" s="13">
        <f t="shared" si="3"/>
        <v>-0.44</v>
      </c>
      <c r="O50" s="52">
        <v>0.17</v>
      </c>
      <c r="P50" s="52">
        <v>0.83</v>
      </c>
      <c r="Q50" s="13">
        <f t="shared" si="6"/>
        <v>0.65999999999999992</v>
      </c>
      <c r="R50" s="34">
        <v>0.21</v>
      </c>
      <c r="S50" s="39">
        <v>0.12</v>
      </c>
      <c r="T50" s="13">
        <f t="shared" si="4"/>
        <v>0.09</v>
      </c>
      <c r="U50" s="46">
        <v>2.8999999999999998E-2</v>
      </c>
      <c r="V50" s="32">
        <v>3.9E-2</v>
      </c>
      <c r="W50" s="36">
        <v>0.51</v>
      </c>
      <c r="X50" s="34">
        <v>0.03</v>
      </c>
      <c r="Y50" s="37">
        <v>0.39</v>
      </c>
      <c r="Z50" s="36">
        <v>0.66</v>
      </c>
      <c r="AA50" s="37">
        <v>0.28999999999999998</v>
      </c>
      <c r="AB50" s="34">
        <v>0.47</v>
      </c>
      <c r="AC50" s="37">
        <v>0.49</v>
      </c>
      <c r="AD50" s="34">
        <v>0.42</v>
      </c>
      <c r="AE50" s="34">
        <v>0.14000000000000001</v>
      </c>
      <c r="AF50" s="37">
        <v>0.43</v>
      </c>
      <c r="AG50" s="36">
        <v>0.38</v>
      </c>
      <c r="AH50" s="37">
        <v>0.56999999999999995</v>
      </c>
    </row>
    <row r="51" spans="1:34" x14ac:dyDescent="0.25">
      <c r="A51" s="35">
        <v>41791</v>
      </c>
      <c r="B51" s="48">
        <f t="shared" si="7"/>
        <v>79.8</v>
      </c>
      <c r="C51" s="49">
        <v>0.7</v>
      </c>
      <c r="D51" s="49">
        <v>0.25</v>
      </c>
      <c r="E51" s="51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8">
        <v>0.46</v>
      </c>
      <c r="J51" s="39">
        <v>0.1</v>
      </c>
      <c r="K51" s="13">
        <f t="shared" si="2"/>
        <v>0.36</v>
      </c>
      <c r="L51" s="38">
        <v>0.55000000000000004</v>
      </c>
      <c r="M51" s="39">
        <v>0.04</v>
      </c>
      <c r="N51" s="13">
        <f t="shared" si="3"/>
        <v>-0.51</v>
      </c>
      <c r="O51" s="52">
        <v>0.15</v>
      </c>
      <c r="P51" s="52">
        <v>0.84</v>
      </c>
      <c r="Q51" s="13">
        <f t="shared" si="6"/>
        <v>0.69</v>
      </c>
      <c r="R51" s="34">
        <v>0.24</v>
      </c>
      <c r="S51" s="39">
        <v>0.11</v>
      </c>
      <c r="T51" s="13">
        <f t="shared" si="4"/>
        <v>0.13</v>
      </c>
      <c r="U51" s="46">
        <v>2.41E-2</v>
      </c>
      <c r="V51" s="32">
        <v>4.3299999999999998E-2</v>
      </c>
      <c r="W51" s="36">
        <v>0.54</v>
      </c>
      <c r="X51" s="34">
        <v>0.03</v>
      </c>
      <c r="Y51" s="37">
        <v>0.38</v>
      </c>
      <c r="Z51" s="36">
        <v>0.68</v>
      </c>
      <c r="AA51" s="37">
        <v>0.28000000000000003</v>
      </c>
      <c r="AB51" s="34">
        <v>0.46</v>
      </c>
      <c r="AC51" s="37">
        <v>0.52</v>
      </c>
      <c r="AD51" s="34">
        <v>0.43</v>
      </c>
      <c r="AE51" s="34">
        <v>0.15</v>
      </c>
      <c r="AF51" s="37">
        <v>0.42</v>
      </c>
      <c r="AG51" s="36">
        <v>0.39</v>
      </c>
      <c r="AH51" s="37">
        <v>0.54</v>
      </c>
    </row>
    <row r="52" spans="1:34" x14ac:dyDescent="0.25">
      <c r="A52" s="35">
        <v>41821</v>
      </c>
      <c r="B52" s="48">
        <f t="shared" si="7"/>
        <v>79</v>
      </c>
      <c r="C52" s="49">
        <v>0.67</v>
      </c>
      <c r="D52" s="49">
        <v>0.27</v>
      </c>
      <c r="E52" s="51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8">
        <v>0.42</v>
      </c>
      <c r="J52" s="39">
        <v>0.08</v>
      </c>
      <c r="K52" s="13">
        <f t="shared" si="2"/>
        <v>0.33999999999999997</v>
      </c>
      <c r="L52" s="38">
        <v>0.54</v>
      </c>
      <c r="M52" s="39">
        <v>0.04</v>
      </c>
      <c r="N52" s="13">
        <f t="shared" si="3"/>
        <v>-0.5</v>
      </c>
      <c r="O52" s="52">
        <v>0.19</v>
      </c>
      <c r="P52" s="52">
        <v>0.8</v>
      </c>
      <c r="Q52" s="13">
        <f t="shared" si="6"/>
        <v>0.6100000000000001</v>
      </c>
      <c r="R52" s="34">
        <v>0.28000000000000003</v>
      </c>
      <c r="S52" s="39">
        <v>0.12</v>
      </c>
      <c r="T52" s="13">
        <f t="shared" si="4"/>
        <v>0.16000000000000003</v>
      </c>
      <c r="U52" s="46">
        <v>2.3300000000000001E-2</v>
      </c>
      <c r="V52" s="32">
        <v>3.8399999999999997E-2</v>
      </c>
      <c r="W52" s="36">
        <v>0.51</v>
      </c>
      <c r="X52" s="34">
        <v>0.03</v>
      </c>
      <c r="Y52" s="37">
        <v>0.42</v>
      </c>
      <c r="Z52" s="36">
        <v>0.67</v>
      </c>
      <c r="AA52" s="37">
        <v>0.28999999999999998</v>
      </c>
      <c r="AB52" s="34">
        <v>0.5</v>
      </c>
      <c r="AC52" s="37">
        <v>0.47</v>
      </c>
      <c r="AD52" s="34">
        <v>0.4</v>
      </c>
      <c r="AE52" s="34">
        <v>0.15</v>
      </c>
      <c r="AF52" s="37">
        <v>0.43</v>
      </c>
      <c r="AG52" s="36">
        <v>0.35</v>
      </c>
      <c r="AH52" s="37">
        <v>0.59</v>
      </c>
    </row>
    <row r="53" spans="1:34" x14ac:dyDescent="0.25">
      <c r="A53" s="35">
        <v>41852</v>
      </c>
      <c r="B53" s="48">
        <f t="shared" si="7"/>
        <v>75.5</v>
      </c>
      <c r="C53" s="49">
        <v>0.64</v>
      </c>
      <c r="D53" s="49">
        <v>0.28999999999999998</v>
      </c>
      <c r="E53" s="51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8">
        <v>0.42</v>
      </c>
      <c r="J53" s="39">
        <v>0.09</v>
      </c>
      <c r="K53" s="13">
        <f t="shared" si="2"/>
        <v>0.32999999999999996</v>
      </c>
      <c r="L53" s="38">
        <v>0.5</v>
      </c>
      <c r="M53" s="39">
        <v>0.05</v>
      </c>
      <c r="N53" s="13">
        <f t="shared" si="3"/>
        <v>-0.45</v>
      </c>
      <c r="O53" s="52">
        <v>0.21</v>
      </c>
      <c r="P53" s="52">
        <v>0.78</v>
      </c>
      <c r="Q53" s="13">
        <f t="shared" si="6"/>
        <v>0.57000000000000006</v>
      </c>
      <c r="R53" s="34">
        <v>0.23</v>
      </c>
      <c r="S53" s="39">
        <v>0.15</v>
      </c>
      <c r="T53" s="13">
        <f t="shared" si="4"/>
        <v>8.0000000000000016E-2</v>
      </c>
      <c r="U53" s="46">
        <v>2.1000000000000001E-2</v>
      </c>
      <c r="V53" s="32">
        <v>4.0899999999999999E-2</v>
      </c>
      <c r="W53" s="36">
        <v>0.53</v>
      </c>
      <c r="X53" s="34">
        <v>0.04</v>
      </c>
      <c r="Y53" s="37">
        <v>0.38</v>
      </c>
      <c r="Z53" s="36">
        <v>0.64</v>
      </c>
      <c r="AA53" s="37">
        <v>0.32</v>
      </c>
      <c r="AB53" s="34">
        <v>0.49</v>
      </c>
      <c r="AC53" s="37">
        <v>0.48</v>
      </c>
      <c r="AD53" s="34">
        <v>0.44</v>
      </c>
      <c r="AE53" s="34">
        <v>0.14000000000000001</v>
      </c>
      <c r="AF53" s="37">
        <v>0.4</v>
      </c>
      <c r="AG53" s="36">
        <v>0.35</v>
      </c>
      <c r="AH53" s="37">
        <v>0.56000000000000005</v>
      </c>
    </row>
    <row r="54" spans="1:34" x14ac:dyDescent="0.25">
      <c r="A54" s="35">
        <v>41883</v>
      </c>
      <c r="B54" s="48">
        <f t="shared" si="7"/>
        <v>80.2</v>
      </c>
      <c r="C54" s="49">
        <v>0.68</v>
      </c>
      <c r="D54" s="49">
        <v>0.25</v>
      </c>
      <c r="E54" s="51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8">
        <v>0.45</v>
      </c>
      <c r="J54" s="39">
        <v>0.08</v>
      </c>
      <c r="K54" s="13">
        <f t="shared" si="2"/>
        <v>0.37</v>
      </c>
      <c r="L54" s="38">
        <v>0.45</v>
      </c>
      <c r="M54" s="39">
        <v>0.05</v>
      </c>
      <c r="N54" s="13">
        <f t="shared" si="3"/>
        <v>-0.4</v>
      </c>
      <c r="O54" s="52">
        <v>0.19</v>
      </c>
      <c r="P54" s="52">
        <v>0.8</v>
      </c>
      <c r="Q54" s="13">
        <f t="shared" si="6"/>
        <v>0.6100000000000001</v>
      </c>
      <c r="R54" s="34">
        <v>0.25</v>
      </c>
      <c r="S54" s="39">
        <v>0.14000000000000001</v>
      </c>
      <c r="T54" s="13">
        <f t="shared" si="4"/>
        <v>0.10999999999999999</v>
      </c>
      <c r="U54" s="46">
        <v>2.1899999999999999E-2</v>
      </c>
      <c r="V54" s="32">
        <v>3.15E-2</v>
      </c>
      <c r="W54" s="36">
        <v>0.55000000000000004</v>
      </c>
      <c r="X54" s="34">
        <v>0.03</v>
      </c>
      <c r="Y54" s="37">
        <v>0.37</v>
      </c>
      <c r="Z54" s="36">
        <v>0.66</v>
      </c>
      <c r="AA54" s="37">
        <v>0.28000000000000003</v>
      </c>
      <c r="AB54" s="34">
        <v>0.48</v>
      </c>
      <c r="AC54" s="37">
        <v>0.48</v>
      </c>
      <c r="AD54" s="34">
        <v>0.41</v>
      </c>
      <c r="AE54" s="34">
        <v>0.12</v>
      </c>
      <c r="AF54" s="37">
        <v>0.44</v>
      </c>
      <c r="AG54" s="36">
        <v>0.4</v>
      </c>
      <c r="AH54" s="37">
        <v>0.54</v>
      </c>
    </row>
    <row r="55" spans="1:34" x14ac:dyDescent="0.25">
      <c r="A55" s="35">
        <v>41913</v>
      </c>
      <c r="B55" s="48">
        <f t="shared" si="7"/>
        <v>82.5</v>
      </c>
      <c r="C55" s="49">
        <v>0.65</v>
      </c>
      <c r="D55" s="49">
        <v>0.27</v>
      </c>
      <c r="E55" s="51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8">
        <v>0.44</v>
      </c>
      <c r="J55" s="39">
        <v>7.0000000000000007E-2</v>
      </c>
      <c r="K55" s="13">
        <f t="shared" si="2"/>
        <v>0.37</v>
      </c>
      <c r="L55" s="38">
        <v>0.48</v>
      </c>
      <c r="M55" s="39">
        <v>0.06</v>
      </c>
      <c r="N55" s="13">
        <f t="shared" si="3"/>
        <v>-0.42</v>
      </c>
      <c r="O55" s="52">
        <v>0.14000000000000001</v>
      </c>
      <c r="P55" s="52">
        <v>0.85</v>
      </c>
      <c r="Q55" s="13">
        <f t="shared" si="6"/>
        <v>0.71</v>
      </c>
      <c r="R55" s="34">
        <v>0.25</v>
      </c>
      <c r="S55" s="39">
        <v>0.12</v>
      </c>
      <c r="T55" s="13">
        <f t="shared" si="4"/>
        <v>0.13</v>
      </c>
      <c r="U55" s="46">
        <v>2.8300000000000002E-2</v>
      </c>
      <c r="V55" s="32">
        <v>3.7400000000000003E-2</v>
      </c>
      <c r="W55" s="36">
        <v>0.49</v>
      </c>
      <c r="X55" s="34">
        <v>0.04</v>
      </c>
      <c r="Y55" s="37">
        <v>0.41</v>
      </c>
      <c r="Z55" s="36">
        <v>0.65</v>
      </c>
      <c r="AA55" s="37">
        <v>0.3</v>
      </c>
      <c r="AB55" s="34">
        <v>0.5</v>
      </c>
      <c r="AC55" s="37">
        <v>0.48</v>
      </c>
      <c r="AD55" s="34">
        <v>0.45</v>
      </c>
      <c r="AE55" s="34">
        <v>0.1</v>
      </c>
      <c r="AF55" s="37">
        <v>0.43</v>
      </c>
      <c r="AG55" s="36">
        <v>0.4</v>
      </c>
      <c r="AH55" s="37">
        <v>0.53</v>
      </c>
    </row>
    <row r="56" spans="1:34" x14ac:dyDescent="0.25">
      <c r="A56" s="35">
        <v>41944</v>
      </c>
      <c r="B56" s="48">
        <f t="shared" si="7"/>
        <v>81</v>
      </c>
      <c r="C56" s="49">
        <v>0.68</v>
      </c>
      <c r="D56" s="49">
        <v>0.24</v>
      </c>
      <c r="E56" s="51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8">
        <v>0.44</v>
      </c>
      <c r="J56" s="39">
        <v>0.06</v>
      </c>
      <c r="K56" s="13">
        <f t="shared" si="2"/>
        <v>0.38</v>
      </c>
      <c r="L56" s="38">
        <v>0.45</v>
      </c>
      <c r="M56" s="39">
        <v>0.04</v>
      </c>
      <c r="N56" s="13">
        <f t="shared" si="3"/>
        <v>-0.41000000000000003</v>
      </c>
      <c r="O56" s="52">
        <v>0.19</v>
      </c>
      <c r="P56" s="52">
        <v>0.81</v>
      </c>
      <c r="Q56" s="13">
        <f t="shared" si="6"/>
        <v>0.62000000000000011</v>
      </c>
      <c r="R56" s="34">
        <v>0.25</v>
      </c>
      <c r="S56" s="39">
        <v>0.11</v>
      </c>
      <c r="T56" s="13">
        <f t="shared" si="4"/>
        <v>0.14000000000000001</v>
      </c>
      <c r="U56" s="46">
        <v>2.5600000000000001E-2</v>
      </c>
      <c r="V56" s="32">
        <v>3.5799999999999998E-2</v>
      </c>
      <c r="W56" s="36">
        <v>0.53</v>
      </c>
      <c r="X56" s="34">
        <v>0.04</v>
      </c>
      <c r="Y56" s="37">
        <v>0.37</v>
      </c>
      <c r="Z56" s="36">
        <v>0.62</v>
      </c>
      <c r="AA56" s="37">
        <v>0.31</v>
      </c>
      <c r="AB56" s="34">
        <v>0.47</v>
      </c>
      <c r="AC56" s="37">
        <v>0.48</v>
      </c>
      <c r="AD56" s="34">
        <v>0.46</v>
      </c>
      <c r="AE56" s="34">
        <v>0.12</v>
      </c>
      <c r="AF56" s="37">
        <v>0.41</v>
      </c>
      <c r="AG56" s="36">
        <v>0.36</v>
      </c>
      <c r="AH56" s="37">
        <v>0.52</v>
      </c>
    </row>
    <row r="57" spans="1:34" x14ac:dyDescent="0.25">
      <c r="A57" s="35">
        <v>41974</v>
      </c>
      <c r="B57" s="48">
        <f t="shared" si="7"/>
        <v>81.3</v>
      </c>
      <c r="C57" s="49">
        <v>0.64</v>
      </c>
      <c r="D57" s="49">
        <v>0.28000000000000003</v>
      </c>
      <c r="E57" s="51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8">
        <v>0.46</v>
      </c>
      <c r="J57" s="39">
        <v>0.08</v>
      </c>
      <c r="K57" s="13">
        <f t="shared" si="2"/>
        <v>0.38</v>
      </c>
      <c r="L57" s="38">
        <v>0.48</v>
      </c>
      <c r="M57" s="39">
        <v>7.0000000000000007E-2</v>
      </c>
      <c r="N57" s="13">
        <f t="shared" si="3"/>
        <v>-0.41</v>
      </c>
      <c r="O57" s="52">
        <v>0.13</v>
      </c>
      <c r="P57" s="52">
        <v>0.85</v>
      </c>
      <c r="Q57" s="13">
        <f t="shared" si="6"/>
        <v>0.72</v>
      </c>
      <c r="R57" s="34">
        <v>0.25</v>
      </c>
      <c r="S57" s="39">
        <v>0.14000000000000001</v>
      </c>
      <c r="T57" s="13">
        <f t="shared" si="4"/>
        <v>0.10999999999999999</v>
      </c>
      <c r="U57" s="46">
        <v>2.2770000000000002E-2</v>
      </c>
      <c r="V57" s="32">
        <v>4.095E-2</v>
      </c>
      <c r="W57" s="36">
        <v>0.53</v>
      </c>
      <c r="X57" s="34">
        <v>0.04</v>
      </c>
      <c r="Y57" s="37">
        <v>0.4</v>
      </c>
      <c r="Z57" s="21">
        <v>0.61</v>
      </c>
      <c r="AA57" s="37">
        <v>0.34</v>
      </c>
      <c r="AB57" s="34">
        <v>0.44</v>
      </c>
      <c r="AC57" s="37">
        <v>0.52</v>
      </c>
      <c r="AD57" s="34">
        <v>0.45</v>
      </c>
      <c r="AE57" s="34">
        <v>0.12</v>
      </c>
      <c r="AF57" s="37">
        <v>0.42</v>
      </c>
      <c r="AG57" s="36">
        <v>0.41</v>
      </c>
      <c r="AH57" s="37">
        <v>0.51</v>
      </c>
    </row>
    <row r="58" spans="1:34" x14ac:dyDescent="0.25">
      <c r="A58" s="35">
        <v>42005</v>
      </c>
      <c r="B58" s="48">
        <f t="shared" si="7"/>
        <v>82.8</v>
      </c>
      <c r="C58" s="49">
        <v>0.67</v>
      </c>
      <c r="D58" s="49">
        <v>0.25</v>
      </c>
      <c r="E58" s="51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8">
        <v>0.49</v>
      </c>
      <c r="J58" s="39">
        <v>0.08</v>
      </c>
      <c r="K58" s="13">
        <f t="shared" si="2"/>
        <v>0.41</v>
      </c>
      <c r="L58" s="38">
        <v>0.45</v>
      </c>
      <c r="M58" s="39">
        <v>7.0000000000000007E-2</v>
      </c>
      <c r="N58" s="13">
        <f t="shared" si="3"/>
        <v>-0.38</v>
      </c>
      <c r="O58" s="52">
        <v>0.2</v>
      </c>
      <c r="P58" s="52">
        <v>0.8</v>
      </c>
      <c r="Q58" s="13">
        <f t="shared" si="6"/>
        <v>0.60000000000000009</v>
      </c>
      <c r="R58" s="34">
        <v>0.28999999999999998</v>
      </c>
      <c r="S58" s="39">
        <v>0.13</v>
      </c>
      <c r="T58" s="13">
        <f t="shared" si="4"/>
        <v>0.15999999999999998</v>
      </c>
      <c r="U58" s="46">
        <v>2.537E-2</v>
      </c>
      <c r="V58" s="32">
        <v>3.6110000000000003E-2</v>
      </c>
      <c r="W58" s="36">
        <v>0.52</v>
      </c>
      <c r="X58" s="34">
        <v>0.02</v>
      </c>
      <c r="Y58" s="37">
        <v>0.41</v>
      </c>
      <c r="Z58" s="21">
        <v>0.66</v>
      </c>
      <c r="AA58" s="37">
        <v>0.28999999999999998</v>
      </c>
      <c r="AB58" s="34">
        <v>0.47</v>
      </c>
      <c r="AC58" s="37">
        <v>0.5</v>
      </c>
      <c r="AD58" s="34">
        <v>0.48</v>
      </c>
      <c r="AE58" s="34">
        <v>0.11</v>
      </c>
      <c r="AF58" s="37">
        <v>0.39</v>
      </c>
      <c r="AG58" s="36">
        <v>0.44</v>
      </c>
      <c r="AH58" s="37">
        <v>0.49</v>
      </c>
    </row>
    <row r="59" spans="1:34" x14ac:dyDescent="0.25">
      <c r="A59" s="35">
        <v>42036</v>
      </c>
      <c r="B59" s="48">
        <f t="shared" si="7"/>
        <v>81.5</v>
      </c>
      <c r="C59" s="49">
        <v>0.67</v>
      </c>
      <c r="D59" s="49">
        <v>0.27</v>
      </c>
      <c r="E59" s="51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8">
        <v>0.46</v>
      </c>
      <c r="J59" s="39">
        <v>0.06</v>
      </c>
      <c r="K59" s="13">
        <f t="shared" si="2"/>
        <v>0.4</v>
      </c>
      <c r="L59" s="38">
        <v>0.48</v>
      </c>
      <c r="M59" s="39">
        <v>0.06</v>
      </c>
      <c r="N59" s="13">
        <f t="shared" si="3"/>
        <v>-0.42</v>
      </c>
      <c r="O59" s="52">
        <v>0.15</v>
      </c>
      <c r="P59" s="52">
        <v>0.84</v>
      </c>
      <c r="Q59" s="13">
        <f t="shared" si="6"/>
        <v>0.69</v>
      </c>
      <c r="R59" s="34">
        <v>0.24</v>
      </c>
      <c r="S59" s="39">
        <v>0.12</v>
      </c>
      <c r="T59" s="13">
        <f t="shared" si="4"/>
        <v>0.12</v>
      </c>
      <c r="U59" s="46">
        <v>2.4700000000000003E-2</v>
      </c>
      <c r="V59" s="32">
        <v>3.9764000000000001E-2</v>
      </c>
      <c r="W59" s="36">
        <v>0.52</v>
      </c>
      <c r="X59" s="34">
        <v>0.03</v>
      </c>
      <c r="Y59" s="37">
        <v>0.38</v>
      </c>
      <c r="Z59" s="31">
        <v>0.65</v>
      </c>
      <c r="AA59" s="37">
        <v>0.28999999999999998</v>
      </c>
      <c r="AB59" s="34">
        <v>0.43</v>
      </c>
      <c r="AC59" s="37">
        <v>0.54</v>
      </c>
      <c r="AD59" s="34">
        <v>0.46</v>
      </c>
      <c r="AE59" s="34">
        <v>0.11</v>
      </c>
      <c r="AF59" s="37">
        <v>0.42</v>
      </c>
      <c r="AG59" s="34">
        <v>0.47</v>
      </c>
      <c r="AH59" s="37">
        <v>0.45</v>
      </c>
    </row>
    <row r="60" spans="1:34" x14ac:dyDescent="0.25">
      <c r="A60" s="35">
        <v>42064</v>
      </c>
      <c r="B60" s="48">
        <f t="shared" si="7"/>
        <v>81.7</v>
      </c>
      <c r="C60" s="49">
        <v>0.66</v>
      </c>
      <c r="D60" s="49">
        <v>0.26</v>
      </c>
      <c r="E60" s="51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8">
        <v>0.48</v>
      </c>
      <c r="J60" s="39">
        <v>0.08</v>
      </c>
      <c r="K60" s="13">
        <f t="shared" si="2"/>
        <v>0.39999999999999997</v>
      </c>
      <c r="L60" s="38">
        <v>0.52</v>
      </c>
      <c r="M60" s="39">
        <v>0.04</v>
      </c>
      <c r="N60" s="13">
        <f t="shared" si="3"/>
        <v>-0.48000000000000004</v>
      </c>
      <c r="O60" s="52">
        <v>0.16</v>
      </c>
      <c r="P60" s="52">
        <v>0.84</v>
      </c>
      <c r="Q60" s="13">
        <f t="shared" si="6"/>
        <v>0.67999999999999994</v>
      </c>
      <c r="R60" s="34">
        <v>0.22</v>
      </c>
      <c r="S60" s="39">
        <v>0.15</v>
      </c>
      <c r="T60" s="13">
        <f t="shared" si="4"/>
        <v>7.0000000000000007E-2</v>
      </c>
      <c r="U60" s="46">
        <v>2.7000000000000003E-2</v>
      </c>
      <c r="V60" s="32">
        <v>3.9812E-2</v>
      </c>
      <c r="W60" s="36">
        <v>0.53</v>
      </c>
      <c r="X60" s="34">
        <v>0.04</v>
      </c>
      <c r="Y60" s="37">
        <v>0.38</v>
      </c>
      <c r="Z60" s="31">
        <v>0.6</v>
      </c>
      <c r="AA60" s="37">
        <v>0.34</v>
      </c>
      <c r="AB60" s="34">
        <v>0.46</v>
      </c>
      <c r="AC60" s="37">
        <v>0.5</v>
      </c>
      <c r="AD60" s="34">
        <v>0.41</v>
      </c>
      <c r="AE60" s="34">
        <v>0.14000000000000001</v>
      </c>
      <c r="AF60" s="37">
        <v>0.44</v>
      </c>
      <c r="AG60" s="34">
        <v>0.43</v>
      </c>
      <c r="AH60" s="37">
        <v>0.48</v>
      </c>
    </row>
    <row r="61" spans="1:34" x14ac:dyDescent="0.25">
      <c r="A61" s="35">
        <v>42095</v>
      </c>
      <c r="B61" s="48">
        <f t="shared" si="7"/>
        <v>82.3</v>
      </c>
      <c r="C61" s="49">
        <v>0.63</v>
      </c>
      <c r="D61" s="49">
        <v>0.28000000000000003</v>
      </c>
      <c r="E61" s="51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8">
        <v>0.46</v>
      </c>
      <c r="J61" s="39">
        <v>7.0000000000000007E-2</v>
      </c>
      <c r="K61" s="13">
        <f t="shared" si="2"/>
        <v>0.39</v>
      </c>
      <c r="L61" s="38">
        <v>0.52</v>
      </c>
      <c r="M61" s="39">
        <v>7.0000000000000007E-2</v>
      </c>
      <c r="N61" s="13">
        <f t="shared" si="3"/>
        <v>-0.45</v>
      </c>
      <c r="O61" s="52">
        <v>0.14000000000000001</v>
      </c>
      <c r="P61" s="52">
        <v>0.85</v>
      </c>
      <c r="Q61" s="13">
        <f t="shared" si="6"/>
        <v>0.71</v>
      </c>
      <c r="R61" s="34">
        <v>0.24</v>
      </c>
      <c r="S61" s="39">
        <v>0.12</v>
      </c>
      <c r="T61" s="13">
        <f t="shared" si="4"/>
        <v>0.12</v>
      </c>
      <c r="U61" s="46">
        <v>2.8000000000000001E-2</v>
      </c>
      <c r="V61" s="32">
        <v>4.1124000000000001E-2</v>
      </c>
      <c r="W61" s="36">
        <v>0.54</v>
      </c>
      <c r="X61" s="34">
        <v>0.03</v>
      </c>
      <c r="Y61" s="37">
        <v>0.38</v>
      </c>
      <c r="Z61" s="31">
        <v>0.63</v>
      </c>
      <c r="AA61" s="37">
        <v>0.32</v>
      </c>
      <c r="AB61" s="34">
        <v>0.46</v>
      </c>
      <c r="AC61" s="37">
        <v>0.52</v>
      </c>
      <c r="AD61" s="34">
        <v>0.45</v>
      </c>
      <c r="AE61" s="34">
        <v>0.1</v>
      </c>
      <c r="AF61" s="37">
        <v>0.44</v>
      </c>
      <c r="AG61" s="34">
        <v>0.42</v>
      </c>
      <c r="AH61" s="37">
        <v>0.49</v>
      </c>
    </row>
    <row r="62" spans="1:34" x14ac:dyDescent="0.25">
      <c r="A62" s="35">
        <v>42125</v>
      </c>
      <c r="B62" s="48">
        <f t="shared" si="7"/>
        <v>84.3</v>
      </c>
      <c r="C62" s="49">
        <v>0.66</v>
      </c>
      <c r="D62" s="49">
        <v>0.28000000000000003</v>
      </c>
      <c r="E62" s="51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8">
        <v>0.49</v>
      </c>
      <c r="J62" s="39">
        <v>0.06</v>
      </c>
      <c r="K62" s="13">
        <f t="shared" ref="K62:K66" si="10">I62-J62</f>
        <v>0.43</v>
      </c>
      <c r="L62" s="38">
        <v>0.47</v>
      </c>
      <c r="M62" s="39">
        <v>0.04</v>
      </c>
      <c r="N62" s="13">
        <f t="shared" ref="N62:N66" si="11">M62-L62</f>
        <v>-0.43</v>
      </c>
      <c r="O62" s="52">
        <v>0.19</v>
      </c>
      <c r="P62" s="52">
        <v>0.82</v>
      </c>
      <c r="Q62" s="13">
        <f t="shared" ref="Q62:Q66" si="12">P62-O62</f>
        <v>0.62999999999999989</v>
      </c>
      <c r="R62" s="34">
        <v>0.28000000000000003</v>
      </c>
      <c r="S62" s="39">
        <v>0.12</v>
      </c>
      <c r="T62" s="13">
        <f t="shared" ref="T62:T66" si="13">R62-S62</f>
        <v>0.16000000000000003</v>
      </c>
      <c r="U62" s="46">
        <v>2.8000000000000001E-2</v>
      </c>
      <c r="V62" s="32">
        <v>4.2999999999999997E-2</v>
      </c>
      <c r="W62" s="36">
        <v>0.55000000000000004</v>
      </c>
      <c r="X62" s="34">
        <v>0.04</v>
      </c>
      <c r="Y62" s="37">
        <v>0.33</v>
      </c>
      <c r="Z62" s="31">
        <v>0.66</v>
      </c>
      <c r="AA62" s="37">
        <v>0.27</v>
      </c>
      <c r="AB62" s="34">
        <v>0.46</v>
      </c>
      <c r="AC62" s="37">
        <v>0.5</v>
      </c>
      <c r="AD62" s="34">
        <v>0.46</v>
      </c>
      <c r="AE62" s="34">
        <v>0.12</v>
      </c>
      <c r="AF62" s="37">
        <v>0.42</v>
      </c>
      <c r="AG62" s="34">
        <v>0.38</v>
      </c>
      <c r="AH62" s="37">
        <v>0.52</v>
      </c>
    </row>
    <row r="63" spans="1:34" x14ac:dyDescent="0.25">
      <c r="A63" s="35">
        <v>42156</v>
      </c>
      <c r="B63" s="48">
        <v>84.7</v>
      </c>
      <c r="C63" s="49">
        <v>0.63</v>
      </c>
      <c r="D63" s="49">
        <v>0.28000000000000003</v>
      </c>
      <c r="E63" s="51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8">
        <v>0.47</v>
      </c>
      <c r="J63" s="39">
        <v>7.0000000000000007E-2</v>
      </c>
      <c r="K63" s="13">
        <f t="shared" si="10"/>
        <v>0.39999999999999997</v>
      </c>
      <c r="L63" s="38">
        <v>0.5</v>
      </c>
      <c r="M63" s="39">
        <v>0.04</v>
      </c>
      <c r="N63" s="13">
        <f t="shared" si="11"/>
        <v>-0.46</v>
      </c>
      <c r="O63" s="52">
        <v>0.16</v>
      </c>
      <c r="P63" s="52">
        <v>0.85</v>
      </c>
      <c r="Q63" s="13">
        <f t="shared" si="12"/>
        <v>0.69</v>
      </c>
      <c r="R63" s="34">
        <v>0.27</v>
      </c>
      <c r="S63" s="39">
        <v>0.12</v>
      </c>
      <c r="T63" s="13">
        <f t="shared" si="13"/>
        <v>0.15000000000000002</v>
      </c>
      <c r="U63" s="46">
        <v>2.5999999999999999E-2</v>
      </c>
      <c r="V63" s="32">
        <v>4.2000000000000003E-2</v>
      </c>
      <c r="W63" s="36">
        <v>0.59</v>
      </c>
      <c r="X63" s="34">
        <v>0.03</v>
      </c>
      <c r="Y63" s="37">
        <v>0.34</v>
      </c>
      <c r="Z63" s="31">
        <v>0.64</v>
      </c>
      <c r="AA63" s="37">
        <v>0.3</v>
      </c>
      <c r="AB63" s="34">
        <v>0.46</v>
      </c>
      <c r="AC63" s="37">
        <v>0.5</v>
      </c>
      <c r="AD63" s="34">
        <v>0.47</v>
      </c>
      <c r="AE63" s="34">
        <v>0.1</v>
      </c>
      <c r="AF63" s="37">
        <v>0.42</v>
      </c>
      <c r="AG63" s="34">
        <v>0.39</v>
      </c>
      <c r="AH63" s="37">
        <v>0.51</v>
      </c>
    </row>
    <row r="64" spans="1:34" x14ac:dyDescent="0.25">
      <c r="A64" s="35">
        <v>42186</v>
      </c>
      <c r="B64" s="48">
        <v>81.3</v>
      </c>
      <c r="C64" s="49">
        <v>0.61</v>
      </c>
      <c r="D64" s="49">
        <v>0.27</v>
      </c>
      <c r="E64" s="51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8">
        <v>0.49</v>
      </c>
      <c r="J64" s="39">
        <v>0.08</v>
      </c>
      <c r="K64" s="13">
        <f t="shared" si="10"/>
        <v>0.41</v>
      </c>
      <c r="L64" s="38">
        <v>0.51</v>
      </c>
      <c r="M64" s="39">
        <v>0.05</v>
      </c>
      <c r="N64" s="13">
        <f t="shared" si="11"/>
        <v>-0.46</v>
      </c>
      <c r="O64" s="52">
        <v>0.18</v>
      </c>
      <c r="P64" s="52">
        <v>0.82</v>
      </c>
      <c r="Q64" s="13">
        <f t="shared" si="12"/>
        <v>0.6399999999999999</v>
      </c>
      <c r="R64" s="34">
        <v>0.27</v>
      </c>
      <c r="S64" s="39">
        <v>0.15</v>
      </c>
      <c r="T64" s="13">
        <f t="shared" si="13"/>
        <v>0.12000000000000002</v>
      </c>
      <c r="U64" s="46">
        <v>0.03</v>
      </c>
      <c r="V64" s="32">
        <v>4.4999999999999998E-2</v>
      </c>
      <c r="W64" s="36">
        <v>0.54</v>
      </c>
      <c r="X64" s="34">
        <v>0.03</v>
      </c>
      <c r="Y64" s="37">
        <v>0.37</v>
      </c>
      <c r="Z64" s="31">
        <v>0.65</v>
      </c>
      <c r="AA64" s="37">
        <v>0.28000000000000003</v>
      </c>
      <c r="AB64" s="34">
        <v>0.49</v>
      </c>
      <c r="AC64" s="37">
        <v>0.48</v>
      </c>
      <c r="AD64" s="34">
        <v>0.44</v>
      </c>
      <c r="AE64" s="34">
        <v>0.12</v>
      </c>
      <c r="AF64" s="37">
        <v>0.42</v>
      </c>
      <c r="AG64" s="34">
        <v>0.37</v>
      </c>
      <c r="AH64" s="37">
        <v>0.54</v>
      </c>
    </row>
    <row r="65" spans="1:34" x14ac:dyDescent="0.25">
      <c r="A65" s="35">
        <v>42217</v>
      </c>
      <c r="B65" s="48">
        <v>80.8</v>
      </c>
      <c r="C65" s="49">
        <v>0.63</v>
      </c>
      <c r="D65" s="49">
        <v>0.3</v>
      </c>
      <c r="E65" s="51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8">
        <v>0.47</v>
      </c>
      <c r="J65" s="39">
        <v>0.09</v>
      </c>
      <c r="K65" s="13">
        <f t="shared" si="10"/>
        <v>0.38</v>
      </c>
      <c r="L65" s="38">
        <v>0.54</v>
      </c>
      <c r="M65" s="39">
        <v>0.05</v>
      </c>
      <c r="N65" s="13">
        <f t="shared" si="11"/>
        <v>-0.49000000000000005</v>
      </c>
      <c r="O65" s="52">
        <v>0.16</v>
      </c>
      <c r="P65" s="52">
        <v>0.83</v>
      </c>
      <c r="Q65" s="13">
        <f t="shared" si="12"/>
        <v>0.66999999999999993</v>
      </c>
      <c r="R65" s="34">
        <v>0.24</v>
      </c>
      <c r="S65" s="39">
        <v>0.12</v>
      </c>
      <c r="T65" s="13">
        <f t="shared" si="13"/>
        <v>0.12</v>
      </c>
      <c r="U65" s="46">
        <v>2.7E-2</v>
      </c>
      <c r="V65" s="32">
        <v>0.04</v>
      </c>
      <c r="W65" s="36">
        <v>0.55000000000000004</v>
      </c>
      <c r="X65" s="34">
        <v>0.02</v>
      </c>
      <c r="Y65" s="37">
        <v>0.37</v>
      </c>
      <c r="Z65" s="31">
        <v>0.65</v>
      </c>
      <c r="AA65" s="37">
        <v>0.31</v>
      </c>
      <c r="AB65" s="34">
        <v>0.43</v>
      </c>
      <c r="AC65" s="37">
        <v>0.55000000000000004</v>
      </c>
      <c r="AD65" s="34">
        <v>0.41</v>
      </c>
      <c r="AE65" s="34">
        <v>0.14000000000000001</v>
      </c>
      <c r="AF65" s="37">
        <v>0.43</v>
      </c>
      <c r="AG65" s="34">
        <v>0.32</v>
      </c>
      <c r="AH65" s="37">
        <v>0.57999999999999996</v>
      </c>
    </row>
    <row r="66" spans="1:34" x14ac:dyDescent="0.25">
      <c r="A66" s="35">
        <v>42248</v>
      </c>
      <c r="B66" s="48">
        <v>83.8</v>
      </c>
      <c r="C66" s="49">
        <v>0.64</v>
      </c>
      <c r="D66" s="49">
        <v>0.28000000000000003</v>
      </c>
      <c r="E66" s="51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8">
        <v>0.45</v>
      </c>
      <c r="J66" s="39">
        <v>0.09</v>
      </c>
      <c r="K66" s="13">
        <f t="shared" si="10"/>
        <v>0.36</v>
      </c>
      <c r="L66" s="38">
        <v>0.55000000000000004</v>
      </c>
      <c r="M66" s="39">
        <v>0.05</v>
      </c>
      <c r="N66" s="13">
        <f t="shared" si="11"/>
        <v>-0.5</v>
      </c>
      <c r="O66" s="52">
        <v>0.15</v>
      </c>
      <c r="P66" s="52">
        <v>0.84</v>
      </c>
      <c r="Q66" s="13">
        <f t="shared" si="12"/>
        <v>0.69</v>
      </c>
      <c r="R66" s="34">
        <v>0.28000000000000003</v>
      </c>
      <c r="S66" s="39">
        <v>0.13</v>
      </c>
      <c r="T66" s="13">
        <f t="shared" si="13"/>
        <v>0.15000000000000002</v>
      </c>
      <c r="U66" s="46">
        <v>3.1E-2</v>
      </c>
      <c r="V66" s="32">
        <v>4.3999999999999997E-2</v>
      </c>
      <c r="W66" s="36">
        <v>0.54</v>
      </c>
      <c r="X66" s="34">
        <v>0.04</v>
      </c>
      <c r="Y66" s="37">
        <v>0.37</v>
      </c>
      <c r="Z66" s="31">
        <v>0.67</v>
      </c>
      <c r="AA66" s="37">
        <v>0.28999999999999998</v>
      </c>
      <c r="AB66" s="34">
        <v>0.47</v>
      </c>
      <c r="AC66" s="37">
        <v>0.5</v>
      </c>
      <c r="AD66" s="34">
        <v>0.45</v>
      </c>
      <c r="AE66" s="34">
        <v>0.13</v>
      </c>
      <c r="AF66" s="37">
        <v>0.41</v>
      </c>
      <c r="AG66" s="34">
        <v>0.35</v>
      </c>
      <c r="AH66" s="37">
        <v>0.56999999999999995</v>
      </c>
    </row>
    <row r="67" spans="1:34" x14ac:dyDescent="0.25">
      <c r="A67" s="35">
        <v>42278</v>
      </c>
      <c r="B67" s="48">
        <v>83.2</v>
      </c>
      <c r="C67" s="49">
        <v>0.62</v>
      </c>
      <c r="D67" s="49">
        <v>0.28000000000000003</v>
      </c>
      <c r="E67" s="51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8">
        <v>0.46</v>
      </c>
      <c r="J67" s="39">
        <v>0.08</v>
      </c>
      <c r="K67" s="13">
        <f t="shared" ref="K67:K71" si="16">I67-J67</f>
        <v>0.38</v>
      </c>
      <c r="L67" s="38">
        <v>0.51</v>
      </c>
      <c r="M67" s="39">
        <v>0.05</v>
      </c>
      <c r="N67" s="13">
        <f t="shared" ref="N67:N71" si="17">M67-L67</f>
        <v>-0.46</v>
      </c>
      <c r="O67" s="52">
        <v>0.14000000000000001</v>
      </c>
      <c r="P67" s="52">
        <v>0.85</v>
      </c>
      <c r="Q67" s="13">
        <f t="shared" ref="Q67:Q71" si="18">P67-O67</f>
        <v>0.71</v>
      </c>
      <c r="R67" s="34">
        <v>0.24</v>
      </c>
      <c r="S67" s="39">
        <v>0.13</v>
      </c>
      <c r="T67" s="13">
        <f t="shared" ref="T67:T71" si="19">R67-S67</f>
        <v>0.10999999999999999</v>
      </c>
      <c r="U67" s="46">
        <v>2.5000000000000001E-2</v>
      </c>
      <c r="V67" s="32">
        <v>4.2000000000000003E-2</v>
      </c>
      <c r="W67" s="36">
        <v>0.57999999999999996</v>
      </c>
      <c r="X67" s="34">
        <v>0.04</v>
      </c>
      <c r="Y67" s="37">
        <v>0.34</v>
      </c>
      <c r="Z67" s="31">
        <v>0.63</v>
      </c>
      <c r="AA67" s="37">
        <v>0.31</v>
      </c>
      <c r="AB67" s="34">
        <v>0.47</v>
      </c>
      <c r="AC67" s="37">
        <v>0.49</v>
      </c>
      <c r="AD67" s="34">
        <v>0.45</v>
      </c>
      <c r="AE67" s="34">
        <v>0.12</v>
      </c>
      <c r="AF67" s="37">
        <v>0.42</v>
      </c>
      <c r="AG67" s="34">
        <v>0.37</v>
      </c>
      <c r="AH67" s="37">
        <v>0.55000000000000004</v>
      </c>
    </row>
    <row r="68" spans="1:34" x14ac:dyDescent="0.25">
      <c r="A68" s="35">
        <v>42309</v>
      </c>
      <c r="B68" s="48">
        <v>80.8</v>
      </c>
      <c r="C68" s="49">
        <v>0.64</v>
      </c>
      <c r="D68" s="49">
        <v>0.28999999999999998</v>
      </c>
      <c r="E68" s="51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8">
        <v>0.44</v>
      </c>
      <c r="J68" s="39">
        <v>0.06</v>
      </c>
      <c r="K68" s="13">
        <f t="shared" si="16"/>
        <v>0.38</v>
      </c>
      <c r="L68" s="38">
        <v>0.53</v>
      </c>
      <c r="M68" s="39">
        <v>0.05</v>
      </c>
      <c r="N68" s="13">
        <f t="shared" si="17"/>
        <v>-0.48000000000000004</v>
      </c>
      <c r="O68" s="52">
        <v>0.15</v>
      </c>
      <c r="P68" s="52">
        <v>0.84</v>
      </c>
      <c r="Q68" s="13">
        <f t="shared" si="18"/>
        <v>0.69</v>
      </c>
      <c r="R68" s="34">
        <v>0.21</v>
      </c>
      <c r="S68" s="39">
        <v>0.15</v>
      </c>
      <c r="T68" s="13">
        <f t="shared" si="19"/>
        <v>0.06</v>
      </c>
      <c r="U68" s="46">
        <v>2.3E-2</v>
      </c>
      <c r="V68" s="32">
        <v>4.3999999999999997E-2</v>
      </c>
      <c r="W68" s="36">
        <v>0.53</v>
      </c>
      <c r="X68" s="34">
        <v>0.03</v>
      </c>
      <c r="Y68" s="37">
        <v>0.39</v>
      </c>
      <c r="Z68" s="31">
        <v>0.67</v>
      </c>
      <c r="AA68" s="37">
        <v>0.28999999999999998</v>
      </c>
      <c r="AB68" s="34">
        <v>0.45</v>
      </c>
      <c r="AC68" s="37">
        <v>0.52</v>
      </c>
      <c r="AD68" s="34">
        <v>0.44</v>
      </c>
      <c r="AE68" s="34">
        <v>0.12</v>
      </c>
      <c r="AF68" s="37">
        <v>0.43</v>
      </c>
      <c r="AG68" s="34">
        <v>0.37</v>
      </c>
      <c r="AH68" s="37">
        <v>0.56000000000000005</v>
      </c>
    </row>
    <row r="69" spans="1:34" x14ac:dyDescent="0.25">
      <c r="A69" s="35">
        <v>42339</v>
      </c>
      <c r="B69" s="48">
        <v>83.2</v>
      </c>
      <c r="C69" s="49">
        <v>0.63</v>
      </c>
      <c r="D69" s="49">
        <v>0.28000000000000003</v>
      </c>
      <c r="E69" s="51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8">
        <v>0.48</v>
      </c>
      <c r="J69" s="39">
        <v>0.08</v>
      </c>
      <c r="K69" s="13">
        <f t="shared" si="16"/>
        <v>0.39999999999999997</v>
      </c>
      <c r="L69" s="38">
        <v>0.56000000000000005</v>
      </c>
      <c r="M69" s="39">
        <v>0.04</v>
      </c>
      <c r="N69" s="13">
        <f t="shared" si="17"/>
        <v>-0.52</v>
      </c>
      <c r="O69" s="52">
        <v>0.13</v>
      </c>
      <c r="P69" s="52">
        <v>0.85</v>
      </c>
      <c r="Q69" s="13">
        <f t="shared" si="18"/>
        <v>0.72</v>
      </c>
      <c r="R69" s="34">
        <v>0.27</v>
      </c>
      <c r="S69" s="39">
        <v>0.12</v>
      </c>
      <c r="T69" s="13">
        <f t="shared" si="19"/>
        <v>0.15000000000000002</v>
      </c>
      <c r="U69" s="46">
        <v>2.5999999999999999E-2</v>
      </c>
      <c r="V69" s="32">
        <v>3.7999999999999999E-2</v>
      </c>
      <c r="W69" s="36">
        <v>0.53</v>
      </c>
      <c r="X69" s="34">
        <v>0.03</v>
      </c>
      <c r="Y69" s="37">
        <v>0.36</v>
      </c>
      <c r="Z69" s="31">
        <v>0.63</v>
      </c>
      <c r="AA69" s="37">
        <v>0.33</v>
      </c>
      <c r="AB69" s="34">
        <v>0.46</v>
      </c>
      <c r="AC69" s="37">
        <v>0.51</v>
      </c>
      <c r="AD69" s="34">
        <v>0.46</v>
      </c>
      <c r="AE69" s="34">
        <v>0.1</v>
      </c>
      <c r="AF69" s="37">
        <v>0.41</v>
      </c>
      <c r="AG69" s="34">
        <v>0.42</v>
      </c>
      <c r="AH69" s="37">
        <v>0.49</v>
      </c>
    </row>
    <row r="70" spans="1:34" x14ac:dyDescent="0.25">
      <c r="A70" s="35">
        <v>42370</v>
      </c>
      <c r="B70" s="48">
        <v>81.5</v>
      </c>
      <c r="C70" s="49">
        <v>0.61</v>
      </c>
      <c r="D70" s="49">
        <v>0.3</v>
      </c>
      <c r="E70" s="51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8">
        <v>0.45</v>
      </c>
      <c r="J70" s="39">
        <v>0.08</v>
      </c>
      <c r="K70" s="13">
        <f t="shared" si="16"/>
        <v>0.37</v>
      </c>
      <c r="L70" s="38">
        <v>0.56999999999999995</v>
      </c>
      <c r="M70" s="39">
        <v>0.05</v>
      </c>
      <c r="N70" s="13">
        <f t="shared" si="17"/>
        <v>-0.51999999999999991</v>
      </c>
      <c r="O70" s="52">
        <v>0.14000000000000001</v>
      </c>
      <c r="P70" s="52">
        <v>0.85</v>
      </c>
      <c r="Q70" s="13">
        <f t="shared" si="18"/>
        <v>0.71</v>
      </c>
      <c r="R70" s="34">
        <v>0.26</v>
      </c>
      <c r="S70" s="39">
        <v>0.14000000000000001</v>
      </c>
      <c r="T70" s="13">
        <f t="shared" si="19"/>
        <v>0.12</v>
      </c>
      <c r="U70" s="46">
        <v>2.1999999999999999E-2</v>
      </c>
      <c r="V70" s="32">
        <v>0.04</v>
      </c>
      <c r="W70" s="36">
        <v>0.52</v>
      </c>
      <c r="X70" s="34">
        <v>0.03</v>
      </c>
      <c r="Y70" s="37">
        <v>0.4</v>
      </c>
      <c r="Z70" s="31">
        <v>0.68</v>
      </c>
      <c r="AA70" s="37">
        <v>0.28999999999999998</v>
      </c>
      <c r="AB70" s="34">
        <v>0.4</v>
      </c>
      <c r="AC70" s="37">
        <v>0.55000000000000004</v>
      </c>
      <c r="AD70" s="34">
        <v>0.46</v>
      </c>
      <c r="AE70" s="34">
        <v>0.12</v>
      </c>
      <c r="AF70" s="37">
        <v>0.41</v>
      </c>
      <c r="AG70" s="34">
        <v>0.38</v>
      </c>
      <c r="AH70" s="37">
        <v>0.52</v>
      </c>
    </row>
    <row r="71" spans="1:34" x14ac:dyDescent="0.25">
      <c r="A71" s="35">
        <v>42401</v>
      </c>
      <c r="B71" s="48">
        <v>82.7</v>
      </c>
      <c r="C71" s="49">
        <v>0.63</v>
      </c>
      <c r="D71" s="49">
        <v>0.28000000000000003</v>
      </c>
      <c r="E71" s="51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8">
        <v>0.44</v>
      </c>
      <c r="J71" s="39">
        <v>0.11</v>
      </c>
      <c r="K71" s="13">
        <f t="shared" si="16"/>
        <v>0.33</v>
      </c>
      <c r="L71" s="38">
        <v>0.55000000000000004</v>
      </c>
      <c r="M71" s="39">
        <v>0.05</v>
      </c>
      <c r="N71" s="13">
        <f t="shared" si="17"/>
        <v>-0.5</v>
      </c>
      <c r="O71" s="52">
        <v>0.12</v>
      </c>
      <c r="P71" s="52">
        <v>0.87</v>
      </c>
      <c r="Q71" s="13">
        <f t="shared" si="18"/>
        <v>0.75</v>
      </c>
      <c r="R71" s="34">
        <v>0.27</v>
      </c>
      <c r="S71" s="39">
        <v>0.12</v>
      </c>
      <c r="T71" s="13">
        <f t="shared" si="19"/>
        <v>0.15000000000000002</v>
      </c>
      <c r="U71" s="46">
        <v>1.7000000000000001E-2</v>
      </c>
      <c r="V71" s="32">
        <v>3.3000000000000002E-2</v>
      </c>
      <c r="W71" s="36">
        <v>0.52</v>
      </c>
      <c r="X71" s="34">
        <v>0.03</v>
      </c>
      <c r="Y71" s="37">
        <v>0.39</v>
      </c>
      <c r="Z71" s="31">
        <v>0.63</v>
      </c>
      <c r="AA71" s="37">
        <v>0.31</v>
      </c>
      <c r="AB71" s="34">
        <v>0.43</v>
      </c>
      <c r="AC71" s="37">
        <v>0.54</v>
      </c>
      <c r="AD71" s="34">
        <v>0.46</v>
      </c>
      <c r="AE71" s="34">
        <v>0.13</v>
      </c>
      <c r="AF71" s="37">
        <v>0.4</v>
      </c>
      <c r="AG71" s="34">
        <v>0.37</v>
      </c>
      <c r="AH71" s="37">
        <v>0.56000000000000005</v>
      </c>
    </row>
    <row r="72" spans="1:34" x14ac:dyDescent="0.25">
      <c r="A72" s="35">
        <v>42430</v>
      </c>
      <c r="B72" s="48">
        <v>80.2</v>
      </c>
      <c r="C72" s="49">
        <v>0.63</v>
      </c>
      <c r="D72" s="49">
        <v>0.3</v>
      </c>
      <c r="E72" s="51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8">
        <v>0.44</v>
      </c>
      <c r="J72" s="39">
        <v>0.1</v>
      </c>
      <c r="K72" s="13">
        <f t="shared" ref="K72:K76" si="22">I72-J72</f>
        <v>0.33999999999999997</v>
      </c>
      <c r="L72" s="38">
        <v>0.51</v>
      </c>
      <c r="M72" s="39">
        <v>0.06</v>
      </c>
      <c r="N72" s="13">
        <f t="shared" ref="N72:N76" si="23">M72-L72</f>
        <v>-0.45</v>
      </c>
      <c r="O72" s="52">
        <v>0.16</v>
      </c>
      <c r="P72" s="52">
        <v>0.84</v>
      </c>
      <c r="Q72" s="13">
        <f t="shared" ref="Q72:Q76" si="24">P72-O72</f>
        <v>0.67999999999999994</v>
      </c>
      <c r="R72" s="34">
        <v>0.24</v>
      </c>
      <c r="S72" s="39">
        <v>0.13</v>
      </c>
      <c r="T72" s="13">
        <f t="shared" ref="T72:T76" si="25">R72-S72</f>
        <v>0.10999999999999999</v>
      </c>
      <c r="U72" s="46">
        <v>0.02</v>
      </c>
      <c r="V72" s="32">
        <v>0.04</v>
      </c>
      <c r="W72" s="36">
        <v>0.54</v>
      </c>
      <c r="X72" s="34">
        <v>0.04</v>
      </c>
      <c r="Y72" s="37">
        <v>0.37</v>
      </c>
      <c r="Z72" s="31">
        <v>0.65</v>
      </c>
      <c r="AA72" s="37">
        <v>0.28999999999999998</v>
      </c>
      <c r="AB72" s="34">
        <v>0.46</v>
      </c>
      <c r="AC72" s="37">
        <v>0.51</v>
      </c>
      <c r="AD72" s="34">
        <v>0.42</v>
      </c>
      <c r="AE72" s="34">
        <v>0.11</v>
      </c>
      <c r="AF72" s="37">
        <v>0.46</v>
      </c>
      <c r="AG72" s="34">
        <v>0.33</v>
      </c>
      <c r="AH72" s="37">
        <v>0.57999999999999996</v>
      </c>
    </row>
    <row r="73" spans="1:34" x14ac:dyDescent="0.25">
      <c r="A73" s="35">
        <v>42461</v>
      </c>
      <c r="B73" s="48">
        <v>83.7</v>
      </c>
      <c r="C73" s="49">
        <v>0.61</v>
      </c>
      <c r="D73" s="49">
        <v>0.31</v>
      </c>
      <c r="E73" s="51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8">
        <v>0.46</v>
      </c>
      <c r="J73" s="39">
        <v>0.09</v>
      </c>
      <c r="K73" s="13">
        <f t="shared" si="22"/>
        <v>0.37</v>
      </c>
      <c r="L73" s="38">
        <v>0.5</v>
      </c>
      <c r="M73" s="39">
        <v>0.04</v>
      </c>
      <c r="N73" s="13">
        <f t="shared" si="23"/>
        <v>-0.46</v>
      </c>
      <c r="O73" s="52">
        <v>0.13</v>
      </c>
      <c r="P73" s="52">
        <v>0.87</v>
      </c>
      <c r="Q73" s="13">
        <f t="shared" si="24"/>
        <v>0.74</v>
      </c>
      <c r="R73" s="34">
        <v>0.24</v>
      </c>
      <c r="S73" s="39">
        <v>0.13</v>
      </c>
      <c r="T73" s="13">
        <f t="shared" si="25"/>
        <v>0.10999999999999999</v>
      </c>
      <c r="U73" s="46">
        <v>0.02</v>
      </c>
      <c r="V73" s="32">
        <v>3.5000000000000003E-2</v>
      </c>
      <c r="W73" s="36">
        <v>0.56000000000000005</v>
      </c>
      <c r="X73" s="34">
        <v>0.04</v>
      </c>
      <c r="Y73" s="37">
        <v>0.35</v>
      </c>
      <c r="Z73" s="31">
        <v>0.63</v>
      </c>
      <c r="AA73" s="37">
        <v>0.32</v>
      </c>
      <c r="AB73" s="34">
        <v>0.44</v>
      </c>
      <c r="AC73" s="37">
        <v>0.53</v>
      </c>
      <c r="AD73" s="34">
        <v>0.44</v>
      </c>
      <c r="AE73" s="34">
        <v>0.13</v>
      </c>
      <c r="AF73" s="37">
        <v>0.4</v>
      </c>
      <c r="AG73" s="34">
        <v>0.38</v>
      </c>
      <c r="AH73" s="37">
        <v>0.52</v>
      </c>
    </row>
    <row r="74" spans="1:34" x14ac:dyDescent="0.25">
      <c r="A74" s="35">
        <v>42491</v>
      </c>
      <c r="B74" s="48">
        <v>85.3</v>
      </c>
      <c r="C74" s="49">
        <v>0.6</v>
      </c>
      <c r="D74" s="49">
        <v>0.31</v>
      </c>
      <c r="E74" s="51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8">
        <v>0.48</v>
      </c>
      <c r="J74" s="39">
        <v>0.06</v>
      </c>
      <c r="K74" s="13">
        <f t="shared" si="22"/>
        <v>0.42</v>
      </c>
      <c r="L74" s="38">
        <v>0.48</v>
      </c>
      <c r="M74" s="39">
        <v>0.05</v>
      </c>
      <c r="N74" s="13">
        <f t="shared" si="23"/>
        <v>-0.43</v>
      </c>
      <c r="O74" s="52">
        <v>0.14000000000000001</v>
      </c>
      <c r="P74" s="52">
        <v>0.86</v>
      </c>
      <c r="Q74" s="13">
        <f t="shared" si="24"/>
        <v>0.72</v>
      </c>
      <c r="R74" s="34">
        <v>0.27</v>
      </c>
      <c r="S74" s="39">
        <v>0.09</v>
      </c>
      <c r="T74" s="13">
        <f t="shared" si="25"/>
        <v>0.18000000000000002</v>
      </c>
      <c r="U74" s="46">
        <v>2.4E-2</v>
      </c>
      <c r="V74" s="32">
        <v>3.6999999999999998E-2</v>
      </c>
      <c r="W74" s="36">
        <v>0.54</v>
      </c>
      <c r="X74" s="34">
        <v>0.04</v>
      </c>
      <c r="Y74" s="37">
        <v>0.35</v>
      </c>
      <c r="Z74" s="31">
        <v>0.63</v>
      </c>
      <c r="AA74" s="37">
        <v>0.3</v>
      </c>
      <c r="AB74" s="34">
        <v>0.43</v>
      </c>
      <c r="AC74" s="37">
        <v>0.55000000000000004</v>
      </c>
      <c r="AD74" s="34">
        <v>0.43</v>
      </c>
      <c r="AE74" s="34">
        <v>0.12</v>
      </c>
      <c r="AF74" s="37">
        <v>0.42</v>
      </c>
      <c r="AG74" s="34">
        <v>0.36</v>
      </c>
      <c r="AH74" s="37">
        <v>0.57999999999999996</v>
      </c>
    </row>
    <row r="75" spans="1:34" x14ac:dyDescent="0.25">
      <c r="A75" s="35">
        <v>42522</v>
      </c>
      <c r="B75" s="48">
        <v>83.2</v>
      </c>
      <c r="C75" s="49">
        <v>0.61</v>
      </c>
      <c r="D75" s="49">
        <v>0.28999999999999998</v>
      </c>
      <c r="E75" s="51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8">
        <v>0.42</v>
      </c>
      <c r="J75" s="39">
        <v>0.09</v>
      </c>
      <c r="K75" s="13">
        <f t="shared" si="22"/>
        <v>0.32999999999999996</v>
      </c>
      <c r="L75" s="38">
        <v>0.46</v>
      </c>
      <c r="M75" s="39">
        <v>0.05</v>
      </c>
      <c r="N75" s="13">
        <f t="shared" si="23"/>
        <v>-0.41000000000000003</v>
      </c>
      <c r="O75" s="52">
        <v>0.16</v>
      </c>
      <c r="P75" s="52">
        <v>0.84</v>
      </c>
      <c r="Q75" s="13">
        <f t="shared" si="24"/>
        <v>0.67999999999999994</v>
      </c>
      <c r="R75" s="34">
        <v>0.22</v>
      </c>
      <c r="S75" s="39">
        <v>0.14000000000000001</v>
      </c>
      <c r="T75" s="13">
        <f t="shared" si="25"/>
        <v>7.9999999999999988E-2</v>
      </c>
      <c r="U75" s="46">
        <v>0.02</v>
      </c>
      <c r="V75" s="32">
        <v>3.5999999999999997E-2</v>
      </c>
      <c r="W75" s="36">
        <v>0.54</v>
      </c>
      <c r="X75" s="34">
        <v>0.05</v>
      </c>
      <c r="Y75" s="37">
        <v>0.35</v>
      </c>
      <c r="Z75" s="31">
        <v>0.63</v>
      </c>
      <c r="AA75" s="37">
        <v>0.31</v>
      </c>
      <c r="AB75" s="34">
        <v>0.43</v>
      </c>
      <c r="AC75" s="37">
        <v>0.54</v>
      </c>
      <c r="AD75" s="34">
        <v>0.45</v>
      </c>
      <c r="AE75" s="34">
        <v>0.09</v>
      </c>
      <c r="AF75" s="37">
        <v>0.43</v>
      </c>
      <c r="AG75" s="34">
        <v>0.33</v>
      </c>
      <c r="AH75" s="37">
        <v>0.59</v>
      </c>
    </row>
    <row r="76" spans="1:34" x14ac:dyDescent="0.25">
      <c r="A76" s="35">
        <v>42552</v>
      </c>
      <c r="B76" s="48">
        <v>86.5</v>
      </c>
      <c r="C76" s="49">
        <v>0.63</v>
      </c>
      <c r="D76" s="49">
        <v>0.3</v>
      </c>
      <c r="E76" s="51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8">
        <v>0.49</v>
      </c>
      <c r="J76" s="39">
        <v>0.08</v>
      </c>
      <c r="K76" s="13">
        <f t="shared" si="22"/>
        <v>0.41</v>
      </c>
      <c r="L76" s="38">
        <v>0.43</v>
      </c>
      <c r="M76" s="39">
        <v>7.0000000000000007E-2</v>
      </c>
      <c r="N76" s="13">
        <f t="shared" si="23"/>
        <v>-0.36</v>
      </c>
      <c r="O76" s="52">
        <v>0.16</v>
      </c>
      <c r="P76" s="52">
        <v>0.85</v>
      </c>
      <c r="Q76" s="13">
        <f t="shared" si="24"/>
        <v>0.69</v>
      </c>
      <c r="R76" s="34">
        <v>0.22</v>
      </c>
      <c r="S76" s="39">
        <v>0.11</v>
      </c>
      <c r="T76" s="13">
        <f t="shared" si="25"/>
        <v>0.11</v>
      </c>
      <c r="U76" s="46">
        <v>2.1000000000000001E-2</v>
      </c>
      <c r="V76" s="32">
        <v>0.04</v>
      </c>
      <c r="W76" s="36">
        <v>0.57999999999999996</v>
      </c>
      <c r="X76" s="34">
        <v>0.04</v>
      </c>
      <c r="Y76" s="37">
        <v>0.33</v>
      </c>
      <c r="Z76" s="31">
        <v>0.67</v>
      </c>
      <c r="AA76" s="37">
        <v>0.26</v>
      </c>
      <c r="AB76" s="34">
        <v>0.45</v>
      </c>
      <c r="AC76" s="37">
        <v>0.52</v>
      </c>
      <c r="AD76" s="34">
        <v>0.44</v>
      </c>
      <c r="AE76" s="34">
        <v>0.13</v>
      </c>
      <c r="AF76" s="37">
        <v>0.41</v>
      </c>
      <c r="AG76" s="34">
        <v>0.33</v>
      </c>
      <c r="AH76" s="37">
        <v>0.59</v>
      </c>
    </row>
    <row r="77" spans="1:34" x14ac:dyDescent="0.25">
      <c r="A77" s="35">
        <v>42583</v>
      </c>
      <c r="B77" s="48">
        <v>85</v>
      </c>
      <c r="C77" s="49">
        <v>0.63</v>
      </c>
      <c r="D77" s="49">
        <v>0.28999999999999998</v>
      </c>
      <c r="E77" s="51">
        <f t="shared" ref="E77:E82" si="26">C77-D77</f>
        <v>0.34</v>
      </c>
      <c r="F77" s="49">
        <v>0.53</v>
      </c>
      <c r="G77" s="49">
        <v>0.38</v>
      </c>
      <c r="H77" s="49">
        <f t="shared" ref="H77:H82" si="27">F77-G77</f>
        <v>0.15000000000000002</v>
      </c>
      <c r="I77" s="38">
        <v>0.43</v>
      </c>
      <c r="J77" s="39">
        <v>0.08</v>
      </c>
      <c r="K77" s="13">
        <f t="shared" ref="K77:K82" si="28">I77-J77</f>
        <v>0.35</v>
      </c>
      <c r="L77" s="38">
        <v>0.44</v>
      </c>
      <c r="M77" s="39">
        <v>0.06</v>
      </c>
      <c r="N77" s="13">
        <f t="shared" ref="N77:N82" si="29">M77-L77</f>
        <v>-0.38</v>
      </c>
      <c r="O77" s="52">
        <v>0.13</v>
      </c>
      <c r="P77" s="52">
        <v>0.86</v>
      </c>
      <c r="Q77" s="13">
        <f t="shared" ref="Q77:Q82" si="30">P77-O77</f>
        <v>0.73</v>
      </c>
      <c r="R77" s="34">
        <v>0.23</v>
      </c>
      <c r="S77" s="39">
        <v>0.13</v>
      </c>
      <c r="T77" s="13">
        <f t="shared" ref="T77:T82" si="31">R77-S77</f>
        <v>0.1</v>
      </c>
      <c r="U77" s="46">
        <v>2.12E-2</v>
      </c>
      <c r="V77" s="32">
        <v>3.9699999999999999E-2</v>
      </c>
      <c r="W77" s="36">
        <v>0.55000000000000004</v>
      </c>
      <c r="X77" s="34">
        <v>0.04</v>
      </c>
      <c r="Y77" s="37">
        <v>0.34</v>
      </c>
      <c r="Z77" s="31">
        <v>0.65</v>
      </c>
      <c r="AA77" s="37">
        <v>0.28999999999999998</v>
      </c>
      <c r="AB77" s="34">
        <v>0.43</v>
      </c>
      <c r="AC77" s="37">
        <v>0.54</v>
      </c>
      <c r="AD77" s="34">
        <v>0.47</v>
      </c>
      <c r="AE77" s="34">
        <v>0.12</v>
      </c>
      <c r="AF77" s="37">
        <v>0.37</v>
      </c>
      <c r="AG77" s="34">
        <v>0.38</v>
      </c>
      <c r="AH77" s="37">
        <v>0.52</v>
      </c>
    </row>
    <row r="78" spans="1:34" x14ac:dyDescent="0.25">
      <c r="A78" s="35">
        <v>42614</v>
      </c>
      <c r="B78" s="48">
        <v>82.8</v>
      </c>
      <c r="C78" s="49">
        <v>0.6</v>
      </c>
      <c r="D78" s="49">
        <v>0.31</v>
      </c>
      <c r="E78" s="51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8">
        <v>0.43</v>
      </c>
      <c r="J78" s="39">
        <v>0.09</v>
      </c>
      <c r="K78" s="13">
        <f t="shared" si="28"/>
        <v>0.33999999999999997</v>
      </c>
      <c r="L78" s="38">
        <v>0.49</v>
      </c>
      <c r="M78" s="39">
        <v>0.05</v>
      </c>
      <c r="N78" s="13">
        <f t="shared" si="29"/>
        <v>-0.44</v>
      </c>
      <c r="O78" s="52">
        <v>0.15</v>
      </c>
      <c r="P78" s="52">
        <v>0.85</v>
      </c>
      <c r="Q78" s="13">
        <f t="shared" si="30"/>
        <v>0.7</v>
      </c>
      <c r="R78" s="34">
        <v>0.25</v>
      </c>
      <c r="S78" s="39">
        <v>0.13</v>
      </c>
      <c r="T78" s="13">
        <f t="shared" si="31"/>
        <v>0.12</v>
      </c>
      <c r="U78" s="46">
        <v>1.9699999999999999E-2</v>
      </c>
      <c r="V78" s="32">
        <v>3.8100000000000002E-2</v>
      </c>
      <c r="W78" s="36">
        <v>0.54</v>
      </c>
      <c r="X78" s="34">
        <v>0.03</v>
      </c>
      <c r="Y78" s="37">
        <v>0.36</v>
      </c>
      <c r="Z78" s="31">
        <v>0.64</v>
      </c>
      <c r="AA78" s="37">
        <v>0.31</v>
      </c>
      <c r="AB78" s="34">
        <v>0.45</v>
      </c>
      <c r="AC78" s="37">
        <v>0.52</v>
      </c>
      <c r="AD78" s="34">
        <v>0.41</v>
      </c>
      <c r="AE78" s="34">
        <v>0.11</v>
      </c>
      <c r="AF78" s="37">
        <v>0.45</v>
      </c>
      <c r="AG78" s="34">
        <v>0.35</v>
      </c>
      <c r="AH78" s="37">
        <v>0.56999999999999995</v>
      </c>
    </row>
    <row r="79" spans="1:34" x14ac:dyDescent="0.25">
      <c r="A79" s="35">
        <v>42644</v>
      </c>
      <c r="B79" s="55">
        <v>81.7</v>
      </c>
      <c r="C79" s="49">
        <v>0.6</v>
      </c>
      <c r="D79" s="49">
        <v>0.28999999999999998</v>
      </c>
      <c r="E79" s="51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8">
        <v>0.41</v>
      </c>
      <c r="J79" s="39">
        <v>0.1</v>
      </c>
      <c r="K79" s="13">
        <f t="shared" si="28"/>
        <v>0.30999999999999994</v>
      </c>
      <c r="L79" s="38">
        <v>0.5</v>
      </c>
      <c r="M79" s="39">
        <v>0.05</v>
      </c>
      <c r="N79" s="13">
        <f t="shared" si="29"/>
        <v>-0.45</v>
      </c>
      <c r="O79" s="52">
        <v>0.15</v>
      </c>
      <c r="P79" s="52">
        <v>0.84</v>
      </c>
      <c r="Q79" s="13">
        <f t="shared" si="30"/>
        <v>0.69</v>
      </c>
      <c r="R79" s="34">
        <v>0.2</v>
      </c>
      <c r="S79" s="39">
        <v>0.16</v>
      </c>
      <c r="T79" s="13">
        <f t="shared" si="31"/>
        <v>4.0000000000000008E-2</v>
      </c>
      <c r="U79" s="46">
        <v>1.9E-2</v>
      </c>
      <c r="V79" s="32">
        <v>3.9E-2</v>
      </c>
      <c r="W79" s="36">
        <v>0.54</v>
      </c>
      <c r="X79" s="34">
        <v>0.04</v>
      </c>
      <c r="Y79" s="37">
        <v>0.34</v>
      </c>
      <c r="Z79" s="21">
        <v>0.67</v>
      </c>
      <c r="AA79" s="37">
        <v>0.3</v>
      </c>
      <c r="AB79" s="36">
        <v>0.46</v>
      </c>
      <c r="AC79" s="37">
        <v>0.52</v>
      </c>
      <c r="AD79" s="34">
        <v>0.44</v>
      </c>
      <c r="AE79" s="34">
        <v>0.1</v>
      </c>
      <c r="AF79" s="37">
        <v>0.39</v>
      </c>
      <c r="AG79" s="36">
        <v>0.36</v>
      </c>
      <c r="AH79" s="37">
        <v>0.56000000000000005</v>
      </c>
    </row>
    <row r="80" spans="1:34" x14ac:dyDescent="0.25">
      <c r="A80" s="35">
        <v>42675</v>
      </c>
      <c r="B80" s="48">
        <v>81.2</v>
      </c>
      <c r="C80" s="49">
        <v>0.6</v>
      </c>
      <c r="D80" s="49">
        <v>0.3</v>
      </c>
      <c r="E80" s="51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8">
        <v>0.43</v>
      </c>
      <c r="J80" s="39">
        <v>0.08</v>
      </c>
      <c r="K80" s="13">
        <f t="shared" si="28"/>
        <v>0.35</v>
      </c>
      <c r="L80" s="38">
        <v>0.55000000000000004</v>
      </c>
      <c r="M80" s="39">
        <v>0.04</v>
      </c>
      <c r="N80" s="13">
        <f t="shared" si="29"/>
        <v>-0.51</v>
      </c>
      <c r="O80" s="52">
        <v>0.17</v>
      </c>
      <c r="P80" s="52">
        <v>0.81</v>
      </c>
      <c r="Q80" s="13">
        <f t="shared" si="30"/>
        <v>0.64</v>
      </c>
      <c r="R80" s="34">
        <v>0.25</v>
      </c>
      <c r="S80" s="39">
        <v>0.1</v>
      </c>
      <c r="T80" s="13">
        <f t="shared" si="31"/>
        <v>0.15</v>
      </c>
      <c r="U80" s="46">
        <v>2.5999999999999999E-2</v>
      </c>
      <c r="V80" s="32">
        <v>4.2000000000000003E-2</v>
      </c>
      <c r="W80" s="36">
        <v>0.52</v>
      </c>
      <c r="X80" s="34">
        <v>0.03</v>
      </c>
      <c r="Y80" s="37">
        <v>0.37</v>
      </c>
      <c r="Z80" s="31">
        <v>0.67</v>
      </c>
      <c r="AA80" s="37">
        <v>0.27</v>
      </c>
      <c r="AB80" s="34">
        <v>0.44</v>
      </c>
      <c r="AC80" s="37">
        <v>0.54</v>
      </c>
      <c r="AD80" s="34">
        <v>0.47</v>
      </c>
      <c r="AE80" s="34">
        <v>0.11</v>
      </c>
      <c r="AF80" s="37">
        <v>0.39</v>
      </c>
      <c r="AG80" s="34">
        <v>0.34</v>
      </c>
      <c r="AH80" s="37">
        <v>0.56999999999999995</v>
      </c>
    </row>
    <row r="81" spans="1:34" s="57" customFormat="1" x14ac:dyDescent="0.25">
      <c r="A81" s="56">
        <v>42705</v>
      </c>
      <c r="B81" s="48">
        <v>80.7</v>
      </c>
      <c r="C81" s="49">
        <v>0.62</v>
      </c>
      <c r="D81" s="49">
        <v>0.3</v>
      </c>
      <c r="E81" s="51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8">
        <v>0.46</v>
      </c>
      <c r="J81" s="39">
        <v>0.11</v>
      </c>
      <c r="K81" s="13">
        <f t="shared" si="28"/>
        <v>0.35000000000000003</v>
      </c>
      <c r="L81" s="38">
        <v>0.6</v>
      </c>
      <c r="M81" s="39">
        <v>0.05</v>
      </c>
      <c r="N81" s="13">
        <f t="shared" si="29"/>
        <v>-0.54999999999999993</v>
      </c>
      <c r="O81" s="52">
        <v>0.16</v>
      </c>
      <c r="P81" s="52">
        <v>0.84</v>
      </c>
      <c r="Q81" s="13">
        <f t="shared" si="30"/>
        <v>0.67999999999999994</v>
      </c>
      <c r="R81" s="34">
        <v>0.22</v>
      </c>
      <c r="S81" s="39">
        <v>0.12</v>
      </c>
      <c r="T81" s="13">
        <f t="shared" si="31"/>
        <v>0.1</v>
      </c>
      <c r="U81" s="46">
        <v>2.1000000000000001E-2</v>
      </c>
      <c r="V81" s="32">
        <v>3.7999999999999999E-2</v>
      </c>
      <c r="W81" s="36">
        <v>0.54</v>
      </c>
      <c r="X81" s="34">
        <v>0.05</v>
      </c>
      <c r="Y81" s="37">
        <v>0.36</v>
      </c>
      <c r="Z81" s="31">
        <v>0.68</v>
      </c>
      <c r="AA81" s="37">
        <v>0.28000000000000003</v>
      </c>
      <c r="AB81" s="34">
        <v>0.41</v>
      </c>
      <c r="AC81" s="37">
        <v>0.56000000000000005</v>
      </c>
      <c r="AD81" s="34">
        <v>0.48</v>
      </c>
      <c r="AE81" s="34">
        <v>0.09</v>
      </c>
      <c r="AF81" s="37">
        <v>0.41</v>
      </c>
      <c r="AG81" s="34">
        <v>0.43</v>
      </c>
      <c r="AH81" s="37">
        <v>0.45</v>
      </c>
    </row>
    <row r="82" spans="1:34" x14ac:dyDescent="0.25">
      <c r="A82" s="56">
        <v>42736</v>
      </c>
      <c r="B82" s="48">
        <v>82.7</v>
      </c>
      <c r="C82" s="49">
        <v>0.6</v>
      </c>
      <c r="D82" s="49">
        <v>0.31</v>
      </c>
      <c r="E82" s="51">
        <f t="shared" si="26"/>
        <v>0.28999999999999998</v>
      </c>
      <c r="F82" s="49">
        <v>0.52</v>
      </c>
      <c r="G82" s="49">
        <v>0.37</v>
      </c>
      <c r="H82" s="49">
        <f t="shared" si="27"/>
        <v>0.15000000000000002</v>
      </c>
      <c r="I82" s="38">
        <v>0.5</v>
      </c>
      <c r="J82" s="39">
        <v>0.08</v>
      </c>
      <c r="K82" s="13">
        <f t="shared" si="28"/>
        <v>0.42</v>
      </c>
      <c r="L82" s="38">
        <v>0.61</v>
      </c>
      <c r="M82" s="39">
        <v>0.06</v>
      </c>
      <c r="N82" s="13">
        <f t="shared" si="29"/>
        <v>-0.55000000000000004</v>
      </c>
      <c r="O82" s="52">
        <v>0.15</v>
      </c>
      <c r="P82" s="52">
        <v>0.84</v>
      </c>
      <c r="Q82" s="13">
        <f t="shared" si="30"/>
        <v>0.69</v>
      </c>
      <c r="R82" s="34">
        <v>0.26</v>
      </c>
      <c r="S82" s="39">
        <v>0.11</v>
      </c>
      <c r="T82" s="13">
        <f t="shared" si="31"/>
        <v>0.15000000000000002</v>
      </c>
      <c r="U82" s="46">
        <v>3.2000000000000001E-2</v>
      </c>
      <c r="V82" s="32">
        <v>4.2999999999999997E-2</v>
      </c>
      <c r="W82" s="36">
        <v>0.54</v>
      </c>
      <c r="X82" s="34">
        <v>0.04</v>
      </c>
      <c r="Y82" s="37">
        <v>0.37</v>
      </c>
      <c r="Z82" s="31">
        <v>0.64</v>
      </c>
      <c r="AA82" s="37">
        <v>0.3</v>
      </c>
      <c r="AB82" s="34">
        <v>0.46</v>
      </c>
      <c r="AC82" s="37">
        <v>0.5</v>
      </c>
      <c r="AD82" s="34">
        <v>0.51</v>
      </c>
      <c r="AE82" s="34">
        <v>0.12</v>
      </c>
      <c r="AF82" s="37">
        <v>0.35</v>
      </c>
      <c r="AG82" s="34">
        <v>0.46</v>
      </c>
      <c r="AH82" s="37">
        <v>0.42</v>
      </c>
    </row>
    <row r="83" spans="1:34" x14ac:dyDescent="0.25">
      <c r="B83" s="54"/>
      <c r="E83" s="53"/>
      <c r="H83" s="53"/>
      <c r="K83" s="53"/>
      <c r="N83" s="53"/>
      <c r="Q83" s="53"/>
      <c r="T83" s="53"/>
    </row>
    <row r="84" spans="1:34" x14ac:dyDescent="0.25">
      <c r="B84" s="54"/>
      <c r="E84" s="53"/>
      <c r="H84" s="53"/>
      <c r="K84" s="53"/>
      <c r="N84" s="53"/>
      <c r="Q84" s="53"/>
      <c r="T84" s="53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B79">
    <cfRule type="expression" dxfId="9" priority="9">
      <formula>B79=B$84</formula>
    </cfRule>
    <cfRule type="expression" dxfId="8" priority="10">
      <formula>B79=B$83</formula>
    </cfRule>
  </conditionalFormatting>
  <conditionalFormatting sqref="W79:Y79">
    <cfRule type="expression" dxfId="7" priority="7">
      <formula>W79=W$84</formula>
    </cfRule>
    <cfRule type="expression" dxfId="6" priority="8">
      <formula>W79=W$83</formula>
    </cfRule>
  </conditionalFormatting>
  <conditionalFormatting sqref="Z79:AA79">
    <cfRule type="expression" dxfId="5" priority="5">
      <formula>Z79=Z$84</formula>
    </cfRule>
    <cfRule type="expression" dxfId="4" priority="6">
      <formula>Z79=Z$83</formula>
    </cfRule>
  </conditionalFormatting>
  <conditionalFormatting sqref="AB79:AC79">
    <cfRule type="expression" dxfId="3" priority="3">
      <formula>AB79=AB$84</formula>
    </cfRule>
    <cfRule type="expression" dxfId="2" priority="4">
      <formula>AB79=AB$83</formula>
    </cfRule>
  </conditionalFormatting>
  <conditionalFormatting sqref="AG79:AH79">
    <cfRule type="expression" dxfId="1" priority="1">
      <formula>AG79=AG$84</formula>
    </cfRule>
    <cfRule type="expression" dxfId="0" priority="2">
      <formula>AG79=AG$83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2017 NHS - Key Indicators for Public Release</dc:title>
  <dc:creator>Fannie Mae</dc:creator>
  <cp:lastModifiedBy>w2ujeb</cp:lastModifiedBy>
  <cp:lastPrinted>2013-11-12T20:12:20Z</cp:lastPrinted>
  <dcterms:created xsi:type="dcterms:W3CDTF">2013-11-12T19:46:52Z</dcterms:created>
  <dcterms:modified xsi:type="dcterms:W3CDTF">2017-02-06T17:21:28Z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