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ernstein\OneDrive - PSB\Desktop\oct NHS full data prelim\"/>
    </mc:Choice>
  </mc:AlternateContent>
  <xr:revisionPtr revIDLastSave="9" documentId="11_5FB4C0E1FF24D4C5DA69B63928D5BD5769308F28" xr6:coauthVersionLast="45" xr6:coauthVersionMax="45" xr10:uidLastSave="{7F9C736E-B86A-4098-A258-389C37BE90FA}"/>
  <bookViews>
    <workbookView xWindow="0" yWindow="0" windowWidth="22680" windowHeight="11070" xr2:uid="{00000000-000D-0000-FFFF-FFFF00000000}"/>
  </bookViews>
  <sheets>
    <sheet name="NHS Monthly Key Indicators" sheetId="1" r:id="rId1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8" i="1" l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B128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B129" i="1"/>
  <c r="E127" i="1" l="1"/>
  <c r="H127" i="1"/>
  <c r="L127" i="1"/>
  <c r="P127" i="1"/>
  <c r="S127" i="1"/>
  <c r="W127" i="1"/>
  <c r="E126" i="1" l="1"/>
  <c r="H126" i="1"/>
  <c r="L126" i="1"/>
  <c r="P126" i="1"/>
  <c r="S126" i="1"/>
  <c r="W126" i="1"/>
  <c r="E125" i="1" l="1"/>
  <c r="H125" i="1"/>
  <c r="L125" i="1"/>
  <c r="P125" i="1"/>
  <c r="S125" i="1"/>
  <c r="W125" i="1"/>
  <c r="E124" i="1" l="1"/>
  <c r="H124" i="1"/>
  <c r="L124" i="1"/>
  <c r="P124" i="1"/>
  <c r="S124" i="1"/>
  <c r="W124" i="1"/>
  <c r="E123" i="1" l="1"/>
  <c r="H123" i="1"/>
  <c r="L123" i="1"/>
  <c r="P123" i="1"/>
  <c r="S123" i="1"/>
  <c r="W123" i="1"/>
  <c r="E122" i="1" l="1"/>
  <c r="H122" i="1"/>
  <c r="L122" i="1"/>
  <c r="P122" i="1"/>
  <c r="S122" i="1"/>
  <c r="W122" i="1"/>
  <c r="E121" i="1" l="1"/>
  <c r="H121" i="1"/>
  <c r="L121" i="1"/>
  <c r="P121" i="1"/>
  <c r="S121" i="1"/>
  <c r="W121" i="1"/>
  <c r="E120" i="1" l="1"/>
  <c r="H120" i="1"/>
  <c r="L120" i="1"/>
  <c r="P120" i="1"/>
  <c r="S120" i="1"/>
  <c r="W120" i="1"/>
  <c r="E119" i="1" l="1"/>
  <c r="H119" i="1"/>
  <c r="L119" i="1"/>
  <c r="P119" i="1"/>
  <c r="S119" i="1"/>
  <c r="W119" i="1"/>
  <c r="E118" i="1" l="1"/>
  <c r="H118" i="1"/>
  <c r="L118" i="1"/>
  <c r="P118" i="1"/>
  <c r="S118" i="1"/>
  <c r="W118" i="1"/>
  <c r="E117" i="1" l="1"/>
  <c r="H117" i="1"/>
  <c r="L117" i="1"/>
  <c r="P117" i="1"/>
  <c r="S117" i="1"/>
  <c r="W117" i="1"/>
  <c r="E116" i="1" l="1"/>
  <c r="H116" i="1"/>
  <c r="L116" i="1"/>
  <c r="P116" i="1"/>
  <c r="S116" i="1"/>
  <c r="W116" i="1"/>
  <c r="E115" i="1" l="1"/>
  <c r="H115" i="1"/>
  <c r="L115" i="1"/>
  <c r="P115" i="1"/>
  <c r="S115" i="1"/>
  <c r="W115" i="1"/>
  <c r="E114" i="1" l="1"/>
  <c r="H114" i="1"/>
  <c r="L114" i="1"/>
  <c r="P114" i="1"/>
  <c r="S114" i="1"/>
  <c r="W114" i="1"/>
  <c r="E113" i="1" l="1"/>
  <c r="H113" i="1"/>
  <c r="L113" i="1"/>
  <c r="P113" i="1"/>
  <c r="S113" i="1"/>
  <c r="W113" i="1"/>
  <c r="E112" i="1" l="1"/>
  <c r="H112" i="1"/>
  <c r="L112" i="1"/>
  <c r="P112" i="1"/>
  <c r="S112" i="1"/>
  <c r="W112" i="1"/>
  <c r="E111" i="1" l="1"/>
  <c r="H111" i="1"/>
  <c r="L111" i="1"/>
  <c r="P111" i="1"/>
  <c r="S111" i="1"/>
  <c r="W111" i="1"/>
  <c r="E110" i="1" l="1"/>
  <c r="H110" i="1"/>
  <c r="L110" i="1"/>
  <c r="P110" i="1"/>
  <c r="S110" i="1"/>
  <c r="W110" i="1"/>
  <c r="E109" i="1" l="1"/>
  <c r="H109" i="1"/>
  <c r="L109" i="1"/>
  <c r="P109" i="1"/>
  <c r="S109" i="1"/>
  <c r="W109" i="1"/>
  <c r="E108" i="1" l="1"/>
  <c r="H108" i="1"/>
  <c r="L108" i="1"/>
  <c r="P108" i="1"/>
  <c r="S108" i="1"/>
  <c r="W108" i="1"/>
  <c r="E107" i="1" l="1"/>
  <c r="H107" i="1"/>
  <c r="L107" i="1"/>
  <c r="P107" i="1"/>
  <c r="S107" i="1"/>
  <c r="W107" i="1"/>
  <c r="E106" i="1" l="1"/>
  <c r="H106" i="1"/>
  <c r="L106" i="1"/>
  <c r="P106" i="1"/>
  <c r="S106" i="1"/>
  <c r="W106" i="1"/>
  <c r="E105" i="1" l="1"/>
  <c r="H105" i="1"/>
  <c r="L105" i="1"/>
  <c r="P105" i="1"/>
  <c r="S105" i="1"/>
  <c r="W105" i="1"/>
  <c r="E104" i="1" l="1"/>
  <c r="H104" i="1"/>
  <c r="L104" i="1"/>
  <c r="P104" i="1" l="1"/>
  <c r="S104" i="1"/>
  <c r="W104" i="1"/>
  <c r="E103" i="1" l="1"/>
  <c r="H103" i="1"/>
  <c r="L103" i="1"/>
  <c r="P103" i="1"/>
  <c r="S103" i="1"/>
  <c r="W103" i="1"/>
  <c r="W102" i="1" l="1"/>
  <c r="S102" i="1"/>
  <c r="P102" i="1"/>
  <c r="L102" i="1"/>
  <c r="H102" i="1"/>
  <c r="E102" i="1"/>
  <c r="E101" i="1"/>
  <c r="W101" i="1" l="1"/>
  <c r="S101" i="1"/>
  <c r="P101" i="1"/>
  <c r="L101" i="1"/>
  <c r="H101" i="1"/>
  <c r="E100" i="1"/>
  <c r="H100" i="1"/>
  <c r="L100" i="1"/>
  <c r="P100" i="1"/>
  <c r="S100" i="1"/>
  <c r="W100" i="1"/>
  <c r="E99" i="1" l="1"/>
  <c r="H99" i="1"/>
  <c r="W97" i="1" l="1"/>
  <c r="W98" i="1"/>
  <c r="W99" i="1"/>
  <c r="S97" i="1"/>
  <c r="S98" i="1"/>
  <c r="S99" i="1"/>
  <c r="P97" i="1"/>
  <c r="P98" i="1"/>
  <c r="P99" i="1"/>
  <c r="L97" i="1"/>
  <c r="L98" i="1"/>
  <c r="L99" i="1"/>
  <c r="H97" i="1"/>
  <c r="H98" i="1"/>
  <c r="E97" i="1"/>
  <c r="E98" i="1"/>
  <c r="W96" i="1" l="1"/>
  <c r="S96" i="1"/>
  <c r="P96" i="1"/>
  <c r="L96" i="1"/>
  <c r="H96" i="1"/>
  <c r="E96" i="1"/>
  <c r="W95" i="1" l="1"/>
  <c r="S95" i="1"/>
  <c r="P95" i="1"/>
  <c r="L95" i="1"/>
  <c r="H95" i="1"/>
  <c r="E95" i="1"/>
  <c r="W94" i="1" l="1"/>
  <c r="S94" i="1"/>
  <c r="P94" i="1"/>
  <c r="L94" i="1"/>
  <c r="H94" i="1"/>
  <c r="E94" i="1"/>
  <c r="H93" i="1" l="1"/>
  <c r="E93" i="1"/>
  <c r="W93" i="1"/>
  <c r="S93" i="1"/>
  <c r="P93" i="1"/>
  <c r="L93" i="1"/>
  <c r="W92" i="1" l="1"/>
  <c r="S92" i="1"/>
  <c r="P92" i="1"/>
  <c r="L92" i="1"/>
  <c r="H92" i="1"/>
  <c r="E92" i="1"/>
  <c r="E91" i="1" l="1"/>
  <c r="H91" i="1"/>
  <c r="L91" i="1"/>
  <c r="P91" i="1"/>
  <c r="S91" i="1"/>
  <c r="W91" i="1"/>
  <c r="W90" i="1" l="1"/>
  <c r="S90" i="1"/>
  <c r="P90" i="1"/>
  <c r="L90" i="1"/>
  <c r="H90" i="1"/>
  <c r="E90" i="1"/>
  <c r="W89" i="1" l="1"/>
  <c r="S89" i="1"/>
  <c r="P89" i="1"/>
  <c r="L89" i="1"/>
  <c r="H89" i="1"/>
  <c r="E89" i="1"/>
  <c r="W88" i="1" l="1"/>
  <c r="S88" i="1"/>
  <c r="P88" i="1"/>
  <c r="L88" i="1"/>
  <c r="H88" i="1"/>
  <c r="E88" i="1"/>
  <c r="E87" i="1" l="1"/>
  <c r="H87" i="1"/>
  <c r="L87" i="1"/>
  <c r="P87" i="1"/>
  <c r="S87" i="1"/>
  <c r="W87" i="1"/>
  <c r="W86" i="1" l="1"/>
  <c r="S86" i="1"/>
  <c r="P86" i="1"/>
  <c r="L86" i="1"/>
  <c r="H86" i="1"/>
  <c r="E86" i="1"/>
  <c r="W85" i="1" l="1"/>
  <c r="S85" i="1"/>
  <c r="P85" i="1"/>
  <c r="L85" i="1"/>
  <c r="H85" i="1"/>
  <c r="E85" i="1"/>
  <c r="E84" i="1" l="1"/>
  <c r="H84" i="1"/>
  <c r="L84" i="1"/>
  <c r="P84" i="1"/>
  <c r="S84" i="1"/>
  <c r="W84" i="1"/>
  <c r="W83" i="1" l="1"/>
  <c r="S83" i="1"/>
  <c r="P83" i="1"/>
  <c r="L83" i="1"/>
  <c r="H83" i="1"/>
  <c r="E83" i="1"/>
  <c r="W82" i="1" l="1"/>
  <c r="S82" i="1"/>
  <c r="P82" i="1"/>
  <c r="L82" i="1"/>
  <c r="H82" i="1"/>
  <c r="E82" i="1"/>
  <c r="W81" i="1" l="1"/>
  <c r="S81" i="1"/>
  <c r="P81" i="1"/>
  <c r="L81" i="1"/>
  <c r="H81" i="1"/>
  <c r="E81" i="1"/>
  <c r="W80" i="1" l="1"/>
  <c r="S80" i="1"/>
  <c r="P80" i="1"/>
  <c r="L80" i="1"/>
  <c r="H80" i="1"/>
  <c r="E80" i="1"/>
  <c r="W79" i="1" l="1"/>
  <c r="S79" i="1"/>
  <c r="P79" i="1"/>
  <c r="L79" i="1"/>
  <c r="H79" i="1"/>
  <c r="E79" i="1"/>
  <c r="W78" i="1" l="1"/>
  <c r="S78" i="1"/>
  <c r="P78" i="1"/>
  <c r="L78" i="1"/>
  <c r="H78" i="1"/>
  <c r="E78" i="1"/>
  <c r="W77" i="1" l="1"/>
  <c r="S77" i="1"/>
  <c r="P77" i="1"/>
  <c r="L77" i="1"/>
  <c r="H77" i="1"/>
  <c r="E77" i="1"/>
  <c r="H76" i="1" l="1"/>
  <c r="W76" i="1" l="1"/>
  <c r="S76" i="1"/>
  <c r="P76" i="1"/>
  <c r="L76" i="1"/>
  <c r="E76" i="1"/>
  <c r="E75" i="1" l="1"/>
  <c r="H75" i="1"/>
  <c r="L75" i="1"/>
  <c r="P75" i="1"/>
  <c r="S75" i="1"/>
  <c r="W75" i="1"/>
  <c r="W74" i="1" l="1"/>
  <c r="S74" i="1"/>
  <c r="P74" i="1"/>
  <c r="L74" i="1"/>
  <c r="H74" i="1"/>
  <c r="E74" i="1"/>
  <c r="W73" i="1" l="1"/>
  <c r="S73" i="1"/>
  <c r="P73" i="1"/>
  <c r="L73" i="1"/>
  <c r="H73" i="1"/>
  <c r="E73" i="1"/>
  <c r="W72" i="1" l="1"/>
  <c r="S72" i="1"/>
  <c r="P72" i="1"/>
  <c r="L72" i="1"/>
  <c r="H72" i="1"/>
  <c r="E72" i="1"/>
  <c r="W71" i="1" l="1"/>
  <c r="S71" i="1"/>
  <c r="P71" i="1"/>
  <c r="L71" i="1"/>
  <c r="H71" i="1"/>
  <c r="E71" i="1"/>
  <c r="W70" i="1" l="1"/>
  <c r="S70" i="1"/>
  <c r="P70" i="1"/>
  <c r="L70" i="1"/>
  <c r="H70" i="1"/>
  <c r="E70" i="1"/>
  <c r="W69" i="1" l="1"/>
  <c r="S69" i="1"/>
  <c r="P69" i="1"/>
  <c r="L69" i="1"/>
  <c r="E69" i="1"/>
  <c r="H69" i="1"/>
  <c r="W68" i="1" l="1"/>
  <c r="S68" i="1"/>
  <c r="P68" i="1"/>
  <c r="L68" i="1"/>
  <c r="H68" i="1"/>
  <c r="E68" i="1"/>
  <c r="W67" i="1" l="1"/>
  <c r="S67" i="1"/>
  <c r="P67" i="1"/>
  <c r="L67" i="1"/>
  <c r="H67" i="1"/>
  <c r="E67" i="1"/>
  <c r="L66" i="1" l="1"/>
  <c r="L65" i="1"/>
  <c r="H66" i="1" l="1"/>
  <c r="E66" i="1" l="1"/>
  <c r="W66" i="1"/>
  <c r="S66" i="1"/>
  <c r="P66" i="1"/>
  <c r="W65" i="1" l="1"/>
  <c r="S65" i="1"/>
  <c r="P65" i="1"/>
  <c r="H65" i="1"/>
  <c r="E65" i="1"/>
  <c r="S64" i="1" l="1"/>
  <c r="S63" i="1"/>
  <c r="W64" i="1"/>
  <c r="W63" i="1"/>
  <c r="P64" i="1"/>
  <c r="P63" i="1"/>
  <c r="L64" i="1"/>
  <c r="L63" i="1"/>
  <c r="H64" i="1"/>
  <c r="H63" i="1"/>
  <c r="E64" i="1"/>
  <c r="E63" i="1"/>
  <c r="S13" i="1" l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12" i="1"/>
  <c r="W15" i="1"/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3" i="1"/>
  <c r="W4" i="1" l="1"/>
  <c r="W5" i="1"/>
  <c r="W6" i="1"/>
  <c r="W7" i="1"/>
  <c r="W8" i="1"/>
  <c r="W9" i="1"/>
  <c r="W10" i="1"/>
  <c r="W11" i="1"/>
  <c r="W12" i="1"/>
  <c r="W13" i="1"/>
  <c r="W14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3" i="1"/>
  <c r="B31" i="1" l="1"/>
  <c r="B35" i="1"/>
  <c r="B56" i="1"/>
  <c r="B47" i="1"/>
  <c r="B15" i="1"/>
  <c r="B58" i="1"/>
  <c r="B50" i="1"/>
  <c r="B38" i="1"/>
  <c r="B26" i="1"/>
  <c r="B18" i="1"/>
  <c r="B51" i="1"/>
  <c r="B19" i="1"/>
  <c r="B54" i="1"/>
  <c r="B42" i="1"/>
  <c r="B34" i="1"/>
  <c r="B22" i="1"/>
  <c r="B40" i="1"/>
  <c r="B24" i="1"/>
  <c r="B62" i="1"/>
  <c r="B46" i="1"/>
  <c r="B30" i="1"/>
  <c r="B14" i="1"/>
  <c r="B61" i="1"/>
  <c r="B57" i="1"/>
  <c r="B53" i="1"/>
  <c r="B49" i="1"/>
  <c r="B45" i="1"/>
  <c r="B41" i="1"/>
  <c r="B37" i="1"/>
  <c r="B33" i="1"/>
  <c r="B29" i="1"/>
  <c r="B25" i="1"/>
  <c r="B21" i="1"/>
  <c r="B17" i="1"/>
  <c r="B13" i="1"/>
  <c r="B60" i="1"/>
  <c r="B52" i="1"/>
  <c r="B48" i="1"/>
  <c r="B44" i="1"/>
  <c r="B36" i="1"/>
  <c r="B32" i="1"/>
  <c r="B28" i="1"/>
  <c r="B20" i="1"/>
  <c r="B16" i="1"/>
  <c r="B12" i="1"/>
  <c r="B59" i="1"/>
  <c r="B55" i="1"/>
  <c r="B43" i="1"/>
  <c r="B39" i="1"/>
  <c r="B27" i="1"/>
  <c r="B23" i="1"/>
</calcChain>
</file>

<file path=xl/sharedStrings.xml><?xml version="1.0" encoding="utf-8"?>
<sst xmlns="http://schemas.openxmlformats.org/spreadsheetml/2006/main" count="51" uniqueCount="44">
  <si>
    <t xml:space="preserve"> </t>
  </si>
  <si>
    <t>Home Purchase Sentiment Index (HPSI)</t>
  </si>
  <si>
    <t>Percent of respondents who say it is a good or bad time to buy (12)</t>
  </si>
  <si>
    <t>Percent of respondents who say it is a good or bad time to sell (13)</t>
  </si>
  <si>
    <t>Percent of respondents who say home prices will go up, go down, or stay the same in the next 12 months (15)</t>
  </si>
  <si>
    <t>Percent of respondents who say mortgage rates will go up, go down, or stay the same in the next 12 months (20B)</t>
  </si>
  <si>
    <t>Percent of employed respondents who say are concerned or not concerned about losing their job (112b filtered)</t>
  </si>
  <si>
    <t>Percent of respondents who say their household income is higher, lower, or about the same compared to 12 months ago (116)</t>
  </si>
  <si>
    <t>Average home/rental price change expectation</t>
  </si>
  <si>
    <t>Share of respondents who say home rental prices will go up, go down, or stay the same in the next 12 months (18)</t>
  </si>
  <si>
    <t>Share of respondents who say they would buy or rent if they were going to move (31)</t>
  </si>
  <si>
    <t>Share of respondents who think it would be difficult or easy for them to get a home mortgage today (22)</t>
  </si>
  <si>
    <t>Share of respondents who expect their personal financial situation to get better, get worse, or stay the same in the next 12 months (11)</t>
  </si>
  <si>
    <t>Share of respondents who think the economy is on the right track or the wrong track (10)</t>
  </si>
  <si>
    <t>Good Time to Buy</t>
  </si>
  <si>
    <t>Bad Time to Buy</t>
  </si>
  <si>
    <t>Net % Good Time Buy</t>
  </si>
  <si>
    <t>Good Time to Sell</t>
  </si>
  <si>
    <t>Bad Time to Sell</t>
  </si>
  <si>
    <t>Net % Good Time Sell</t>
  </si>
  <si>
    <t>Go Up</t>
  </si>
  <si>
    <t>Go Down</t>
  </si>
  <si>
    <t>Stay the Same</t>
  </si>
  <si>
    <t>Net % Prices Will Go Up</t>
  </si>
  <si>
    <t>Net % Rates Will Go Down</t>
  </si>
  <si>
    <t>Concerned</t>
  </si>
  <si>
    <t>Not Concerned</t>
  </si>
  <si>
    <t>Net % Not Concerned</t>
  </si>
  <si>
    <t>Higher</t>
  </si>
  <si>
    <t>Lower</t>
  </si>
  <si>
    <t>About the Same</t>
  </si>
  <si>
    <t>Net % Higher</t>
  </si>
  <si>
    <t>% Home Price Change</t>
  </si>
  <si>
    <t>% Rental Price Change</t>
  </si>
  <si>
    <t>Buy</t>
  </si>
  <si>
    <t>Rent</t>
  </si>
  <si>
    <t>Difficult</t>
  </si>
  <si>
    <t>Easy</t>
  </si>
  <si>
    <t>Get Better</t>
  </si>
  <si>
    <t>Get Worse</t>
  </si>
  <si>
    <t>Right Track</t>
  </si>
  <si>
    <t>Wrong Track</t>
  </si>
  <si>
    <t>MoM</t>
  </si>
  <si>
    <t>YoY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</si>
</sst>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\%"/>
    <numFmt numFmtId="165" formatCode="0.0%"/>
    <numFmt numFmtId="166" formatCode="[$-409]mmm\-yy;@"/>
    <numFmt numFmtId="167" formatCode="0\%"/>
    <numFmt numFmtId="168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" fontId="0" fillId="0" borderId="3" xfId="0" applyNumberFormat="1" applyFont="1" applyFill="1" applyBorder="1" applyAlignment="1">
      <alignment horizontal="left" vertical="center"/>
    </xf>
    <xf numFmtId="9" fontId="0" fillId="0" borderId="3" xfId="0" applyNumberFormat="1" applyFont="1" applyFill="1" applyBorder="1" applyAlignment="1">
      <alignment horizontal="center" vertical="center"/>
    </xf>
    <xf numFmtId="9" fontId="0" fillId="0" borderId="0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9" fontId="3" fillId="0" borderId="3" xfId="0" applyNumberFormat="1" applyFont="1" applyFill="1" applyBorder="1" applyAlignment="1">
      <alignment horizontal="center" vertical="center"/>
    </xf>
    <xf numFmtId="9" fontId="3" fillId="0" borderId="0" xfId="0" applyNumberFormat="1" applyFont="1" applyFill="1" applyBorder="1" applyAlignment="1">
      <alignment horizontal="center" vertical="center"/>
    </xf>
    <xf numFmtId="9" fontId="3" fillId="0" borderId="11" xfId="0" applyNumberFormat="1" applyFont="1" applyFill="1" applyBorder="1" applyAlignment="1">
      <alignment horizontal="center" vertical="center"/>
    </xf>
    <xf numFmtId="9" fontId="0" fillId="0" borderId="11" xfId="0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9" fontId="0" fillId="0" borderId="3" xfId="1" applyFont="1" applyFill="1" applyBorder="1" applyAlignment="1">
      <alignment horizontal="center" vertical="center"/>
    </xf>
    <xf numFmtId="9" fontId="0" fillId="0" borderId="0" xfId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5" fontId="0" fillId="0" borderId="11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 wrapText="1"/>
    </xf>
    <xf numFmtId="9" fontId="0" fillId="0" borderId="3" xfId="1" applyNumberFormat="1" applyFont="1" applyFill="1" applyBorder="1" applyAlignment="1">
      <alignment horizontal="center" vertical="center"/>
    </xf>
    <xf numFmtId="9" fontId="0" fillId="0" borderId="11" xfId="1" applyNumberFormat="1" applyFont="1" applyFill="1" applyBorder="1" applyAlignment="1">
      <alignment horizontal="center" vertical="center"/>
    </xf>
    <xf numFmtId="9" fontId="0" fillId="0" borderId="11" xfId="1" applyFont="1" applyFill="1" applyBorder="1" applyAlignment="1">
      <alignment horizontal="center" vertical="center"/>
    </xf>
    <xf numFmtId="165" fontId="0" fillId="0" borderId="11" xfId="1" applyNumberFormat="1" applyFont="1" applyFill="1" applyBorder="1" applyAlignment="1">
      <alignment horizontal="center" vertical="center"/>
    </xf>
    <xf numFmtId="9" fontId="0" fillId="0" borderId="3" xfId="0" applyNumberFormat="1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9" fontId="0" fillId="0" borderId="11" xfId="0" applyNumberFormat="1" applyFill="1" applyBorder="1" applyAlignment="1">
      <alignment horizontal="center" vertical="center"/>
    </xf>
    <xf numFmtId="165" fontId="0" fillId="0" borderId="11" xfId="0" applyNumberFormat="1" applyFill="1" applyBorder="1" applyAlignment="1">
      <alignment horizontal="center" vertical="center"/>
    </xf>
    <xf numFmtId="9" fontId="0" fillId="0" borderId="3" xfId="0" applyNumberFormat="1" applyFill="1" applyBorder="1" applyAlignment="1">
      <alignment horizontal="center" vertical="top"/>
    </xf>
    <xf numFmtId="165" fontId="0" fillId="0" borderId="11" xfId="0" applyNumberFormat="1" applyFill="1" applyBorder="1" applyAlignment="1">
      <alignment horizontal="center"/>
    </xf>
    <xf numFmtId="9" fontId="0" fillId="0" borderId="0" xfId="1" applyNumberFormat="1" applyFont="1" applyFill="1" applyBorder="1" applyAlignment="1">
      <alignment horizontal="center" vertical="center"/>
    </xf>
    <xf numFmtId="165" fontId="0" fillId="0" borderId="11" xfId="1" applyNumberFormat="1" applyFont="1" applyFill="1" applyBorder="1" applyAlignment="1">
      <alignment horizontal="center"/>
    </xf>
    <xf numFmtId="9" fontId="0" fillId="0" borderId="0" xfId="1" applyFont="1" applyFill="1" applyBorder="1" applyAlignment="1">
      <alignment horizontal="center"/>
    </xf>
    <xf numFmtId="9" fontId="0" fillId="0" borderId="3" xfId="1" applyFont="1" applyFill="1" applyBorder="1" applyAlignment="1">
      <alignment horizontal="center"/>
    </xf>
    <xf numFmtId="9" fontId="0" fillId="0" borderId="11" xfId="1" applyFont="1" applyFill="1" applyBorder="1" applyAlignment="1">
      <alignment horizontal="center"/>
    </xf>
    <xf numFmtId="9" fontId="0" fillId="0" borderId="3" xfId="0" applyNumberFormat="1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9" fontId="0" fillId="0" borderId="11" xfId="0" applyNumberFormat="1" applyFill="1" applyBorder="1" applyAlignment="1">
      <alignment horizontal="center"/>
    </xf>
    <xf numFmtId="9" fontId="0" fillId="0" borderId="13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3" fillId="0" borderId="11" xfId="0" applyNumberFormat="1" applyFont="1" applyFill="1" applyBorder="1" applyAlignment="1">
      <alignment horizontal="center" vertical="center"/>
    </xf>
    <xf numFmtId="165" fontId="0" fillId="0" borderId="15" xfId="1" applyNumberFormat="1" applyFont="1" applyFill="1" applyBorder="1" applyAlignment="1">
      <alignment horizontal="center"/>
    </xf>
    <xf numFmtId="165" fontId="0" fillId="0" borderId="3" xfId="1" applyNumberFormat="1" applyFont="1" applyFill="1" applyBorder="1" applyAlignment="1">
      <alignment horizontal="center"/>
    </xf>
    <xf numFmtId="9" fontId="0" fillId="0" borderId="14" xfId="0" applyNumberFormat="1" applyFont="1" applyFill="1" applyBorder="1" applyAlignment="1">
      <alignment horizontal="center" vertical="center"/>
    </xf>
    <xf numFmtId="168" fontId="3" fillId="0" borderId="10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9" fontId="0" fillId="0" borderId="0" xfId="1" applyFont="1" applyFill="1" applyAlignment="1">
      <alignment horizontal="center"/>
    </xf>
    <xf numFmtId="9" fontId="0" fillId="0" borderId="14" xfId="1" applyFont="1" applyFill="1" applyBorder="1" applyAlignment="1">
      <alignment horizontal="center"/>
    </xf>
    <xf numFmtId="9" fontId="0" fillId="0" borderId="0" xfId="0" applyNumberFormat="1" applyFill="1" applyAlignment="1">
      <alignment horizontal="center"/>
    </xf>
    <xf numFmtId="167" fontId="0" fillId="0" borderId="0" xfId="0" applyNumberFormat="1" applyFill="1" applyBorder="1"/>
    <xf numFmtId="17" fontId="0" fillId="0" borderId="11" xfId="0" applyNumberFormat="1" applyFill="1" applyBorder="1" applyAlignment="1">
      <alignment horizontal="left"/>
    </xf>
    <xf numFmtId="165" fontId="0" fillId="0" borderId="11" xfId="1" applyNumberFormat="1" applyFont="1" applyBorder="1" applyAlignment="1">
      <alignment horizontal="center"/>
    </xf>
    <xf numFmtId="165" fontId="0" fillId="0" borderId="3" xfId="1" applyNumberFormat="1" applyFont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168" fontId="0" fillId="0" borderId="10" xfId="0" applyNumberFormat="1" applyFill="1" applyBorder="1" applyAlignment="1">
      <alignment horizontal="center"/>
    </xf>
    <xf numFmtId="165" fontId="4" fillId="0" borderId="3" xfId="1" applyNumberFormat="1" applyFont="1" applyBorder="1" applyAlignment="1">
      <alignment horizontal="center"/>
    </xf>
    <xf numFmtId="165" fontId="4" fillId="0" borderId="11" xfId="1" applyNumberFormat="1" applyFont="1" applyFill="1" applyBorder="1" applyAlignment="1">
      <alignment horizontal="center"/>
    </xf>
    <xf numFmtId="168" fontId="0" fillId="0" borderId="0" xfId="0" applyNumberFormat="1" applyFill="1" applyBorder="1" applyAlignment="1">
      <alignment horizontal="center"/>
    </xf>
    <xf numFmtId="9" fontId="4" fillId="0" borderId="3" xfId="0" applyNumberFormat="1" applyFont="1" applyFill="1" applyBorder="1" applyAlignment="1">
      <alignment horizontal="center"/>
    </xf>
    <xf numFmtId="9" fontId="4" fillId="0" borderId="0" xfId="0" applyNumberFormat="1" applyFont="1" applyFill="1" applyBorder="1" applyAlignment="1">
      <alignment horizontal="center"/>
    </xf>
    <xf numFmtId="9" fontId="4" fillId="0" borderId="0" xfId="1" applyNumberFormat="1" applyFont="1" applyFill="1" applyBorder="1" applyAlignment="1">
      <alignment horizontal="center" vertical="center"/>
    </xf>
    <xf numFmtId="9" fontId="4" fillId="0" borderId="0" xfId="1" applyFont="1" applyFill="1" applyBorder="1" applyAlignment="1">
      <alignment horizontal="center"/>
    </xf>
    <xf numFmtId="9" fontId="4" fillId="0" borderId="11" xfId="1" applyFont="1" applyFill="1" applyBorder="1" applyAlignment="1">
      <alignment horizontal="center"/>
    </xf>
    <xf numFmtId="9" fontId="0" fillId="0" borderId="11" xfId="1" applyNumberFormat="1" applyFont="1" applyFill="1" applyBorder="1" applyAlignment="1">
      <alignment horizontal="center"/>
    </xf>
    <xf numFmtId="9" fontId="0" fillId="0" borderId="0" xfId="0" applyNumberFormat="1" applyFill="1" applyBorder="1"/>
    <xf numFmtId="168" fontId="0" fillId="0" borderId="0" xfId="1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0" fontId="0" fillId="0" borderId="0" xfId="1" applyNumberFormat="1" applyFont="1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</cellXfs>
  <cellStyles count="3">
    <cellStyle name="Normal" xfId="0" builtinId="0"/>
    <cellStyle name="Normal 5" xfId="2" xr:uid="{00000000-0005-0000-0000-000001000000}"/>
    <cellStyle name="Percent" xfId="1" builtinId="5"/>
  </cellStyles>
  <dxfs count="38"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  <dxf>
      <fill>
        <patternFill>
          <bgColor rgb="FFFF5D5D"/>
        </patternFill>
      </fill>
    </dxf>
    <dxf>
      <fill>
        <patternFill>
          <bgColor rgb="FFB2DE82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30"/>
  <sheetViews>
    <sheetView tabSelected="1" zoomScaleNormal="100" zoomScaleSheetLayoutView="80" workbookViewId="0">
      <pane xSplit="1" ySplit="2" topLeftCell="B115" activePane="bottomRight" state="frozen"/>
      <selection pane="bottomRight" activeCell="W129" sqref="C128:W129"/>
      <selection pane="bottomLeft" activeCell="A3" sqref="A3"/>
      <selection pane="topRight" activeCell="B1" sqref="B1"/>
    </sheetView>
  </sheetViews>
  <sheetFormatPr defaultColWidth="9.140625" defaultRowHeight="15"/>
  <cols>
    <col min="1" max="1" width="10.42578125" style="48" bestFit="1" customWidth="1"/>
    <col min="2" max="2" width="12.42578125" style="48" customWidth="1"/>
    <col min="3" max="4" width="10.5703125" style="52" customWidth="1"/>
    <col min="5" max="5" width="12.42578125" style="48" customWidth="1"/>
    <col min="6" max="7" width="10.7109375" style="48" customWidth="1"/>
    <col min="8" max="15" width="12.42578125" style="48" customWidth="1"/>
    <col min="16" max="16" width="13" style="48" customWidth="1"/>
    <col min="17" max="32" width="12.42578125" style="48" customWidth="1"/>
    <col min="33" max="37" width="12.28515625" style="48" customWidth="1"/>
    <col min="38" max="16384" width="9.140625" style="48"/>
  </cols>
  <sheetData>
    <row r="1" spans="1:37" ht="76.5" customHeight="1">
      <c r="A1" s="1" t="s">
        <v>0</v>
      </c>
      <c r="B1" s="2" t="s">
        <v>1</v>
      </c>
      <c r="C1" s="70" t="s">
        <v>2</v>
      </c>
      <c r="D1" s="71"/>
      <c r="E1" s="72"/>
      <c r="F1" s="71" t="s">
        <v>3</v>
      </c>
      <c r="G1" s="71"/>
      <c r="H1" s="72"/>
      <c r="I1" s="70" t="s">
        <v>4</v>
      </c>
      <c r="J1" s="71"/>
      <c r="K1" s="71"/>
      <c r="L1" s="72"/>
      <c r="M1" s="70" t="s">
        <v>5</v>
      </c>
      <c r="N1" s="71"/>
      <c r="O1" s="71"/>
      <c r="P1" s="72"/>
      <c r="Q1" s="70" t="s">
        <v>6</v>
      </c>
      <c r="R1" s="71"/>
      <c r="S1" s="72"/>
      <c r="T1" s="70" t="s">
        <v>7</v>
      </c>
      <c r="U1" s="71"/>
      <c r="V1" s="71"/>
      <c r="W1" s="72"/>
      <c r="X1" s="70" t="s">
        <v>8</v>
      </c>
      <c r="Y1" s="72"/>
      <c r="Z1" s="70" t="s">
        <v>9</v>
      </c>
      <c r="AA1" s="71"/>
      <c r="AB1" s="72"/>
      <c r="AC1" s="70" t="s">
        <v>10</v>
      </c>
      <c r="AD1" s="72"/>
      <c r="AE1" s="70" t="s">
        <v>11</v>
      </c>
      <c r="AF1" s="72"/>
      <c r="AG1" s="70" t="s">
        <v>12</v>
      </c>
      <c r="AH1" s="71"/>
      <c r="AI1" s="72"/>
      <c r="AJ1" s="70" t="s">
        <v>13</v>
      </c>
      <c r="AK1" s="72"/>
    </row>
    <row r="2" spans="1:37" ht="36" customHeight="1">
      <c r="A2" s="3"/>
      <c r="B2" s="6"/>
      <c r="C2" s="3" t="s">
        <v>14</v>
      </c>
      <c r="D2" s="4" t="s">
        <v>15</v>
      </c>
      <c r="E2" s="5" t="s">
        <v>16</v>
      </c>
      <c r="F2" s="4" t="s">
        <v>17</v>
      </c>
      <c r="G2" s="4" t="s">
        <v>18</v>
      </c>
      <c r="H2" s="5" t="s">
        <v>19</v>
      </c>
      <c r="I2" s="3" t="s">
        <v>20</v>
      </c>
      <c r="J2" s="4" t="s">
        <v>21</v>
      </c>
      <c r="K2" s="4" t="s">
        <v>22</v>
      </c>
      <c r="L2" s="4" t="s">
        <v>23</v>
      </c>
      <c r="M2" s="3" t="s">
        <v>20</v>
      </c>
      <c r="N2" s="4" t="s">
        <v>21</v>
      </c>
      <c r="O2" s="4" t="s">
        <v>22</v>
      </c>
      <c r="P2" s="5" t="s">
        <v>24</v>
      </c>
      <c r="Q2" s="4" t="s">
        <v>25</v>
      </c>
      <c r="R2" s="4" t="s">
        <v>26</v>
      </c>
      <c r="S2" s="5" t="s">
        <v>27</v>
      </c>
      <c r="T2" s="4" t="s">
        <v>28</v>
      </c>
      <c r="U2" s="4" t="s">
        <v>29</v>
      </c>
      <c r="V2" s="4" t="s">
        <v>30</v>
      </c>
      <c r="W2" s="5" t="s">
        <v>31</v>
      </c>
      <c r="X2" s="4" t="s">
        <v>32</v>
      </c>
      <c r="Y2" s="5" t="s">
        <v>33</v>
      </c>
      <c r="Z2" s="4" t="s">
        <v>20</v>
      </c>
      <c r="AA2" s="4" t="s">
        <v>21</v>
      </c>
      <c r="AB2" s="5" t="s">
        <v>22</v>
      </c>
      <c r="AC2" s="4" t="s">
        <v>34</v>
      </c>
      <c r="AD2" s="5" t="s">
        <v>35</v>
      </c>
      <c r="AE2" s="4" t="s">
        <v>36</v>
      </c>
      <c r="AF2" s="5" t="s">
        <v>37</v>
      </c>
      <c r="AG2" s="4" t="s">
        <v>38</v>
      </c>
      <c r="AH2" s="4" t="s">
        <v>39</v>
      </c>
      <c r="AI2" s="5" t="s">
        <v>22</v>
      </c>
      <c r="AJ2" s="4" t="s">
        <v>40</v>
      </c>
      <c r="AK2" s="5" t="s">
        <v>41</v>
      </c>
    </row>
    <row r="3" spans="1:37">
      <c r="A3" s="7">
        <v>40330</v>
      </c>
      <c r="B3" s="10"/>
      <c r="C3" s="34">
        <v>0.72</v>
      </c>
      <c r="D3" s="33">
        <v>0.25</v>
      </c>
      <c r="E3" s="50">
        <f>C3-D3</f>
        <v>0.47</v>
      </c>
      <c r="F3" s="49">
        <v>0.14000000000000001</v>
      </c>
      <c r="G3" s="49">
        <v>0.83</v>
      </c>
      <c r="H3" s="49">
        <f>F3-G3</f>
        <v>-0.69</v>
      </c>
      <c r="I3" s="8">
        <v>0.31</v>
      </c>
      <c r="J3" s="9">
        <v>0.18</v>
      </c>
      <c r="K3" s="9">
        <v>0.47</v>
      </c>
      <c r="L3" s="13">
        <f>I3-J3</f>
        <v>0.13</v>
      </c>
      <c r="M3" s="11">
        <v>0.51</v>
      </c>
      <c r="N3" s="12">
        <v>0.12</v>
      </c>
      <c r="O3" s="12">
        <v>0.34</v>
      </c>
      <c r="P3" s="13">
        <f>N3-M3</f>
        <v>-0.39</v>
      </c>
      <c r="Q3" s="40"/>
      <c r="R3" s="40"/>
      <c r="S3" s="41"/>
      <c r="T3" s="11">
        <v>0.19</v>
      </c>
      <c r="U3" s="12">
        <v>0.21</v>
      </c>
      <c r="V3" s="12">
        <v>0.59</v>
      </c>
      <c r="W3" s="13">
        <f>T3-U3</f>
        <v>-1.999999999999999E-2</v>
      </c>
      <c r="X3" s="42">
        <v>1.2696999999999998E-2</v>
      </c>
      <c r="Y3" s="15">
        <v>3.1220000000000005E-2</v>
      </c>
      <c r="Z3" s="8">
        <v>0.39</v>
      </c>
      <c r="AA3" s="9">
        <v>0.11</v>
      </c>
      <c r="AB3" s="14">
        <v>0.46</v>
      </c>
      <c r="AC3" s="8">
        <v>0.66</v>
      </c>
      <c r="AD3" s="14">
        <v>0.3</v>
      </c>
      <c r="AE3" s="9">
        <v>0.53</v>
      </c>
      <c r="AF3" s="14">
        <v>0.44</v>
      </c>
      <c r="AG3" s="9">
        <v>0.47</v>
      </c>
      <c r="AH3" s="39">
        <v>0.13</v>
      </c>
      <c r="AI3" s="44">
        <v>0.38</v>
      </c>
      <c r="AJ3" s="8">
        <v>0.32</v>
      </c>
      <c r="AK3" s="14">
        <v>0.57999999999999996</v>
      </c>
    </row>
    <row r="4" spans="1:37">
      <c r="A4" s="7">
        <v>40360</v>
      </c>
      <c r="B4" s="10"/>
      <c r="C4" s="34">
        <v>0.69</v>
      </c>
      <c r="D4" s="33">
        <v>0.28999999999999998</v>
      </c>
      <c r="E4" s="35">
        <f t="shared" ref="E4:E61" si="0">C4-D4</f>
        <v>0.39999999999999997</v>
      </c>
      <c r="F4" s="49">
        <v>0.13</v>
      </c>
      <c r="G4" s="49">
        <v>0.84</v>
      </c>
      <c r="H4" s="49">
        <f t="shared" ref="H4:H61" si="1">F4-G4</f>
        <v>-0.71</v>
      </c>
      <c r="I4" s="8">
        <v>0.28999999999999998</v>
      </c>
      <c r="J4" s="9">
        <v>0.21</v>
      </c>
      <c r="K4" s="9">
        <v>0.47</v>
      </c>
      <c r="L4" s="13">
        <f t="shared" ref="L4:L61" si="2">I4-J4</f>
        <v>7.9999999999999988E-2</v>
      </c>
      <c r="M4" s="11">
        <v>0.48</v>
      </c>
      <c r="N4" s="12">
        <v>0.12</v>
      </c>
      <c r="O4" s="12">
        <v>0.37</v>
      </c>
      <c r="P4" s="13">
        <f t="shared" ref="P4:P61" si="3">N4-M4</f>
        <v>-0.36</v>
      </c>
      <c r="Q4" s="40"/>
      <c r="R4" s="40"/>
      <c r="S4" s="41"/>
      <c r="T4" s="11">
        <v>0.22</v>
      </c>
      <c r="U4" s="12">
        <v>0.2</v>
      </c>
      <c r="V4" s="12">
        <v>0.56000000000000005</v>
      </c>
      <c r="W4" s="13">
        <f t="shared" ref="W4:W61" si="4">T4-U4</f>
        <v>1.999999999999999E-2</v>
      </c>
      <c r="X4" s="43">
        <v>4.8699999999999967E-3</v>
      </c>
      <c r="Y4" s="15">
        <v>2.9780000000000001E-2</v>
      </c>
      <c r="Z4" s="8">
        <v>0.38</v>
      </c>
      <c r="AA4" s="9">
        <v>0.1</v>
      </c>
      <c r="AB4" s="14">
        <v>0.46</v>
      </c>
      <c r="AC4" s="8">
        <v>0.67</v>
      </c>
      <c r="AD4" s="14">
        <v>0.28999999999999998</v>
      </c>
      <c r="AE4" s="9">
        <v>0.55000000000000004</v>
      </c>
      <c r="AF4" s="14">
        <v>0.42</v>
      </c>
      <c r="AG4" s="9">
        <v>0.42000000000000004</v>
      </c>
      <c r="AH4" s="9">
        <v>0.16999999999999998</v>
      </c>
      <c r="AI4" s="14">
        <v>0.4</v>
      </c>
      <c r="AJ4" s="8">
        <v>0.3</v>
      </c>
      <c r="AK4" s="14">
        <v>0.6</v>
      </c>
    </row>
    <row r="5" spans="1:37">
      <c r="A5" s="7">
        <v>40391</v>
      </c>
      <c r="B5" s="10"/>
      <c r="C5" s="34">
        <v>0.7</v>
      </c>
      <c r="D5" s="33">
        <v>0.25</v>
      </c>
      <c r="E5" s="35">
        <f t="shared" si="0"/>
        <v>0.44999999999999996</v>
      </c>
      <c r="F5" s="49">
        <v>0.13</v>
      </c>
      <c r="G5" s="49">
        <v>0.84</v>
      </c>
      <c r="H5" s="49">
        <f t="shared" si="1"/>
        <v>-0.71</v>
      </c>
      <c r="I5" s="8">
        <v>0.25</v>
      </c>
      <c r="J5" s="9">
        <v>0.17</v>
      </c>
      <c r="K5" s="9">
        <v>0.54</v>
      </c>
      <c r="L5" s="13">
        <f t="shared" si="2"/>
        <v>7.9999999999999988E-2</v>
      </c>
      <c r="M5" s="11">
        <v>0.48</v>
      </c>
      <c r="N5" s="12">
        <v>0.13</v>
      </c>
      <c r="O5" s="12">
        <v>0.36</v>
      </c>
      <c r="P5" s="13">
        <f t="shared" si="3"/>
        <v>-0.35</v>
      </c>
      <c r="Q5" s="40"/>
      <c r="R5" s="40"/>
      <c r="S5" s="41"/>
      <c r="T5" s="11">
        <v>0.18</v>
      </c>
      <c r="U5" s="12">
        <v>0.21</v>
      </c>
      <c r="V5" s="12">
        <v>0.59</v>
      </c>
      <c r="W5" s="13">
        <f t="shared" si="4"/>
        <v>-0.03</v>
      </c>
      <c r="X5" s="43">
        <v>3.1710000000000015E-3</v>
      </c>
      <c r="Y5" s="15">
        <v>2.7717000000000002E-2</v>
      </c>
      <c r="Z5" s="8">
        <v>0.38</v>
      </c>
      <c r="AA5" s="9">
        <v>0.09</v>
      </c>
      <c r="AB5" s="14">
        <v>0.49</v>
      </c>
      <c r="AC5" s="8">
        <v>0.63</v>
      </c>
      <c r="AD5" s="14">
        <v>0.32</v>
      </c>
      <c r="AE5" s="9">
        <v>0.55000000000000004</v>
      </c>
      <c r="AF5" s="14">
        <v>0.41</v>
      </c>
      <c r="AG5" s="9">
        <v>0.41000000000000003</v>
      </c>
      <c r="AH5" s="9">
        <v>0.17</v>
      </c>
      <c r="AI5" s="14">
        <v>0.41</v>
      </c>
      <c r="AJ5" s="8">
        <v>0.3</v>
      </c>
      <c r="AK5" s="14">
        <v>0.6</v>
      </c>
    </row>
    <row r="6" spans="1:37">
      <c r="A6" s="7">
        <v>40422</v>
      </c>
      <c r="B6" s="10"/>
      <c r="C6" s="34">
        <v>0.72</v>
      </c>
      <c r="D6" s="33">
        <v>0.25</v>
      </c>
      <c r="E6" s="35">
        <f t="shared" si="0"/>
        <v>0.47</v>
      </c>
      <c r="F6" s="49">
        <v>0.09</v>
      </c>
      <c r="G6" s="49">
        <v>0.88</v>
      </c>
      <c r="H6" s="49">
        <f t="shared" si="1"/>
        <v>-0.79</v>
      </c>
      <c r="I6" s="8">
        <v>0.27</v>
      </c>
      <c r="J6" s="9">
        <v>0.2</v>
      </c>
      <c r="K6" s="9">
        <v>0.49</v>
      </c>
      <c r="L6" s="13">
        <f t="shared" si="2"/>
        <v>7.0000000000000007E-2</v>
      </c>
      <c r="M6" s="11">
        <v>0.46</v>
      </c>
      <c r="N6" s="12">
        <v>0.13</v>
      </c>
      <c r="O6" s="12">
        <v>0.36</v>
      </c>
      <c r="P6" s="13">
        <f t="shared" si="3"/>
        <v>-0.33</v>
      </c>
      <c r="Q6" s="40"/>
      <c r="R6" s="40"/>
      <c r="S6" s="41"/>
      <c r="T6" s="11">
        <v>0.19</v>
      </c>
      <c r="U6" s="12">
        <v>0.21</v>
      </c>
      <c r="V6" s="12">
        <v>0.57999999999999996</v>
      </c>
      <c r="W6" s="13">
        <f t="shared" si="4"/>
        <v>-1.999999999999999E-2</v>
      </c>
      <c r="X6" s="43">
        <v>6.027000000000002E-3</v>
      </c>
      <c r="Y6" s="15">
        <v>2.8362000000000002E-2</v>
      </c>
      <c r="Z6" s="8">
        <v>0.37</v>
      </c>
      <c r="AA6" s="9">
        <v>7.0000000000000007E-2</v>
      </c>
      <c r="AB6" s="14">
        <v>0.52</v>
      </c>
      <c r="AC6" s="8">
        <v>0.62</v>
      </c>
      <c r="AD6" s="14">
        <v>0.33</v>
      </c>
      <c r="AE6" s="9">
        <v>0.56999999999999995</v>
      </c>
      <c r="AF6" s="14">
        <v>0.4</v>
      </c>
      <c r="AG6" s="9">
        <v>0.41000000000000003</v>
      </c>
      <c r="AH6" s="9">
        <v>0.16</v>
      </c>
      <c r="AI6" s="14">
        <v>0.41</v>
      </c>
      <c r="AJ6" s="8">
        <v>0.27</v>
      </c>
      <c r="AK6" s="14">
        <v>0.63</v>
      </c>
    </row>
    <row r="7" spans="1:37">
      <c r="A7" s="7">
        <v>40452</v>
      </c>
      <c r="B7" s="10"/>
      <c r="C7" s="34">
        <v>0.69</v>
      </c>
      <c r="D7" s="33">
        <v>0.27</v>
      </c>
      <c r="E7" s="35">
        <f t="shared" si="0"/>
        <v>0.41999999999999993</v>
      </c>
      <c r="F7" s="49">
        <v>0.11</v>
      </c>
      <c r="G7" s="49">
        <v>0.85</v>
      </c>
      <c r="H7" s="49">
        <f t="shared" si="1"/>
        <v>-0.74</v>
      </c>
      <c r="I7" s="8">
        <v>0.25</v>
      </c>
      <c r="J7" s="9">
        <v>0.21</v>
      </c>
      <c r="K7" s="9">
        <v>0.5</v>
      </c>
      <c r="L7" s="13">
        <f t="shared" si="2"/>
        <v>4.0000000000000008E-2</v>
      </c>
      <c r="M7" s="11">
        <v>0.49</v>
      </c>
      <c r="N7" s="12">
        <v>0.11</v>
      </c>
      <c r="O7" s="12">
        <v>0.35</v>
      </c>
      <c r="P7" s="13">
        <f t="shared" si="3"/>
        <v>-0.38</v>
      </c>
      <c r="Q7" s="40"/>
      <c r="R7" s="40"/>
      <c r="S7" s="41"/>
      <c r="T7" s="11">
        <v>0.2</v>
      </c>
      <c r="U7" s="12">
        <v>0.21</v>
      </c>
      <c r="V7" s="12">
        <v>0.56999999999999995</v>
      </c>
      <c r="W7" s="13">
        <f t="shared" si="4"/>
        <v>-9.9999999999999811E-3</v>
      </c>
      <c r="X7" s="43">
        <v>2.4239999999999995E-3</v>
      </c>
      <c r="Y7" s="15">
        <v>2.9580000000000002E-2</v>
      </c>
      <c r="Z7" s="8">
        <v>0.37</v>
      </c>
      <c r="AA7" s="9">
        <v>0.08</v>
      </c>
      <c r="AB7" s="14">
        <v>0.5</v>
      </c>
      <c r="AC7" s="8">
        <v>0.64</v>
      </c>
      <c r="AD7" s="14">
        <v>0.32</v>
      </c>
      <c r="AE7" s="9">
        <v>0.55000000000000004</v>
      </c>
      <c r="AF7" s="14">
        <v>0.41</v>
      </c>
      <c r="AG7" s="9">
        <v>0.42000000000000004</v>
      </c>
      <c r="AH7" s="9">
        <v>0.16999999999999998</v>
      </c>
      <c r="AI7" s="14">
        <v>0.4</v>
      </c>
      <c r="AJ7" s="8">
        <v>0.28999999999999998</v>
      </c>
      <c r="AK7" s="14">
        <v>0.61</v>
      </c>
    </row>
    <row r="8" spans="1:37">
      <c r="A8" s="7">
        <v>40483</v>
      </c>
      <c r="B8" s="18"/>
      <c r="C8" s="34">
        <v>0.66</v>
      </c>
      <c r="D8" s="33">
        <v>0.32</v>
      </c>
      <c r="E8" s="35">
        <f t="shared" si="0"/>
        <v>0.34</v>
      </c>
      <c r="F8" s="49">
        <v>0.11</v>
      </c>
      <c r="G8" s="49">
        <v>0.87</v>
      </c>
      <c r="H8" s="49">
        <f t="shared" si="1"/>
        <v>-0.76</v>
      </c>
      <c r="I8" s="8">
        <v>0.28000000000000003</v>
      </c>
      <c r="J8" s="9">
        <v>0.18</v>
      </c>
      <c r="K8" s="9">
        <v>0.51</v>
      </c>
      <c r="L8" s="13">
        <f t="shared" si="2"/>
        <v>0.10000000000000003</v>
      </c>
      <c r="M8" s="8">
        <v>0.52</v>
      </c>
      <c r="N8" s="9">
        <v>0.09</v>
      </c>
      <c r="O8" s="9">
        <v>0.36</v>
      </c>
      <c r="P8" s="13">
        <f t="shared" si="3"/>
        <v>-0.43000000000000005</v>
      </c>
      <c r="Q8" s="40"/>
      <c r="R8" s="40"/>
      <c r="S8" s="41"/>
      <c r="T8" s="8">
        <v>0.22</v>
      </c>
      <c r="U8" s="9">
        <v>0.16</v>
      </c>
      <c r="V8" s="9">
        <v>0.6</v>
      </c>
      <c r="W8" s="13">
        <f t="shared" si="4"/>
        <v>0.06</v>
      </c>
      <c r="X8" s="43">
        <v>5.6240000000000049E-3</v>
      </c>
      <c r="Y8" s="19">
        <v>3.0876000000000001E-2</v>
      </c>
      <c r="Z8" s="8">
        <v>0.4</v>
      </c>
      <c r="AA8" s="9">
        <v>7.0000000000000007E-2</v>
      </c>
      <c r="AB8" s="14">
        <v>0.48</v>
      </c>
      <c r="AC8" s="8">
        <v>0.64</v>
      </c>
      <c r="AD8" s="14">
        <v>0.31</v>
      </c>
      <c r="AE8" s="9">
        <v>0.56999999999999995</v>
      </c>
      <c r="AF8" s="14">
        <v>0.42</v>
      </c>
      <c r="AG8" s="9">
        <v>0.44000000000000006</v>
      </c>
      <c r="AH8" s="9">
        <v>0.15000000000000002</v>
      </c>
      <c r="AI8" s="14">
        <v>0.39</v>
      </c>
      <c r="AJ8" s="8">
        <v>0.32</v>
      </c>
      <c r="AK8" s="14">
        <v>0.56999999999999995</v>
      </c>
    </row>
    <row r="9" spans="1:37">
      <c r="A9" s="7">
        <v>40513</v>
      </c>
      <c r="B9" s="20"/>
      <c r="C9" s="34">
        <v>0.66</v>
      </c>
      <c r="D9" s="33">
        <v>0.3</v>
      </c>
      <c r="E9" s="35">
        <f t="shared" si="0"/>
        <v>0.36000000000000004</v>
      </c>
      <c r="F9" s="49">
        <v>0.09</v>
      </c>
      <c r="G9" s="49">
        <v>0.89</v>
      </c>
      <c r="H9" s="49">
        <f t="shared" si="1"/>
        <v>-0.8</v>
      </c>
      <c r="I9" s="8">
        <v>0.25</v>
      </c>
      <c r="J9" s="9">
        <v>0.18</v>
      </c>
      <c r="K9" s="9">
        <v>0.55000000000000004</v>
      </c>
      <c r="L9" s="13">
        <f t="shared" si="2"/>
        <v>7.0000000000000007E-2</v>
      </c>
      <c r="M9" s="8">
        <v>0.48</v>
      </c>
      <c r="N9" s="9">
        <v>0.12</v>
      </c>
      <c r="O9" s="9">
        <v>0.35</v>
      </c>
      <c r="P9" s="13">
        <f t="shared" si="3"/>
        <v>-0.36</v>
      </c>
      <c r="Q9" s="40"/>
      <c r="R9" s="40"/>
      <c r="S9" s="41"/>
      <c r="T9" s="16">
        <v>0.17</v>
      </c>
      <c r="U9" s="17">
        <v>0.2</v>
      </c>
      <c r="V9" s="17">
        <v>0.62</v>
      </c>
      <c r="W9" s="13">
        <f t="shared" si="4"/>
        <v>-0.03</v>
      </c>
      <c r="X9" s="43">
        <v>3.5400000000000032E-3</v>
      </c>
      <c r="Y9" s="19">
        <v>3.0053E-2</v>
      </c>
      <c r="Z9" s="8">
        <v>0.37</v>
      </c>
      <c r="AA9" s="9">
        <v>7.0000000000000007E-2</v>
      </c>
      <c r="AB9" s="14">
        <v>0.52</v>
      </c>
      <c r="AC9" s="21">
        <v>0.68</v>
      </c>
      <c r="AD9" s="22">
        <v>0.27</v>
      </c>
      <c r="AE9" s="9">
        <v>0.53</v>
      </c>
      <c r="AF9" s="14">
        <v>0.45</v>
      </c>
      <c r="AG9" s="9">
        <v>0.39</v>
      </c>
      <c r="AH9" s="9">
        <v>0.16</v>
      </c>
      <c r="AI9" s="23">
        <v>0.42</v>
      </c>
      <c r="AJ9" s="21">
        <v>0.28999999999999998</v>
      </c>
      <c r="AK9" s="22">
        <v>0.63</v>
      </c>
    </row>
    <row r="10" spans="1:37">
      <c r="A10" s="7">
        <v>40544</v>
      </c>
      <c r="B10" s="20"/>
      <c r="C10" s="34">
        <v>0.69</v>
      </c>
      <c r="D10" s="33">
        <v>0.27</v>
      </c>
      <c r="E10" s="35">
        <f t="shared" si="0"/>
        <v>0.41999999999999993</v>
      </c>
      <c r="F10" s="49">
        <v>0.11</v>
      </c>
      <c r="G10" s="49">
        <v>0.87</v>
      </c>
      <c r="H10" s="49">
        <f t="shared" si="1"/>
        <v>-0.76</v>
      </c>
      <c r="I10" s="8">
        <v>0.28999999999999998</v>
      </c>
      <c r="J10" s="9">
        <v>0.17</v>
      </c>
      <c r="K10" s="9">
        <v>0.49</v>
      </c>
      <c r="L10" s="13">
        <f t="shared" si="2"/>
        <v>0.11999999999999997</v>
      </c>
      <c r="M10" s="8">
        <v>0.45</v>
      </c>
      <c r="N10" s="9">
        <v>7.0000000000000007E-2</v>
      </c>
      <c r="O10" s="9">
        <v>0.43</v>
      </c>
      <c r="P10" s="13">
        <f t="shared" si="3"/>
        <v>-0.38</v>
      </c>
      <c r="Q10" s="40"/>
      <c r="R10" s="40"/>
      <c r="S10" s="41"/>
      <c r="T10" s="16">
        <v>0.22</v>
      </c>
      <c r="U10" s="17">
        <v>0.19</v>
      </c>
      <c r="V10" s="17">
        <v>0.56000000000000005</v>
      </c>
      <c r="W10" s="13">
        <f t="shared" si="4"/>
        <v>0.03</v>
      </c>
      <c r="X10" s="43">
        <v>7.6889999999999988E-3</v>
      </c>
      <c r="Y10" s="19">
        <v>3.2660000000000008E-2</v>
      </c>
      <c r="Z10" s="8">
        <v>0.4</v>
      </c>
      <c r="AA10" s="9">
        <v>0.06</v>
      </c>
      <c r="AB10" s="14">
        <v>0.49</v>
      </c>
      <c r="AC10" s="21">
        <v>0.68</v>
      </c>
      <c r="AD10" s="22">
        <v>0.28000000000000003</v>
      </c>
      <c r="AE10" s="9">
        <v>0.56000000000000005</v>
      </c>
      <c r="AF10" s="14">
        <v>0.41</v>
      </c>
      <c r="AG10" s="9">
        <v>0.45999999999999996</v>
      </c>
      <c r="AH10" s="9">
        <v>0.12</v>
      </c>
      <c r="AI10" s="23">
        <v>0.42</v>
      </c>
      <c r="AJ10" s="21">
        <v>0.34</v>
      </c>
      <c r="AK10" s="22">
        <v>0.57999999999999996</v>
      </c>
    </row>
    <row r="11" spans="1:37">
      <c r="A11" s="7">
        <v>40575</v>
      </c>
      <c r="B11" s="20"/>
      <c r="C11" s="34">
        <v>0.68</v>
      </c>
      <c r="D11" s="33">
        <v>0.27</v>
      </c>
      <c r="E11" s="35">
        <f t="shared" si="0"/>
        <v>0.41000000000000003</v>
      </c>
      <c r="F11" s="49">
        <v>0.1</v>
      </c>
      <c r="G11" s="49">
        <v>0.86</v>
      </c>
      <c r="H11" s="49">
        <f t="shared" si="1"/>
        <v>-0.76</v>
      </c>
      <c r="I11" s="8">
        <v>0.31</v>
      </c>
      <c r="J11" s="9">
        <v>0.14000000000000001</v>
      </c>
      <c r="K11" s="9">
        <v>0.51</v>
      </c>
      <c r="L11" s="13">
        <f t="shared" si="2"/>
        <v>0.16999999999999998</v>
      </c>
      <c r="M11" s="8">
        <v>0.5</v>
      </c>
      <c r="N11" s="9">
        <v>0.06</v>
      </c>
      <c r="O11" s="9">
        <v>0.4</v>
      </c>
      <c r="P11" s="13">
        <f t="shared" si="3"/>
        <v>-0.44</v>
      </c>
      <c r="Q11" s="40"/>
      <c r="R11" s="40"/>
      <c r="S11" s="41"/>
      <c r="T11" s="16">
        <v>0.22</v>
      </c>
      <c r="U11" s="17">
        <v>0.19</v>
      </c>
      <c r="V11" s="17">
        <v>0.56999999999999995</v>
      </c>
      <c r="W11" s="13">
        <f t="shared" si="4"/>
        <v>0.03</v>
      </c>
      <c r="X11" s="43">
        <v>1.0473000000000003E-2</v>
      </c>
      <c r="Y11" s="19">
        <v>3.1153E-2</v>
      </c>
      <c r="Z11" s="8">
        <v>0.43</v>
      </c>
      <c r="AA11" s="9">
        <v>7.0000000000000007E-2</v>
      </c>
      <c r="AB11" s="14">
        <v>0.46</v>
      </c>
      <c r="AC11" s="21">
        <v>0.66</v>
      </c>
      <c r="AD11" s="22">
        <v>0.3</v>
      </c>
      <c r="AE11" s="9">
        <v>0.52</v>
      </c>
      <c r="AF11" s="14">
        <v>0.45</v>
      </c>
      <c r="AG11" s="9">
        <v>0.43000000000000005</v>
      </c>
      <c r="AH11" s="9">
        <v>0.13</v>
      </c>
      <c r="AI11" s="23">
        <v>0.43</v>
      </c>
      <c r="AJ11" s="21">
        <v>0.35</v>
      </c>
      <c r="AK11" s="22">
        <v>0.54</v>
      </c>
    </row>
    <row r="12" spans="1:37">
      <c r="A12" s="7">
        <v>40603</v>
      </c>
      <c r="B12" s="45">
        <f t="shared" ref="B12:B43" si="5">ROUND(63.5+100*(E12+H12+L12+P12+W12+S12)/6,1)</f>
        <v>60</v>
      </c>
      <c r="C12" s="34">
        <v>0.67</v>
      </c>
      <c r="D12" s="33">
        <v>0.28999999999999998</v>
      </c>
      <c r="E12" s="35">
        <f t="shared" si="0"/>
        <v>0.38000000000000006</v>
      </c>
      <c r="F12" s="49">
        <v>0.12</v>
      </c>
      <c r="G12" s="49">
        <v>0.84</v>
      </c>
      <c r="H12" s="49">
        <f t="shared" si="1"/>
        <v>-0.72</v>
      </c>
      <c r="I12" s="8">
        <v>0.33</v>
      </c>
      <c r="J12" s="9">
        <v>0.19</v>
      </c>
      <c r="K12" s="9">
        <v>0.43</v>
      </c>
      <c r="L12" s="13">
        <f t="shared" si="2"/>
        <v>0.14000000000000001</v>
      </c>
      <c r="M12" s="8">
        <v>0.51</v>
      </c>
      <c r="N12" s="9">
        <v>7.0000000000000007E-2</v>
      </c>
      <c r="O12" s="9">
        <v>0.38</v>
      </c>
      <c r="P12" s="13">
        <f t="shared" si="3"/>
        <v>-0.44</v>
      </c>
      <c r="Q12" s="51">
        <v>0.28000000000000003</v>
      </c>
      <c r="R12" s="51">
        <v>0.72</v>
      </c>
      <c r="S12" s="13">
        <f>R12-Q12</f>
        <v>0.43999999999999995</v>
      </c>
      <c r="T12" s="16">
        <v>0.19</v>
      </c>
      <c r="U12" s="17">
        <v>0.2</v>
      </c>
      <c r="V12" s="17">
        <v>0.59</v>
      </c>
      <c r="W12" s="13">
        <f t="shared" si="4"/>
        <v>-1.0000000000000009E-2</v>
      </c>
      <c r="X12" s="43">
        <v>1.0614000000000002E-2</v>
      </c>
      <c r="Y12" s="19">
        <v>3.2226000000000005E-2</v>
      </c>
      <c r="Z12" s="8">
        <v>0.46</v>
      </c>
      <c r="AA12" s="9">
        <v>0.06</v>
      </c>
      <c r="AB12" s="14">
        <v>0.44</v>
      </c>
      <c r="AC12" s="21">
        <v>0.65</v>
      </c>
      <c r="AD12" s="22">
        <v>0.31</v>
      </c>
      <c r="AE12" s="9">
        <v>0.56999999999999995</v>
      </c>
      <c r="AF12" s="14">
        <v>0.41</v>
      </c>
      <c r="AG12" s="9">
        <v>0.39</v>
      </c>
      <c r="AH12" s="9">
        <v>0.21</v>
      </c>
      <c r="AI12" s="23">
        <v>0.39</v>
      </c>
      <c r="AJ12" s="21">
        <v>0.3</v>
      </c>
      <c r="AK12" s="22">
        <v>0.63</v>
      </c>
    </row>
    <row r="13" spans="1:37">
      <c r="A13" s="7">
        <v>40634</v>
      </c>
      <c r="B13" s="45">
        <f t="shared" si="5"/>
        <v>62.5</v>
      </c>
      <c r="C13" s="34">
        <v>0.72</v>
      </c>
      <c r="D13" s="33">
        <v>0.25</v>
      </c>
      <c r="E13" s="35">
        <f t="shared" si="0"/>
        <v>0.47</v>
      </c>
      <c r="F13" s="49">
        <v>0.11</v>
      </c>
      <c r="G13" s="49">
        <v>0.87</v>
      </c>
      <c r="H13" s="49">
        <f t="shared" si="1"/>
        <v>-0.76</v>
      </c>
      <c r="I13" s="8">
        <v>0.3</v>
      </c>
      <c r="J13" s="9">
        <v>0.19</v>
      </c>
      <c r="K13" s="9">
        <v>0.48</v>
      </c>
      <c r="L13" s="13">
        <f t="shared" si="2"/>
        <v>0.10999999999999999</v>
      </c>
      <c r="M13" s="8">
        <v>0.51</v>
      </c>
      <c r="N13" s="9">
        <v>7.0000000000000007E-2</v>
      </c>
      <c r="O13" s="9">
        <v>0.34</v>
      </c>
      <c r="P13" s="13">
        <f t="shared" si="3"/>
        <v>-0.44</v>
      </c>
      <c r="Q13" s="51">
        <v>0.24</v>
      </c>
      <c r="R13" s="51">
        <v>0.75</v>
      </c>
      <c r="S13" s="13">
        <f t="shared" ref="S13:S61" si="6">R13-Q13</f>
        <v>0.51</v>
      </c>
      <c r="T13" s="16">
        <v>0.23</v>
      </c>
      <c r="U13" s="17">
        <v>0.18</v>
      </c>
      <c r="V13" s="17">
        <v>0.56999999999999995</v>
      </c>
      <c r="W13" s="13">
        <f t="shared" si="4"/>
        <v>5.0000000000000017E-2</v>
      </c>
      <c r="X13" s="43">
        <v>1.1255000000000001E-2</v>
      </c>
      <c r="Y13" s="19">
        <v>3.2070000000000001E-2</v>
      </c>
      <c r="Z13" s="8">
        <v>0.43</v>
      </c>
      <c r="AA13" s="9">
        <v>0.06</v>
      </c>
      <c r="AB13" s="14">
        <v>0.44</v>
      </c>
      <c r="AC13" s="21">
        <v>0.65</v>
      </c>
      <c r="AD13" s="22">
        <v>0.31</v>
      </c>
      <c r="AE13" s="9">
        <v>0.55000000000000004</v>
      </c>
      <c r="AF13" s="14">
        <v>0.43</v>
      </c>
      <c r="AG13" s="9">
        <v>0.4</v>
      </c>
      <c r="AH13" s="9">
        <v>0.16999999999999998</v>
      </c>
      <c r="AI13" s="23">
        <v>0.42</v>
      </c>
      <c r="AJ13" s="21">
        <v>0.28999999999999998</v>
      </c>
      <c r="AK13" s="22">
        <v>0.63</v>
      </c>
    </row>
    <row r="14" spans="1:37">
      <c r="A14" s="7">
        <v>40664</v>
      </c>
      <c r="B14" s="45">
        <f t="shared" si="5"/>
        <v>60.3</v>
      </c>
      <c r="C14" s="34">
        <v>0.66</v>
      </c>
      <c r="D14" s="33">
        <v>0.3</v>
      </c>
      <c r="E14" s="35">
        <f t="shared" si="0"/>
        <v>0.36000000000000004</v>
      </c>
      <c r="F14" s="49">
        <v>0.11</v>
      </c>
      <c r="G14" s="49">
        <v>0.85</v>
      </c>
      <c r="H14" s="49">
        <f t="shared" si="1"/>
        <v>-0.74</v>
      </c>
      <c r="I14" s="8">
        <v>0.27</v>
      </c>
      <c r="J14" s="9">
        <v>0.19</v>
      </c>
      <c r="K14" s="9">
        <v>0.5</v>
      </c>
      <c r="L14" s="13">
        <f t="shared" si="2"/>
        <v>8.0000000000000016E-2</v>
      </c>
      <c r="M14" s="8">
        <v>0.47</v>
      </c>
      <c r="N14" s="9">
        <v>0.06</v>
      </c>
      <c r="O14" s="9">
        <v>0.4</v>
      </c>
      <c r="P14" s="13">
        <f t="shared" si="3"/>
        <v>-0.41</v>
      </c>
      <c r="Q14" s="51">
        <v>0.27</v>
      </c>
      <c r="R14" s="51">
        <v>0.74</v>
      </c>
      <c r="S14" s="13">
        <f t="shared" si="6"/>
        <v>0.47</v>
      </c>
      <c r="T14" s="16">
        <v>0.21</v>
      </c>
      <c r="U14" s="17">
        <v>0.16</v>
      </c>
      <c r="V14" s="17">
        <v>0.61</v>
      </c>
      <c r="W14" s="13">
        <f t="shared" si="4"/>
        <v>4.9999999999999989E-2</v>
      </c>
      <c r="X14" s="43">
        <v>6.2610000000000009E-3</v>
      </c>
      <c r="Y14" s="19">
        <v>3.9079999999999997E-2</v>
      </c>
      <c r="Z14" s="8">
        <v>0.46</v>
      </c>
      <c r="AA14" s="9">
        <v>0.04</v>
      </c>
      <c r="AB14" s="14">
        <v>0.44</v>
      </c>
      <c r="AC14" s="21">
        <v>0.66</v>
      </c>
      <c r="AD14" s="22">
        <v>0.3</v>
      </c>
      <c r="AE14" s="9">
        <v>0.55000000000000004</v>
      </c>
      <c r="AF14" s="14">
        <v>0.43</v>
      </c>
      <c r="AG14" s="9">
        <v>0.4</v>
      </c>
      <c r="AH14" s="9">
        <v>0.16999999999999998</v>
      </c>
      <c r="AI14" s="23">
        <v>0.42</v>
      </c>
      <c r="AJ14" s="21">
        <v>0.3</v>
      </c>
      <c r="AK14" s="22">
        <v>0.61</v>
      </c>
    </row>
    <row r="15" spans="1:37">
      <c r="A15" s="7">
        <v>40695</v>
      </c>
      <c r="B15" s="45">
        <f t="shared" si="5"/>
        <v>61</v>
      </c>
      <c r="C15" s="34">
        <v>0.67</v>
      </c>
      <c r="D15" s="33">
        <v>0.28999999999999998</v>
      </c>
      <c r="E15" s="35">
        <f t="shared" si="0"/>
        <v>0.38000000000000006</v>
      </c>
      <c r="F15" s="49">
        <v>0.11</v>
      </c>
      <c r="G15" s="49">
        <v>0.87</v>
      </c>
      <c r="H15" s="49">
        <f t="shared" si="1"/>
        <v>-0.76</v>
      </c>
      <c r="I15" s="8">
        <v>0.22</v>
      </c>
      <c r="J15" s="9">
        <v>0.25</v>
      </c>
      <c r="K15" s="9">
        <v>0.5</v>
      </c>
      <c r="L15" s="13">
        <f t="shared" si="2"/>
        <v>-0.03</v>
      </c>
      <c r="M15" s="8">
        <v>0.37</v>
      </c>
      <c r="N15" s="9">
        <v>0.08</v>
      </c>
      <c r="O15" s="9">
        <v>0.49</v>
      </c>
      <c r="P15" s="13">
        <f t="shared" si="3"/>
        <v>-0.28999999999999998</v>
      </c>
      <c r="Q15" s="51">
        <v>0.24</v>
      </c>
      <c r="R15" s="51">
        <v>0.75</v>
      </c>
      <c r="S15" s="13">
        <f t="shared" si="6"/>
        <v>0.51</v>
      </c>
      <c r="T15" s="16">
        <v>0.21</v>
      </c>
      <c r="U15" s="17">
        <v>0.17</v>
      </c>
      <c r="V15" s="17">
        <v>0.62</v>
      </c>
      <c r="W15" s="13">
        <f>T15-U15</f>
        <v>3.999999999999998E-2</v>
      </c>
      <c r="X15" s="43">
        <v>-4.8560000000000027E-3</v>
      </c>
      <c r="Y15" s="19">
        <v>4.07E-2</v>
      </c>
      <c r="Z15" s="8">
        <v>0.44</v>
      </c>
      <c r="AA15" s="9">
        <v>0.06</v>
      </c>
      <c r="AB15" s="14">
        <v>0.46</v>
      </c>
      <c r="AC15" s="21">
        <v>0.65</v>
      </c>
      <c r="AD15" s="22">
        <v>0.32</v>
      </c>
      <c r="AE15" s="9">
        <v>0.51</v>
      </c>
      <c r="AF15" s="14">
        <v>0.45</v>
      </c>
      <c r="AG15" s="9">
        <v>0.4</v>
      </c>
      <c r="AH15" s="9">
        <v>0.16</v>
      </c>
      <c r="AI15" s="23">
        <v>0.42</v>
      </c>
      <c r="AJ15" s="21">
        <v>0.26</v>
      </c>
      <c r="AK15" s="22">
        <v>0.67</v>
      </c>
    </row>
    <row r="16" spans="1:37">
      <c r="A16" s="7">
        <v>40725</v>
      </c>
      <c r="B16" s="45">
        <f t="shared" si="5"/>
        <v>60</v>
      </c>
      <c r="C16" s="34">
        <v>0.67</v>
      </c>
      <c r="D16" s="33">
        <v>0.3</v>
      </c>
      <c r="E16" s="35">
        <f t="shared" si="0"/>
        <v>0.37000000000000005</v>
      </c>
      <c r="F16" s="49">
        <v>0.12</v>
      </c>
      <c r="G16" s="49">
        <v>0.86</v>
      </c>
      <c r="H16" s="49">
        <f t="shared" si="1"/>
        <v>-0.74</v>
      </c>
      <c r="I16" s="8">
        <v>0.22</v>
      </c>
      <c r="J16" s="9">
        <v>0.25</v>
      </c>
      <c r="K16" s="9">
        <v>0.49</v>
      </c>
      <c r="L16" s="13">
        <f t="shared" si="2"/>
        <v>-0.03</v>
      </c>
      <c r="M16" s="8">
        <v>0.45</v>
      </c>
      <c r="N16" s="9">
        <v>0.09</v>
      </c>
      <c r="O16" s="9">
        <v>0.4</v>
      </c>
      <c r="P16" s="13">
        <f t="shared" si="3"/>
        <v>-0.36</v>
      </c>
      <c r="Q16" s="51">
        <v>0.23</v>
      </c>
      <c r="R16" s="51">
        <v>0.76</v>
      </c>
      <c r="S16" s="13">
        <f t="shared" si="6"/>
        <v>0.53</v>
      </c>
      <c r="T16" s="16">
        <v>0.2</v>
      </c>
      <c r="U16" s="17">
        <v>0.18</v>
      </c>
      <c r="V16" s="17">
        <v>0.6</v>
      </c>
      <c r="W16" s="13">
        <f t="shared" si="4"/>
        <v>2.0000000000000018E-2</v>
      </c>
      <c r="X16" s="43">
        <v>-7.6719999999999965E-3</v>
      </c>
      <c r="Y16" s="19">
        <v>3.8572999999999996E-2</v>
      </c>
      <c r="Z16" s="8">
        <v>0.47</v>
      </c>
      <c r="AA16" s="9">
        <v>0.06</v>
      </c>
      <c r="AB16" s="14">
        <v>0.44</v>
      </c>
      <c r="AC16" s="21">
        <v>0.62</v>
      </c>
      <c r="AD16" s="22">
        <v>0.33</v>
      </c>
      <c r="AE16" s="9">
        <v>0.55000000000000004</v>
      </c>
      <c r="AF16" s="14">
        <v>0.43</v>
      </c>
      <c r="AG16" s="9">
        <v>0.38</v>
      </c>
      <c r="AH16" s="9">
        <v>0.21000000000000002</v>
      </c>
      <c r="AI16" s="23">
        <v>0.41</v>
      </c>
      <c r="AJ16" s="21">
        <v>0.23</v>
      </c>
      <c r="AK16" s="22">
        <v>0.71</v>
      </c>
    </row>
    <row r="17" spans="1:37">
      <c r="A17" s="7">
        <v>40756</v>
      </c>
      <c r="B17" s="45">
        <f t="shared" si="5"/>
        <v>59.3</v>
      </c>
      <c r="C17" s="34">
        <v>0.68</v>
      </c>
      <c r="D17" s="33">
        <v>0.28999999999999998</v>
      </c>
      <c r="E17" s="35">
        <f t="shared" si="0"/>
        <v>0.39000000000000007</v>
      </c>
      <c r="F17" s="49">
        <v>0.09</v>
      </c>
      <c r="G17" s="49">
        <v>0.87</v>
      </c>
      <c r="H17" s="49">
        <f t="shared" si="1"/>
        <v>-0.78</v>
      </c>
      <c r="I17" s="8">
        <v>0.21</v>
      </c>
      <c r="J17" s="9">
        <v>0.27</v>
      </c>
      <c r="K17" s="9">
        <v>0.5</v>
      </c>
      <c r="L17" s="13">
        <f t="shared" si="2"/>
        <v>-6.0000000000000026E-2</v>
      </c>
      <c r="M17" s="8">
        <v>0.45</v>
      </c>
      <c r="N17" s="9">
        <v>0.1</v>
      </c>
      <c r="O17" s="9">
        <v>0.41</v>
      </c>
      <c r="P17" s="13">
        <f t="shared" si="3"/>
        <v>-0.35</v>
      </c>
      <c r="Q17" s="51">
        <v>0.25</v>
      </c>
      <c r="R17" s="51">
        <v>0.74</v>
      </c>
      <c r="S17" s="13">
        <f t="shared" si="6"/>
        <v>0.49</v>
      </c>
      <c r="T17" s="16">
        <v>0.23</v>
      </c>
      <c r="U17" s="17">
        <v>0.17</v>
      </c>
      <c r="V17" s="17">
        <v>0.59</v>
      </c>
      <c r="W17" s="13">
        <f t="shared" si="4"/>
        <v>0.06</v>
      </c>
      <c r="X17" s="43">
        <v>-7.2630000000000021E-3</v>
      </c>
      <c r="Y17" s="19">
        <v>3.9149999999999997E-2</v>
      </c>
      <c r="Z17" s="8">
        <v>0.48</v>
      </c>
      <c r="AA17" s="9">
        <v>0.06</v>
      </c>
      <c r="AB17" s="14">
        <v>0.4</v>
      </c>
      <c r="AC17" s="21">
        <v>0.63</v>
      </c>
      <c r="AD17" s="22">
        <v>0.34</v>
      </c>
      <c r="AE17" s="9">
        <v>0.54</v>
      </c>
      <c r="AF17" s="14">
        <v>0.43</v>
      </c>
      <c r="AG17" s="9">
        <v>0.35</v>
      </c>
      <c r="AH17" s="9">
        <v>0.21000000000000002</v>
      </c>
      <c r="AI17" s="23">
        <v>0.42</v>
      </c>
      <c r="AJ17" s="21">
        <v>0.15</v>
      </c>
      <c r="AK17" s="22">
        <v>0.79</v>
      </c>
    </row>
    <row r="18" spans="1:37">
      <c r="A18" s="7">
        <v>40787</v>
      </c>
      <c r="B18" s="45">
        <f t="shared" si="5"/>
        <v>60.2</v>
      </c>
      <c r="C18" s="34">
        <v>0.68</v>
      </c>
      <c r="D18" s="33">
        <v>0.28000000000000003</v>
      </c>
      <c r="E18" s="35">
        <f t="shared" si="0"/>
        <v>0.4</v>
      </c>
      <c r="F18" s="49">
        <v>0.08</v>
      </c>
      <c r="G18" s="49">
        <v>0.88</v>
      </c>
      <c r="H18" s="49">
        <f t="shared" si="1"/>
        <v>-0.8</v>
      </c>
      <c r="I18" s="8">
        <v>0.18</v>
      </c>
      <c r="J18" s="9">
        <v>0.26</v>
      </c>
      <c r="K18" s="9">
        <v>0.54</v>
      </c>
      <c r="L18" s="13">
        <f t="shared" si="2"/>
        <v>-8.0000000000000016E-2</v>
      </c>
      <c r="M18" s="8">
        <v>0.35</v>
      </c>
      <c r="N18" s="9">
        <v>0.11</v>
      </c>
      <c r="O18" s="9">
        <v>0.51</v>
      </c>
      <c r="P18" s="13">
        <f t="shared" si="3"/>
        <v>-0.24</v>
      </c>
      <c r="Q18" s="51">
        <v>0.25</v>
      </c>
      <c r="R18" s="51">
        <v>0.75</v>
      </c>
      <c r="S18" s="13">
        <f t="shared" si="6"/>
        <v>0.5</v>
      </c>
      <c r="T18" s="16">
        <v>0.23</v>
      </c>
      <c r="U18" s="17">
        <v>0.21</v>
      </c>
      <c r="V18" s="17">
        <v>0.55000000000000004</v>
      </c>
      <c r="W18" s="13">
        <f t="shared" si="4"/>
        <v>2.0000000000000018E-2</v>
      </c>
      <c r="X18" s="43">
        <v>-1.2744E-2</v>
      </c>
      <c r="Y18" s="19">
        <v>3.6395999999999998E-2</v>
      </c>
      <c r="Z18" s="8">
        <v>0.45</v>
      </c>
      <c r="AA18" s="9">
        <v>7.0000000000000007E-2</v>
      </c>
      <c r="AB18" s="14">
        <v>0.43</v>
      </c>
      <c r="AC18" s="21">
        <v>0.62</v>
      </c>
      <c r="AD18" s="22">
        <v>0.33</v>
      </c>
      <c r="AE18" s="9">
        <v>0.55000000000000004</v>
      </c>
      <c r="AF18" s="14">
        <v>0.43</v>
      </c>
      <c r="AG18" s="9">
        <v>0.37</v>
      </c>
      <c r="AH18" s="9">
        <v>0.2</v>
      </c>
      <c r="AI18" s="23">
        <v>0.41</v>
      </c>
      <c r="AJ18" s="21">
        <v>0.15</v>
      </c>
      <c r="AK18" s="22">
        <v>0.77</v>
      </c>
    </row>
    <row r="19" spans="1:37">
      <c r="A19" s="7">
        <v>40817</v>
      </c>
      <c r="B19" s="45">
        <f t="shared" si="5"/>
        <v>61.2</v>
      </c>
      <c r="C19" s="34">
        <v>0.68</v>
      </c>
      <c r="D19" s="33">
        <v>0.27</v>
      </c>
      <c r="E19" s="35">
        <f t="shared" si="0"/>
        <v>0.41000000000000003</v>
      </c>
      <c r="F19" s="49">
        <v>0.1</v>
      </c>
      <c r="G19" s="49">
        <v>0.87</v>
      </c>
      <c r="H19" s="49">
        <f t="shared" si="1"/>
        <v>-0.77</v>
      </c>
      <c r="I19" s="8">
        <v>0.2</v>
      </c>
      <c r="J19" s="9">
        <v>0.23</v>
      </c>
      <c r="K19" s="9">
        <v>0.54</v>
      </c>
      <c r="L19" s="13">
        <f t="shared" si="2"/>
        <v>-0.03</v>
      </c>
      <c r="M19" s="8">
        <v>0.37</v>
      </c>
      <c r="N19" s="9">
        <v>0.09</v>
      </c>
      <c r="O19" s="9">
        <v>0.49</v>
      </c>
      <c r="P19" s="13">
        <f t="shared" si="3"/>
        <v>-0.28000000000000003</v>
      </c>
      <c r="Q19" s="51">
        <v>0.25</v>
      </c>
      <c r="R19" s="51">
        <v>0.75</v>
      </c>
      <c r="S19" s="13">
        <f t="shared" si="6"/>
        <v>0.5</v>
      </c>
      <c r="T19" s="16">
        <v>0.19</v>
      </c>
      <c r="U19" s="17">
        <v>0.16</v>
      </c>
      <c r="V19" s="17">
        <v>0.65</v>
      </c>
      <c r="W19" s="13">
        <f t="shared" si="4"/>
        <v>0.03</v>
      </c>
      <c r="X19" s="43">
        <v>-3.8760000000000018E-3</v>
      </c>
      <c r="Y19" s="19">
        <v>3.5887000000000002E-2</v>
      </c>
      <c r="Z19" s="8">
        <v>0.44</v>
      </c>
      <c r="AA19" s="9">
        <v>0.05</v>
      </c>
      <c r="AB19" s="14">
        <v>0.46</v>
      </c>
      <c r="AC19" s="21">
        <v>0.66</v>
      </c>
      <c r="AD19" s="22">
        <v>0.3</v>
      </c>
      <c r="AE19" s="9">
        <v>0.55000000000000004</v>
      </c>
      <c r="AF19" s="14">
        <v>0.42</v>
      </c>
      <c r="AG19" s="9">
        <v>0.35</v>
      </c>
      <c r="AH19" s="9">
        <v>0.18</v>
      </c>
      <c r="AI19" s="23">
        <v>0.45</v>
      </c>
      <c r="AJ19" s="21">
        <v>0.16</v>
      </c>
      <c r="AK19" s="22">
        <v>0.76</v>
      </c>
    </row>
    <row r="20" spans="1:37">
      <c r="A20" s="7">
        <v>40848</v>
      </c>
      <c r="B20" s="45">
        <f t="shared" si="5"/>
        <v>61.7</v>
      </c>
      <c r="C20" s="34">
        <v>0.68</v>
      </c>
      <c r="D20" s="33">
        <v>0.28999999999999998</v>
      </c>
      <c r="E20" s="35">
        <f t="shared" si="0"/>
        <v>0.39000000000000007</v>
      </c>
      <c r="F20" s="49">
        <v>0.11</v>
      </c>
      <c r="G20" s="49">
        <v>0.86</v>
      </c>
      <c r="H20" s="49">
        <f t="shared" si="1"/>
        <v>-0.75</v>
      </c>
      <c r="I20" s="8">
        <v>0.23</v>
      </c>
      <c r="J20" s="9">
        <v>0.22</v>
      </c>
      <c r="K20" s="9">
        <v>0.52</v>
      </c>
      <c r="L20" s="13">
        <f t="shared" si="2"/>
        <v>1.0000000000000009E-2</v>
      </c>
      <c r="M20" s="8">
        <v>0.35</v>
      </c>
      <c r="N20" s="9">
        <v>0.13</v>
      </c>
      <c r="O20" s="9">
        <v>0.48</v>
      </c>
      <c r="P20" s="13">
        <f t="shared" si="3"/>
        <v>-0.21999999999999997</v>
      </c>
      <c r="Q20" s="51">
        <v>0.27</v>
      </c>
      <c r="R20" s="51">
        <v>0.73</v>
      </c>
      <c r="S20" s="13">
        <f t="shared" si="6"/>
        <v>0.45999999999999996</v>
      </c>
      <c r="T20" s="16">
        <v>0.17</v>
      </c>
      <c r="U20" s="17">
        <v>0.17</v>
      </c>
      <c r="V20" s="17">
        <v>0.65</v>
      </c>
      <c r="W20" s="13">
        <f t="shared" si="4"/>
        <v>0</v>
      </c>
      <c r="X20" s="43">
        <v>1.2050000000000027E-3</v>
      </c>
      <c r="Y20" s="19">
        <v>3.3440999999999992E-2</v>
      </c>
      <c r="Z20" s="8">
        <v>0.41</v>
      </c>
      <c r="AA20" s="9">
        <v>0.06</v>
      </c>
      <c r="AB20" s="14">
        <v>0.49</v>
      </c>
      <c r="AC20" s="21">
        <v>0.61</v>
      </c>
      <c r="AD20" s="22">
        <v>0.35</v>
      </c>
      <c r="AE20" s="9">
        <v>0.55000000000000004</v>
      </c>
      <c r="AF20" s="14">
        <v>0.42</v>
      </c>
      <c r="AG20" s="9">
        <v>0.37</v>
      </c>
      <c r="AH20" s="9">
        <v>0.18</v>
      </c>
      <c r="AI20" s="23">
        <v>0.43</v>
      </c>
      <c r="AJ20" s="21">
        <v>0.14000000000000001</v>
      </c>
      <c r="AK20" s="22">
        <v>0.76</v>
      </c>
    </row>
    <row r="21" spans="1:37">
      <c r="A21" s="7">
        <v>40878</v>
      </c>
      <c r="B21" s="45">
        <f t="shared" si="5"/>
        <v>63.5</v>
      </c>
      <c r="C21" s="34">
        <v>0.69</v>
      </c>
      <c r="D21" s="33">
        <v>0.28000000000000003</v>
      </c>
      <c r="E21" s="35">
        <f t="shared" si="0"/>
        <v>0.40999999999999992</v>
      </c>
      <c r="F21" s="49">
        <v>0.11</v>
      </c>
      <c r="G21" s="49">
        <v>0.87</v>
      </c>
      <c r="H21" s="49">
        <f t="shared" si="1"/>
        <v>-0.76</v>
      </c>
      <c r="I21" s="8">
        <v>0.26</v>
      </c>
      <c r="J21" s="9">
        <v>0.17</v>
      </c>
      <c r="K21" s="9">
        <v>0.52</v>
      </c>
      <c r="L21" s="13">
        <f t="shared" si="2"/>
        <v>0.09</v>
      </c>
      <c r="M21" s="8">
        <v>0.36</v>
      </c>
      <c r="N21" s="9">
        <v>0.11</v>
      </c>
      <c r="O21" s="9">
        <v>0.47</v>
      </c>
      <c r="P21" s="13">
        <f t="shared" si="3"/>
        <v>-0.25</v>
      </c>
      <c r="Q21" s="51">
        <v>0.25</v>
      </c>
      <c r="R21" s="51">
        <v>0.74</v>
      </c>
      <c r="S21" s="13">
        <f t="shared" si="6"/>
        <v>0.49</v>
      </c>
      <c r="T21" s="16">
        <v>0.2</v>
      </c>
      <c r="U21" s="17">
        <v>0.18</v>
      </c>
      <c r="V21" s="17">
        <v>0.6</v>
      </c>
      <c r="W21" s="13">
        <f t="shared" si="4"/>
        <v>2.0000000000000018E-2</v>
      </c>
      <c r="X21" s="43">
        <v>6.039000000000001E-3</v>
      </c>
      <c r="Y21" s="19">
        <v>3.5015999999999999E-2</v>
      </c>
      <c r="Z21" s="8">
        <v>0.43</v>
      </c>
      <c r="AA21" s="9">
        <v>0.05</v>
      </c>
      <c r="AB21" s="14">
        <v>0.45</v>
      </c>
      <c r="AC21" s="21">
        <v>0.65</v>
      </c>
      <c r="AD21" s="22">
        <v>0.31</v>
      </c>
      <c r="AE21" s="9">
        <v>0.55000000000000004</v>
      </c>
      <c r="AF21" s="14">
        <v>0.43</v>
      </c>
      <c r="AG21" s="9">
        <v>0.42</v>
      </c>
      <c r="AH21" s="9">
        <v>0.18</v>
      </c>
      <c r="AI21" s="23">
        <v>0.38</v>
      </c>
      <c r="AJ21" s="21">
        <v>0.22</v>
      </c>
      <c r="AK21" s="22">
        <v>0.69</v>
      </c>
    </row>
    <row r="22" spans="1:37">
      <c r="A22" s="7">
        <v>40909</v>
      </c>
      <c r="B22" s="45">
        <f t="shared" si="5"/>
        <v>66.2</v>
      </c>
      <c r="C22" s="34">
        <v>0.69</v>
      </c>
      <c r="D22" s="33">
        <v>0.26</v>
      </c>
      <c r="E22" s="35">
        <f t="shared" si="0"/>
        <v>0.42999999999999994</v>
      </c>
      <c r="F22" s="49">
        <v>0.11</v>
      </c>
      <c r="G22" s="49">
        <v>0.85</v>
      </c>
      <c r="H22" s="49">
        <f t="shared" si="1"/>
        <v>-0.74</v>
      </c>
      <c r="I22" s="8">
        <v>0.3</v>
      </c>
      <c r="J22" s="9">
        <v>0.16</v>
      </c>
      <c r="K22" s="9">
        <v>0.48</v>
      </c>
      <c r="L22" s="13">
        <f t="shared" si="2"/>
        <v>0.13999999999999999</v>
      </c>
      <c r="M22" s="8">
        <v>0.35</v>
      </c>
      <c r="N22" s="9">
        <v>0.08</v>
      </c>
      <c r="O22" s="9">
        <v>0.51</v>
      </c>
      <c r="P22" s="13">
        <f t="shared" si="3"/>
        <v>-0.26999999999999996</v>
      </c>
      <c r="Q22" s="51">
        <v>0.22</v>
      </c>
      <c r="R22" s="51">
        <v>0.77</v>
      </c>
      <c r="S22" s="13">
        <f t="shared" si="6"/>
        <v>0.55000000000000004</v>
      </c>
      <c r="T22" s="8">
        <v>0.21</v>
      </c>
      <c r="U22" s="9">
        <v>0.16</v>
      </c>
      <c r="V22" s="9">
        <v>0.61</v>
      </c>
      <c r="W22" s="13">
        <f t="shared" si="4"/>
        <v>4.9999999999999989E-2</v>
      </c>
      <c r="X22" s="43">
        <v>1.2383999999999999E-2</v>
      </c>
      <c r="Y22" s="19">
        <v>3.5468E-2</v>
      </c>
      <c r="Z22" s="8">
        <v>0.45</v>
      </c>
      <c r="AA22" s="9">
        <v>0.04</v>
      </c>
      <c r="AB22" s="14">
        <v>0.45</v>
      </c>
      <c r="AC22" s="8">
        <v>0.64</v>
      </c>
      <c r="AD22" s="14">
        <v>0.31</v>
      </c>
      <c r="AE22" s="9">
        <v>0.55000000000000004</v>
      </c>
      <c r="AF22" s="14">
        <v>0.42</v>
      </c>
      <c r="AG22" s="9">
        <v>0.44000000000000006</v>
      </c>
      <c r="AH22" s="9">
        <v>0.14000000000000001</v>
      </c>
      <c r="AI22" s="14">
        <v>0.4</v>
      </c>
      <c r="AJ22" s="8">
        <v>0.3</v>
      </c>
      <c r="AK22" s="14">
        <v>0.61</v>
      </c>
    </row>
    <row r="23" spans="1:37">
      <c r="A23" s="7">
        <v>40940</v>
      </c>
      <c r="B23" s="45">
        <f t="shared" si="5"/>
        <v>66.3</v>
      </c>
      <c r="C23" s="34">
        <v>0.69</v>
      </c>
      <c r="D23" s="33">
        <v>0.25</v>
      </c>
      <c r="E23" s="35">
        <f t="shared" si="0"/>
        <v>0.43999999999999995</v>
      </c>
      <c r="F23" s="49">
        <v>0.13</v>
      </c>
      <c r="G23" s="49">
        <v>0.84</v>
      </c>
      <c r="H23" s="49">
        <f t="shared" si="1"/>
        <v>-0.71</v>
      </c>
      <c r="I23" s="16">
        <v>0.27</v>
      </c>
      <c r="J23" s="17">
        <v>0.15</v>
      </c>
      <c r="K23" s="17">
        <v>0.53</v>
      </c>
      <c r="L23" s="13">
        <f t="shared" si="2"/>
        <v>0.12000000000000002</v>
      </c>
      <c r="M23" s="16">
        <v>0.35</v>
      </c>
      <c r="N23" s="17">
        <v>0.11</v>
      </c>
      <c r="O23" s="17">
        <v>0.48</v>
      </c>
      <c r="P23" s="13">
        <f t="shared" si="3"/>
        <v>-0.24</v>
      </c>
      <c r="Q23" s="51">
        <v>0.24</v>
      </c>
      <c r="R23" s="51">
        <v>0.76</v>
      </c>
      <c r="S23" s="13">
        <f t="shared" si="6"/>
        <v>0.52</v>
      </c>
      <c r="T23" s="16">
        <v>0.2</v>
      </c>
      <c r="U23" s="17">
        <v>0.16</v>
      </c>
      <c r="V23" s="17">
        <v>0.64</v>
      </c>
      <c r="W23" s="13">
        <f t="shared" si="4"/>
        <v>4.0000000000000008E-2</v>
      </c>
      <c r="X23" s="43">
        <v>8.5020000000000043E-3</v>
      </c>
      <c r="Y23" s="24">
        <v>3.3418000000000003E-2</v>
      </c>
      <c r="Z23" s="16">
        <v>0.45</v>
      </c>
      <c r="AA23" s="17">
        <v>0.04</v>
      </c>
      <c r="AB23" s="23">
        <v>0.45</v>
      </c>
      <c r="AC23" s="16">
        <v>0.65</v>
      </c>
      <c r="AD23" s="23">
        <v>0.3</v>
      </c>
      <c r="AE23" s="17">
        <v>0.52</v>
      </c>
      <c r="AF23" s="23">
        <v>0.44</v>
      </c>
      <c r="AG23" s="9">
        <v>0.44999999999999996</v>
      </c>
      <c r="AH23" s="9">
        <v>0.12</v>
      </c>
      <c r="AI23" s="23">
        <v>0.42</v>
      </c>
      <c r="AJ23" s="16">
        <v>0.35</v>
      </c>
      <c r="AK23" s="23">
        <v>0.56999999999999995</v>
      </c>
    </row>
    <row r="24" spans="1:37">
      <c r="A24" s="7">
        <v>40969</v>
      </c>
      <c r="B24" s="45">
        <f t="shared" si="5"/>
        <v>66.2</v>
      </c>
      <c r="C24" s="34">
        <v>0.71</v>
      </c>
      <c r="D24" s="33">
        <v>0.24</v>
      </c>
      <c r="E24" s="35">
        <f t="shared" si="0"/>
        <v>0.47</v>
      </c>
      <c r="F24" s="49">
        <v>0.14000000000000001</v>
      </c>
      <c r="G24" s="49">
        <v>0.84</v>
      </c>
      <c r="H24" s="49">
        <f t="shared" si="1"/>
        <v>-0.7</v>
      </c>
      <c r="I24" s="16">
        <v>0.35</v>
      </c>
      <c r="J24" s="17">
        <v>0.14000000000000001</v>
      </c>
      <c r="K24" s="17">
        <v>0.49</v>
      </c>
      <c r="L24" s="13">
        <f t="shared" si="2"/>
        <v>0.20999999999999996</v>
      </c>
      <c r="M24" s="16">
        <v>0.41</v>
      </c>
      <c r="N24" s="17">
        <v>0.08</v>
      </c>
      <c r="O24" s="17">
        <v>0.46</v>
      </c>
      <c r="P24" s="13">
        <f t="shared" si="3"/>
        <v>-0.32999999999999996</v>
      </c>
      <c r="Q24" s="51">
        <v>0.27</v>
      </c>
      <c r="R24" s="51">
        <v>0.72</v>
      </c>
      <c r="S24" s="13">
        <f t="shared" si="6"/>
        <v>0.44999999999999996</v>
      </c>
      <c r="T24" s="16">
        <v>0.22</v>
      </c>
      <c r="U24" s="17">
        <v>0.16</v>
      </c>
      <c r="V24" s="17">
        <v>0.61</v>
      </c>
      <c r="W24" s="13">
        <f t="shared" si="4"/>
        <v>0.06</v>
      </c>
      <c r="X24" s="43">
        <v>1.1682999999999994E-2</v>
      </c>
      <c r="Y24" s="24">
        <v>4.0111999999999995E-2</v>
      </c>
      <c r="Z24" s="16">
        <v>0.48</v>
      </c>
      <c r="AA24" s="17">
        <v>0.04</v>
      </c>
      <c r="AB24" s="23">
        <v>0.44</v>
      </c>
      <c r="AC24" s="16">
        <v>0.66</v>
      </c>
      <c r="AD24" s="23">
        <v>0.3</v>
      </c>
      <c r="AE24" s="17">
        <v>0.52</v>
      </c>
      <c r="AF24" s="23">
        <v>0.45</v>
      </c>
      <c r="AG24" s="9">
        <v>0.44</v>
      </c>
      <c r="AH24" s="9">
        <v>0.11000000000000001</v>
      </c>
      <c r="AI24" s="23">
        <v>0.44</v>
      </c>
      <c r="AJ24" s="16">
        <v>0.34</v>
      </c>
      <c r="AK24" s="23">
        <v>0.57999999999999996</v>
      </c>
    </row>
    <row r="25" spans="1:37">
      <c r="A25" s="7">
        <v>41000</v>
      </c>
      <c r="B25" s="45">
        <f t="shared" si="5"/>
        <v>68.2</v>
      </c>
      <c r="C25" s="34">
        <v>0.71</v>
      </c>
      <c r="D25" s="33">
        <v>0.24</v>
      </c>
      <c r="E25" s="35">
        <f t="shared" si="0"/>
        <v>0.47</v>
      </c>
      <c r="F25" s="49">
        <v>0.15</v>
      </c>
      <c r="G25" s="49">
        <v>0.82</v>
      </c>
      <c r="H25" s="49">
        <f t="shared" si="1"/>
        <v>-0.66999999999999993</v>
      </c>
      <c r="I25" s="25">
        <v>0.32</v>
      </c>
      <c r="J25" s="26">
        <v>0.15</v>
      </c>
      <c r="K25" s="26">
        <v>0.49</v>
      </c>
      <c r="L25" s="13">
        <f t="shared" si="2"/>
        <v>0.17</v>
      </c>
      <c r="M25" s="25">
        <v>0.39</v>
      </c>
      <c r="N25" s="26">
        <v>0.09</v>
      </c>
      <c r="O25" s="26">
        <v>0.46</v>
      </c>
      <c r="P25" s="13">
        <f t="shared" si="3"/>
        <v>-0.30000000000000004</v>
      </c>
      <c r="Q25" s="51">
        <v>0.24</v>
      </c>
      <c r="R25" s="51">
        <v>0.75</v>
      </c>
      <c r="S25" s="13">
        <f t="shared" si="6"/>
        <v>0.51</v>
      </c>
      <c r="T25" s="25">
        <v>0.25</v>
      </c>
      <c r="U25" s="26">
        <v>0.15</v>
      </c>
      <c r="V25" s="26">
        <v>0.59</v>
      </c>
      <c r="W25" s="13">
        <f t="shared" si="4"/>
        <v>0.1</v>
      </c>
      <c r="X25" s="43">
        <v>1.2788000000000006E-2</v>
      </c>
      <c r="Y25" s="28">
        <v>3.3888000000000001E-2</v>
      </c>
      <c r="Z25" s="25">
        <v>0.49</v>
      </c>
      <c r="AA25" s="26">
        <v>0.05</v>
      </c>
      <c r="AB25" s="27">
        <v>0.43</v>
      </c>
      <c r="AC25" s="25">
        <v>0.63</v>
      </c>
      <c r="AD25" s="27">
        <v>0.32</v>
      </c>
      <c r="AE25" s="26">
        <v>0.52</v>
      </c>
      <c r="AF25" s="27">
        <v>0.45</v>
      </c>
      <c r="AG25" s="9">
        <v>0.43999999999999995</v>
      </c>
      <c r="AH25" s="9">
        <v>0.12</v>
      </c>
      <c r="AI25" s="27">
        <v>0.43</v>
      </c>
      <c r="AJ25" s="25">
        <v>0.37</v>
      </c>
      <c r="AK25" s="27">
        <v>0.55000000000000004</v>
      </c>
    </row>
    <row r="26" spans="1:37">
      <c r="A26" s="7">
        <v>41030</v>
      </c>
      <c r="B26" s="45">
        <f t="shared" si="5"/>
        <v>69.3</v>
      </c>
      <c r="C26" s="34">
        <v>0.72</v>
      </c>
      <c r="D26" s="33">
        <v>0.25</v>
      </c>
      <c r="E26" s="35">
        <f t="shared" si="0"/>
        <v>0.47</v>
      </c>
      <c r="F26" s="49">
        <v>0.16</v>
      </c>
      <c r="G26" s="49">
        <v>0.82</v>
      </c>
      <c r="H26" s="49">
        <f t="shared" si="1"/>
        <v>-0.65999999999999992</v>
      </c>
      <c r="I26" s="25">
        <v>0.35</v>
      </c>
      <c r="J26" s="26">
        <v>0.12</v>
      </c>
      <c r="K26" s="26">
        <v>0.5</v>
      </c>
      <c r="L26" s="13">
        <f t="shared" si="2"/>
        <v>0.22999999999999998</v>
      </c>
      <c r="M26" s="25">
        <v>0.41</v>
      </c>
      <c r="N26" s="26">
        <v>0.08</v>
      </c>
      <c r="O26" s="26">
        <v>0.47</v>
      </c>
      <c r="P26" s="13">
        <f t="shared" si="3"/>
        <v>-0.32999999999999996</v>
      </c>
      <c r="Q26" s="51">
        <v>0.21</v>
      </c>
      <c r="R26" s="51">
        <v>0.79</v>
      </c>
      <c r="S26" s="13">
        <f t="shared" si="6"/>
        <v>0.58000000000000007</v>
      </c>
      <c r="T26" s="25">
        <v>0.22</v>
      </c>
      <c r="U26" s="26">
        <v>0.16</v>
      </c>
      <c r="V26" s="26">
        <v>0.6</v>
      </c>
      <c r="W26" s="13">
        <f t="shared" si="4"/>
        <v>0.06</v>
      </c>
      <c r="X26" s="43">
        <v>1.5571E-2</v>
      </c>
      <c r="Y26" s="28">
        <v>3.9609999999999992E-2</v>
      </c>
      <c r="Z26" s="25">
        <v>0.48</v>
      </c>
      <c r="AA26" s="26">
        <v>0.05</v>
      </c>
      <c r="AB26" s="27">
        <v>0.44</v>
      </c>
      <c r="AC26" s="25">
        <v>0.63</v>
      </c>
      <c r="AD26" s="27">
        <v>0.34</v>
      </c>
      <c r="AE26" s="26">
        <v>0.51</v>
      </c>
      <c r="AF26" s="27">
        <v>0.46</v>
      </c>
      <c r="AG26" s="9">
        <v>0.42000000000000004</v>
      </c>
      <c r="AH26" s="9">
        <v>0.11</v>
      </c>
      <c r="AI26" s="27">
        <v>0.45</v>
      </c>
      <c r="AJ26" s="25">
        <v>0.38</v>
      </c>
      <c r="AK26" s="27">
        <v>0.56000000000000005</v>
      </c>
    </row>
    <row r="27" spans="1:37">
      <c r="A27" s="7">
        <v>41061</v>
      </c>
      <c r="B27" s="45">
        <f t="shared" si="5"/>
        <v>68.5</v>
      </c>
      <c r="C27" s="34">
        <v>0.72</v>
      </c>
      <c r="D27" s="33">
        <v>0.22</v>
      </c>
      <c r="E27" s="35">
        <f t="shared" si="0"/>
        <v>0.5</v>
      </c>
      <c r="F27" s="49">
        <v>0.16</v>
      </c>
      <c r="G27" s="49">
        <v>0.81</v>
      </c>
      <c r="H27" s="49">
        <f t="shared" si="1"/>
        <v>-0.65</v>
      </c>
      <c r="I27" s="16">
        <v>0.35</v>
      </c>
      <c r="J27" s="17">
        <v>0.13</v>
      </c>
      <c r="K27" s="17">
        <v>0.49</v>
      </c>
      <c r="L27" s="13">
        <f t="shared" si="2"/>
        <v>0.21999999999999997</v>
      </c>
      <c r="M27" s="16">
        <v>0.38</v>
      </c>
      <c r="N27" s="17">
        <v>0.08</v>
      </c>
      <c r="O27" s="17">
        <v>0.48</v>
      </c>
      <c r="P27" s="13">
        <f t="shared" si="3"/>
        <v>-0.3</v>
      </c>
      <c r="Q27" s="51">
        <v>0.24</v>
      </c>
      <c r="R27" s="51">
        <v>0.74</v>
      </c>
      <c r="S27" s="13">
        <f t="shared" si="6"/>
        <v>0.5</v>
      </c>
      <c r="T27" s="16">
        <v>0.18</v>
      </c>
      <c r="U27" s="17">
        <v>0.15</v>
      </c>
      <c r="V27" s="17">
        <v>0.66</v>
      </c>
      <c r="W27" s="13">
        <f t="shared" si="4"/>
        <v>0.03</v>
      </c>
      <c r="X27" s="43">
        <v>1.9112999999999998E-2</v>
      </c>
      <c r="Y27" s="24">
        <v>4.0023999999999997E-2</v>
      </c>
      <c r="Z27" s="16">
        <v>0.48</v>
      </c>
      <c r="AA27" s="17">
        <v>0.05</v>
      </c>
      <c r="AB27" s="23">
        <v>0.43</v>
      </c>
      <c r="AC27" s="16">
        <v>0.67</v>
      </c>
      <c r="AD27" s="23">
        <v>0.28000000000000003</v>
      </c>
      <c r="AE27" s="17">
        <v>0.52</v>
      </c>
      <c r="AF27" s="38">
        <v>0.47</v>
      </c>
      <c r="AG27" s="9">
        <v>0.43</v>
      </c>
      <c r="AH27" s="9">
        <v>0.14000000000000001</v>
      </c>
      <c r="AI27" s="23">
        <v>0.4</v>
      </c>
      <c r="AJ27" s="16">
        <v>0.36</v>
      </c>
      <c r="AK27" s="23">
        <v>0.56999999999999995</v>
      </c>
    </row>
    <row r="28" spans="1:37">
      <c r="A28" s="7">
        <v>41091</v>
      </c>
      <c r="B28" s="45">
        <f t="shared" si="5"/>
        <v>69.5</v>
      </c>
      <c r="C28" s="34">
        <v>0.71</v>
      </c>
      <c r="D28" s="33">
        <v>0.23</v>
      </c>
      <c r="E28" s="35">
        <f t="shared" si="0"/>
        <v>0.48</v>
      </c>
      <c r="F28" s="49">
        <v>0.16</v>
      </c>
      <c r="G28" s="49">
        <v>0.79</v>
      </c>
      <c r="H28" s="49">
        <f t="shared" si="1"/>
        <v>-0.63</v>
      </c>
      <c r="I28" s="29">
        <v>0.36</v>
      </c>
      <c r="J28" s="37">
        <v>0.11</v>
      </c>
      <c r="K28" s="37">
        <v>0.49</v>
      </c>
      <c r="L28" s="13">
        <f t="shared" si="2"/>
        <v>0.25</v>
      </c>
      <c r="M28" s="36">
        <v>0.36</v>
      </c>
      <c r="N28" s="37">
        <v>7.0000000000000007E-2</v>
      </c>
      <c r="O28" s="37">
        <v>0.5</v>
      </c>
      <c r="P28" s="13">
        <f t="shared" si="3"/>
        <v>-0.28999999999999998</v>
      </c>
      <c r="Q28" s="51">
        <v>0.24</v>
      </c>
      <c r="R28" s="51">
        <v>0.74</v>
      </c>
      <c r="S28" s="13">
        <f t="shared" si="6"/>
        <v>0.5</v>
      </c>
      <c r="T28" s="36">
        <v>0.21</v>
      </c>
      <c r="U28" s="37">
        <v>0.16</v>
      </c>
      <c r="V28" s="37">
        <v>0.62</v>
      </c>
      <c r="W28" s="13">
        <f t="shared" si="4"/>
        <v>4.9999999999999989E-2</v>
      </c>
      <c r="X28" s="43">
        <v>1.864E-2</v>
      </c>
      <c r="Y28" s="30">
        <v>4.1357999999999999E-2</v>
      </c>
      <c r="Z28" s="36">
        <v>0.49</v>
      </c>
      <c r="AA28" s="37">
        <v>0.02</v>
      </c>
      <c r="AB28" s="38">
        <v>0.45</v>
      </c>
      <c r="AC28" s="36">
        <v>0.65</v>
      </c>
      <c r="AD28" s="38">
        <v>0.31</v>
      </c>
      <c r="AE28" s="37">
        <v>0.56000000000000005</v>
      </c>
      <c r="AF28" s="22">
        <v>0.41</v>
      </c>
      <c r="AG28" s="9">
        <v>0.44999999999999996</v>
      </c>
      <c r="AH28" s="9">
        <v>0.15000000000000002</v>
      </c>
      <c r="AI28" s="38">
        <v>0.37</v>
      </c>
      <c r="AJ28" s="36">
        <v>0.35</v>
      </c>
      <c r="AK28" s="38">
        <v>0.57999999999999996</v>
      </c>
    </row>
    <row r="29" spans="1:37">
      <c r="A29" s="7">
        <v>41122</v>
      </c>
      <c r="B29" s="45">
        <f t="shared" si="5"/>
        <v>68</v>
      </c>
      <c r="C29" s="34">
        <v>0.71</v>
      </c>
      <c r="D29" s="33">
        <v>0.26</v>
      </c>
      <c r="E29" s="35">
        <f t="shared" si="0"/>
        <v>0.44999999999999996</v>
      </c>
      <c r="F29" s="49">
        <v>0.18</v>
      </c>
      <c r="G29" s="49">
        <v>0.78</v>
      </c>
      <c r="H29" s="49">
        <f t="shared" si="1"/>
        <v>-0.60000000000000009</v>
      </c>
      <c r="I29" s="21">
        <v>0.33</v>
      </c>
      <c r="J29" s="31">
        <v>0.12</v>
      </c>
      <c r="K29" s="31">
        <v>0.48</v>
      </c>
      <c r="L29" s="13">
        <f t="shared" si="2"/>
        <v>0.21000000000000002</v>
      </c>
      <c r="M29" s="21">
        <v>0.41</v>
      </c>
      <c r="N29" s="31">
        <v>0.08</v>
      </c>
      <c r="O29" s="31">
        <v>0.46</v>
      </c>
      <c r="P29" s="13">
        <f t="shared" si="3"/>
        <v>-0.32999999999999996</v>
      </c>
      <c r="Q29" s="51">
        <v>0.26</v>
      </c>
      <c r="R29" s="51">
        <v>0.74</v>
      </c>
      <c r="S29" s="13">
        <f t="shared" si="6"/>
        <v>0.48</v>
      </c>
      <c r="T29" s="21">
        <v>0.22</v>
      </c>
      <c r="U29" s="31">
        <v>0.16</v>
      </c>
      <c r="V29" s="31">
        <v>0.61</v>
      </c>
      <c r="W29" s="13">
        <f t="shared" si="4"/>
        <v>0.06</v>
      </c>
      <c r="X29" s="43">
        <v>1.4508E-2</v>
      </c>
      <c r="Y29" s="24">
        <v>3.1428999999999999E-2</v>
      </c>
      <c r="Z29" s="21">
        <v>0.43</v>
      </c>
      <c r="AA29" s="31">
        <v>0.05</v>
      </c>
      <c r="AB29" s="22">
        <v>0.45</v>
      </c>
      <c r="AC29" s="21">
        <v>0.66</v>
      </c>
      <c r="AD29" s="22">
        <v>0.28999999999999998</v>
      </c>
      <c r="AE29" s="31">
        <v>0.51</v>
      </c>
      <c r="AF29" s="27">
        <v>0.47</v>
      </c>
      <c r="AG29" s="9">
        <v>0.43</v>
      </c>
      <c r="AH29" s="9">
        <v>0.15000000000000002</v>
      </c>
      <c r="AI29" s="22">
        <v>0.38</v>
      </c>
      <c r="AJ29" s="21">
        <v>0.32</v>
      </c>
      <c r="AK29" s="22">
        <v>0.61</v>
      </c>
    </row>
    <row r="30" spans="1:37">
      <c r="A30" s="7">
        <v>41153</v>
      </c>
      <c r="B30" s="45">
        <f t="shared" si="5"/>
        <v>71.8</v>
      </c>
      <c r="C30" s="34">
        <v>0.7</v>
      </c>
      <c r="D30" s="33">
        <v>0.24</v>
      </c>
      <c r="E30" s="35">
        <f t="shared" si="0"/>
        <v>0.45999999999999996</v>
      </c>
      <c r="F30" s="49">
        <v>0.19</v>
      </c>
      <c r="G30" s="49">
        <v>0.74</v>
      </c>
      <c r="H30" s="49">
        <f t="shared" si="1"/>
        <v>-0.55000000000000004</v>
      </c>
      <c r="I30" s="25">
        <v>0.37</v>
      </c>
      <c r="J30" s="26">
        <v>0.11</v>
      </c>
      <c r="K30" s="26">
        <v>0.45</v>
      </c>
      <c r="L30" s="13">
        <f t="shared" si="2"/>
        <v>0.26</v>
      </c>
      <c r="M30" s="25">
        <v>0.32</v>
      </c>
      <c r="N30" s="26">
        <v>0.09</v>
      </c>
      <c r="O30" s="26">
        <v>0.5</v>
      </c>
      <c r="P30" s="13">
        <f t="shared" si="3"/>
        <v>-0.23</v>
      </c>
      <c r="Q30" s="51">
        <v>0.22</v>
      </c>
      <c r="R30" s="51">
        <v>0.78</v>
      </c>
      <c r="S30" s="13">
        <f t="shared" si="6"/>
        <v>0.56000000000000005</v>
      </c>
      <c r="T30" s="25">
        <v>0.18</v>
      </c>
      <c r="U30" s="26">
        <v>0.18</v>
      </c>
      <c r="V30" s="26">
        <v>0.63</v>
      </c>
      <c r="W30" s="13">
        <f t="shared" si="4"/>
        <v>0</v>
      </c>
      <c r="X30" s="43">
        <v>1.5507E-2</v>
      </c>
      <c r="Y30" s="24">
        <v>3.1533999999999993E-2</v>
      </c>
      <c r="Z30" s="25">
        <v>0.47</v>
      </c>
      <c r="AA30" s="26">
        <v>0.04</v>
      </c>
      <c r="AB30" s="27">
        <v>0.42</v>
      </c>
      <c r="AC30" s="25">
        <v>0.68</v>
      </c>
      <c r="AD30" s="27">
        <v>0.3</v>
      </c>
      <c r="AE30" s="26">
        <v>0.51</v>
      </c>
      <c r="AF30" s="38">
        <v>0.47</v>
      </c>
      <c r="AG30" s="9">
        <v>0.45000000000000007</v>
      </c>
      <c r="AH30" s="9">
        <v>0.13</v>
      </c>
      <c r="AI30" s="27">
        <v>0.39</v>
      </c>
      <c r="AJ30" s="25">
        <v>0.42</v>
      </c>
      <c r="AK30" s="27">
        <v>0.53</v>
      </c>
    </row>
    <row r="31" spans="1:37">
      <c r="A31" s="7">
        <v>41183</v>
      </c>
      <c r="B31" s="45">
        <f t="shared" si="5"/>
        <v>72.3</v>
      </c>
      <c r="C31" s="34">
        <v>0.74</v>
      </c>
      <c r="D31" s="33">
        <v>0.21</v>
      </c>
      <c r="E31" s="35">
        <f t="shared" si="0"/>
        <v>0.53</v>
      </c>
      <c r="F31" s="49">
        <v>0.18</v>
      </c>
      <c r="G31" s="49">
        <v>0.78</v>
      </c>
      <c r="H31" s="49">
        <f t="shared" si="1"/>
        <v>-0.60000000000000009</v>
      </c>
      <c r="I31" s="36">
        <v>0.37</v>
      </c>
      <c r="J31" s="37">
        <v>0.1</v>
      </c>
      <c r="K31" s="37">
        <v>0.47</v>
      </c>
      <c r="L31" s="13">
        <f t="shared" si="2"/>
        <v>0.27</v>
      </c>
      <c r="M31" s="36">
        <v>0.35</v>
      </c>
      <c r="N31" s="37">
        <v>0.08</v>
      </c>
      <c r="O31" s="37">
        <v>0.49</v>
      </c>
      <c r="P31" s="13">
        <f t="shared" si="3"/>
        <v>-0.26999999999999996</v>
      </c>
      <c r="Q31" s="51">
        <v>0.21</v>
      </c>
      <c r="R31" s="51">
        <v>0.78</v>
      </c>
      <c r="S31" s="13">
        <f t="shared" si="6"/>
        <v>0.57000000000000006</v>
      </c>
      <c r="T31" s="36">
        <v>0.19</v>
      </c>
      <c r="U31" s="37">
        <v>0.16</v>
      </c>
      <c r="V31" s="37">
        <v>0.63</v>
      </c>
      <c r="W31" s="13">
        <f t="shared" si="4"/>
        <v>0.03</v>
      </c>
      <c r="X31" s="43">
        <v>1.7707999999999998E-2</v>
      </c>
      <c r="Y31" s="30">
        <v>3.8795999999999997E-2</v>
      </c>
      <c r="Z31" s="36">
        <v>0.49</v>
      </c>
      <c r="AA31" s="37">
        <v>0.03</v>
      </c>
      <c r="AB31" s="38">
        <v>0.44</v>
      </c>
      <c r="AC31" s="36">
        <v>0.66</v>
      </c>
      <c r="AD31" s="38">
        <v>0.28999999999999998</v>
      </c>
      <c r="AE31" s="37">
        <v>0.54</v>
      </c>
      <c r="AF31" s="38">
        <v>0.45</v>
      </c>
      <c r="AG31" s="9">
        <v>0.45</v>
      </c>
      <c r="AH31" s="9">
        <v>0.13</v>
      </c>
      <c r="AI31" s="38">
        <v>0.39</v>
      </c>
      <c r="AJ31" s="36">
        <v>0.39</v>
      </c>
      <c r="AK31" s="38">
        <v>0.56000000000000005</v>
      </c>
    </row>
    <row r="32" spans="1:37">
      <c r="A32" s="7">
        <v>41214</v>
      </c>
      <c r="B32" s="45">
        <f t="shared" si="5"/>
        <v>71.7</v>
      </c>
      <c r="C32" s="34">
        <v>0.71</v>
      </c>
      <c r="D32" s="33">
        <v>0.25</v>
      </c>
      <c r="E32" s="35">
        <f t="shared" si="0"/>
        <v>0.45999999999999996</v>
      </c>
      <c r="F32" s="49">
        <v>0.24</v>
      </c>
      <c r="G32" s="49">
        <v>0.72</v>
      </c>
      <c r="H32" s="49">
        <f t="shared" si="1"/>
        <v>-0.48</v>
      </c>
      <c r="I32" s="36">
        <v>0.37</v>
      </c>
      <c r="J32" s="37">
        <v>0.14000000000000001</v>
      </c>
      <c r="K32" s="37">
        <v>0.44</v>
      </c>
      <c r="L32" s="13">
        <f t="shared" si="2"/>
        <v>0.22999999999999998</v>
      </c>
      <c r="M32" s="36">
        <v>0.42</v>
      </c>
      <c r="N32" s="37">
        <v>0.08</v>
      </c>
      <c r="O32" s="37">
        <v>0.43</v>
      </c>
      <c r="P32" s="13">
        <f t="shared" si="3"/>
        <v>-0.33999999999999997</v>
      </c>
      <c r="Q32" s="51">
        <v>0.22</v>
      </c>
      <c r="R32" s="51">
        <v>0.77</v>
      </c>
      <c r="S32" s="13">
        <f t="shared" si="6"/>
        <v>0.55000000000000004</v>
      </c>
      <c r="T32" s="36">
        <v>0.21</v>
      </c>
      <c r="U32" s="37">
        <v>0.14000000000000001</v>
      </c>
      <c r="V32" s="37">
        <v>0.64</v>
      </c>
      <c r="W32" s="13">
        <f t="shared" si="4"/>
        <v>6.9999999999999979E-2</v>
      </c>
      <c r="X32" s="43">
        <v>1.6431000000000005E-2</v>
      </c>
      <c r="Y32" s="30">
        <v>4.1527999999999989E-2</v>
      </c>
      <c r="Z32" s="36">
        <v>0.48</v>
      </c>
      <c r="AA32" s="37">
        <v>0.04</v>
      </c>
      <c r="AB32" s="38">
        <v>0.44</v>
      </c>
      <c r="AC32" s="36">
        <v>0.67</v>
      </c>
      <c r="AD32" s="38">
        <v>0.28000000000000003</v>
      </c>
      <c r="AE32" s="37">
        <v>0.47</v>
      </c>
      <c r="AF32" s="38">
        <v>0.5</v>
      </c>
      <c r="AG32" s="9">
        <v>0.41000000000000003</v>
      </c>
      <c r="AH32" s="9">
        <v>0.16999999999999998</v>
      </c>
      <c r="AI32" s="38">
        <v>0.4</v>
      </c>
      <c r="AJ32" s="36">
        <v>0.45</v>
      </c>
      <c r="AK32" s="38">
        <v>0.48</v>
      </c>
    </row>
    <row r="33" spans="1:37">
      <c r="A33" s="7">
        <v>41244</v>
      </c>
      <c r="B33" s="45">
        <f t="shared" si="5"/>
        <v>72.8</v>
      </c>
      <c r="C33" s="34">
        <v>0.7</v>
      </c>
      <c r="D33" s="33">
        <v>0.24</v>
      </c>
      <c r="E33" s="35">
        <f t="shared" si="0"/>
        <v>0.45999999999999996</v>
      </c>
      <c r="F33" s="49">
        <v>0.21</v>
      </c>
      <c r="G33" s="49">
        <v>0.74</v>
      </c>
      <c r="H33" s="49">
        <f t="shared" si="1"/>
        <v>-0.53</v>
      </c>
      <c r="I33" s="36">
        <v>0.43</v>
      </c>
      <c r="J33" s="37">
        <v>0.11</v>
      </c>
      <c r="K33" s="37">
        <v>0.4</v>
      </c>
      <c r="L33" s="13">
        <f t="shared" si="2"/>
        <v>0.32</v>
      </c>
      <c r="M33" s="36">
        <v>0.44</v>
      </c>
      <c r="N33" s="37">
        <v>0.08</v>
      </c>
      <c r="O33" s="37">
        <v>0.43</v>
      </c>
      <c r="P33" s="13">
        <f t="shared" si="3"/>
        <v>-0.36</v>
      </c>
      <c r="Q33" s="51">
        <v>0.2</v>
      </c>
      <c r="R33" s="51">
        <v>0.8</v>
      </c>
      <c r="S33" s="13">
        <f t="shared" si="6"/>
        <v>0.60000000000000009</v>
      </c>
      <c r="T33" s="36">
        <v>0.23</v>
      </c>
      <c r="U33" s="37">
        <v>0.16</v>
      </c>
      <c r="V33" s="37">
        <v>0.6</v>
      </c>
      <c r="W33" s="13">
        <f t="shared" si="4"/>
        <v>7.0000000000000007E-2</v>
      </c>
      <c r="X33" s="43">
        <v>2.6425000000000004E-2</v>
      </c>
      <c r="Y33" s="30">
        <v>4.6096000000000005E-2</v>
      </c>
      <c r="Z33" s="36">
        <v>0.48</v>
      </c>
      <c r="AA33" s="37">
        <v>0.04</v>
      </c>
      <c r="AB33" s="38">
        <v>0.42</v>
      </c>
      <c r="AC33" s="36">
        <v>0.65</v>
      </c>
      <c r="AD33" s="38">
        <v>0.31</v>
      </c>
      <c r="AE33" s="37">
        <v>0.54</v>
      </c>
      <c r="AF33" s="38">
        <v>0.45</v>
      </c>
      <c r="AG33" s="9">
        <v>0.4</v>
      </c>
      <c r="AH33" s="9">
        <v>0.2</v>
      </c>
      <c r="AI33" s="38">
        <v>0.39</v>
      </c>
      <c r="AJ33" s="36">
        <v>0.38</v>
      </c>
      <c r="AK33" s="38">
        <v>0.54</v>
      </c>
    </row>
    <row r="34" spans="1:37">
      <c r="A34" s="7">
        <v>41275</v>
      </c>
      <c r="B34" s="45">
        <f t="shared" si="5"/>
        <v>73.5</v>
      </c>
      <c r="C34" s="34">
        <v>0.69</v>
      </c>
      <c r="D34" s="33">
        <v>0.26</v>
      </c>
      <c r="E34" s="35">
        <f t="shared" si="0"/>
        <v>0.42999999999999994</v>
      </c>
      <c r="F34" s="49">
        <v>0.23</v>
      </c>
      <c r="G34" s="49">
        <v>0.72</v>
      </c>
      <c r="H34" s="49">
        <f t="shared" si="1"/>
        <v>-0.49</v>
      </c>
      <c r="I34" s="36">
        <v>0.41</v>
      </c>
      <c r="J34" s="37">
        <v>0.1</v>
      </c>
      <c r="K34" s="37">
        <v>0.45</v>
      </c>
      <c r="L34" s="13">
        <f t="shared" si="2"/>
        <v>0.30999999999999994</v>
      </c>
      <c r="M34" s="36">
        <v>0.41</v>
      </c>
      <c r="N34" s="37">
        <v>7.0000000000000007E-2</v>
      </c>
      <c r="O34" s="37">
        <v>0.46</v>
      </c>
      <c r="P34" s="13">
        <f t="shared" si="3"/>
        <v>-0.33999999999999997</v>
      </c>
      <c r="Q34" s="51">
        <v>0.19</v>
      </c>
      <c r="R34" s="51">
        <v>0.8</v>
      </c>
      <c r="S34" s="13">
        <f t="shared" si="6"/>
        <v>0.6100000000000001</v>
      </c>
      <c r="T34" s="36">
        <v>0.23</v>
      </c>
      <c r="U34" s="37">
        <v>0.15</v>
      </c>
      <c r="V34" s="37">
        <v>0.61</v>
      </c>
      <c r="W34" s="13">
        <f t="shared" si="4"/>
        <v>8.0000000000000016E-2</v>
      </c>
      <c r="X34" s="43">
        <v>2.4094999999999995E-2</v>
      </c>
      <c r="Y34" s="30">
        <v>3.7034000000000004E-2</v>
      </c>
      <c r="Z34" s="36">
        <v>0.5</v>
      </c>
      <c r="AA34" s="37">
        <v>0.06</v>
      </c>
      <c r="AB34" s="38">
        <v>0.4</v>
      </c>
      <c r="AC34" s="36">
        <v>0.65</v>
      </c>
      <c r="AD34" s="38">
        <v>0.3</v>
      </c>
      <c r="AE34" s="37">
        <v>0.55000000000000004</v>
      </c>
      <c r="AF34" s="38">
        <v>0.42</v>
      </c>
      <c r="AG34" s="9">
        <v>0.43000000000000005</v>
      </c>
      <c r="AH34" s="9">
        <v>0.19</v>
      </c>
      <c r="AI34" s="38">
        <v>0.37</v>
      </c>
      <c r="AJ34" s="36">
        <v>0.39</v>
      </c>
      <c r="AK34" s="38">
        <v>0.53</v>
      </c>
    </row>
    <row r="35" spans="1:37">
      <c r="A35" s="7">
        <v>41306</v>
      </c>
      <c r="B35" s="45">
        <f t="shared" si="5"/>
        <v>73.7</v>
      </c>
      <c r="C35" s="34">
        <v>0.73</v>
      </c>
      <c r="D35" s="33">
        <v>0.24</v>
      </c>
      <c r="E35" s="35">
        <f t="shared" si="0"/>
        <v>0.49</v>
      </c>
      <c r="F35" s="49">
        <v>0.25</v>
      </c>
      <c r="G35" s="49">
        <v>0.72</v>
      </c>
      <c r="H35" s="49">
        <f t="shared" si="1"/>
        <v>-0.47</v>
      </c>
      <c r="I35" s="36">
        <v>0.48</v>
      </c>
      <c r="J35" s="37">
        <v>0.1</v>
      </c>
      <c r="K35" s="37">
        <v>0.39</v>
      </c>
      <c r="L35" s="13">
        <f t="shared" si="2"/>
        <v>0.38</v>
      </c>
      <c r="M35" s="36">
        <v>0.45</v>
      </c>
      <c r="N35" s="37">
        <v>7.0000000000000007E-2</v>
      </c>
      <c r="O35" s="37">
        <v>0.44</v>
      </c>
      <c r="P35" s="13">
        <f t="shared" si="3"/>
        <v>-0.38</v>
      </c>
      <c r="Q35" s="51">
        <v>0.21</v>
      </c>
      <c r="R35" s="51">
        <v>0.76</v>
      </c>
      <c r="S35" s="13">
        <f t="shared" si="6"/>
        <v>0.55000000000000004</v>
      </c>
      <c r="T35" s="36">
        <v>0.21</v>
      </c>
      <c r="U35" s="37">
        <v>0.17</v>
      </c>
      <c r="V35" s="37">
        <v>0.61</v>
      </c>
      <c r="W35" s="13">
        <f t="shared" si="4"/>
        <v>3.999999999999998E-2</v>
      </c>
      <c r="X35" s="43">
        <v>2.8915999999999994E-2</v>
      </c>
      <c r="Y35" s="30">
        <v>3.9227999999999999E-2</v>
      </c>
      <c r="Z35" s="36">
        <v>0.5</v>
      </c>
      <c r="AA35" s="37">
        <v>0.04</v>
      </c>
      <c r="AB35" s="38">
        <v>0.42</v>
      </c>
      <c r="AC35" s="36">
        <v>0.67</v>
      </c>
      <c r="AD35" s="38">
        <v>0.3</v>
      </c>
      <c r="AE35" s="37">
        <v>0.49</v>
      </c>
      <c r="AF35" s="38">
        <v>0.47</v>
      </c>
      <c r="AG35" s="9">
        <v>0.41000000000000003</v>
      </c>
      <c r="AH35" s="9">
        <v>0.16999999999999998</v>
      </c>
      <c r="AI35" s="38">
        <v>0.41</v>
      </c>
      <c r="AJ35" s="36">
        <v>0.38</v>
      </c>
      <c r="AK35" s="38">
        <v>0.53</v>
      </c>
    </row>
    <row r="36" spans="1:37">
      <c r="A36" s="7">
        <v>41334</v>
      </c>
      <c r="B36" s="45">
        <f t="shared" si="5"/>
        <v>74.2</v>
      </c>
      <c r="C36" s="34">
        <v>0.71</v>
      </c>
      <c r="D36" s="33">
        <v>0.24</v>
      </c>
      <c r="E36" s="35">
        <f t="shared" si="0"/>
        <v>0.47</v>
      </c>
      <c r="F36" s="49">
        <v>0.26</v>
      </c>
      <c r="G36" s="49">
        <v>0.69</v>
      </c>
      <c r="H36" s="49">
        <f t="shared" si="1"/>
        <v>-0.42999999999999994</v>
      </c>
      <c r="I36" s="36">
        <v>0.48</v>
      </c>
      <c r="J36" s="37">
        <v>0.1</v>
      </c>
      <c r="K36" s="37">
        <v>0.37</v>
      </c>
      <c r="L36" s="13">
        <f t="shared" si="2"/>
        <v>0.38</v>
      </c>
      <c r="M36" s="36">
        <v>0.46</v>
      </c>
      <c r="N36" s="37">
        <v>0.06</v>
      </c>
      <c r="O36" s="37">
        <v>0.43</v>
      </c>
      <c r="P36" s="13">
        <f t="shared" si="3"/>
        <v>-0.4</v>
      </c>
      <c r="Q36" s="51">
        <v>0.2</v>
      </c>
      <c r="R36" s="51">
        <v>0.79</v>
      </c>
      <c r="S36" s="13">
        <f t="shared" si="6"/>
        <v>0.59000000000000008</v>
      </c>
      <c r="T36" s="36">
        <v>0.2</v>
      </c>
      <c r="U36" s="37">
        <v>0.17</v>
      </c>
      <c r="V36" s="37">
        <v>0.62</v>
      </c>
      <c r="W36" s="13">
        <f t="shared" si="4"/>
        <v>0.03</v>
      </c>
      <c r="X36" s="43">
        <v>2.6533999999999995E-2</v>
      </c>
      <c r="Y36" s="30">
        <v>4.1154999999999997E-2</v>
      </c>
      <c r="Z36" s="36">
        <v>0.5</v>
      </c>
      <c r="AA36" s="37">
        <v>0.03</v>
      </c>
      <c r="AB36" s="38">
        <v>0.41</v>
      </c>
      <c r="AC36" s="36">
        <v>0.64</v>
      </c>
      <c r="AD36" s="38">
        <v>0.32</v>
      </c>
      <c r="AE36" s="37">
        <v>0.51</v>
      </c>
      <c r="AF36" s="38">
        <v>0.47</v>
      </c>
      <c r="AG36" s="9">
        <v>0.38</v>
      </c>
      <c r="AH36" s="9">
        <v>0.21000000000000002</v>
      </c>
      <c r="AI36" s="38">
        <v>0.39</v>
      </c>
      <c r="AJ36" s="36">
        <v>0.35</v>
      </c>
      <c r="AK36" s="38">
        <v>0.57999999999999996</v>
      </c>
    </row>
    <row r="37" spans="1:37">
      <c r="A37" s="7">
        <v>41365</v>
      </c>
      <c r="B37" s="45">
        <f t="shared" si="5"/>
        <v>77.3</v>
      </c>
      <c r="C37" s="34">
        <v>0.71</v>
      </c>
      <c r="D37" s="33">
        <v>0.23</v>
      </c>
      <c r="E37" s="35">
        <f t="shared" si="0"/>
        <v>0.48</v>
      </c>
      <c r="F37" s="49">
        <v>0.3</v>
      </c>
      <c r="G37" s="49">
        <v>0.64</v>
      </c>
      <c r="H37" s="49">
        <f t="shared" si="1"/>
        <v>-0.34</v>
      </c>
      <c r="I37" s="36">
        <v>0.51</v>
      </c>
      <c r="J37" s="37">
        <v>0.1</v>
      </c>
      <c r="K37" s="37">
        <v>0.35</v>
      </c>
      <c r="L37" s="13">
        <f t="shared" si="2"/>
        <v>0.41000000000000003</v>
      </c>
      <c r="M37" s="36">
        <v>0.43</v>
      </c>
      <c r="N37" s="37">
        <v>7.0000000000000007E-2</v>
      </c>
      <c r="O37" s="37">
        <v>0.46</v>
      </c>
      <c r="P37" s="13">
        <f t="shared" si="3"/>
        <v>-0.36</v>
      </c>
      <c r="Q37" s="51">
        <v>0.2</v>
      </c>
      <c r="R37" s="51">
        <v>0.8</v>
      </c>
      <c r="S37" s="13">
        <f t="shared" si="6"/>
        <v>0.60000000000000009</v>
      </c>
      <c r="T37" s="36">
        <v>0.2</v>
      </c>
      <c r="U37" s="37">
        <v>0.16</v>
      </c>
      <c r="V37" s="37">
        <v>0.61</v>
      </c>
      <c r="W37" s="13">
        <f t="shared" si="4"/>
        <v>4.0000000000000008E-2</v>
      </c>
      <c r="X37" s="43">
        <v>2.7385000000000003E-2</v>
      </c>
      <c r="Y37" s="30">
        <v>4.0791000000000001E-2</v>
      </c>
      <c r="Z37" s="36">
        <v>0.48</v>
      </c>
      <c r="AA37" s="37">
        <v>0.03</v>
      </c>
      <c r="AB37" s="38">
        <v>0.43</v>
      </c>
      <c r="AC37" s="36">
        <v>0.65</v>
      </c>
      <c r="AD37" s="38">
        <v>0.3</v>
      </c>
      <c r="AE37" s="37">
        <v>0.51</v>
      </c>
      <c r="AF37" s="38">
        <v>0.47</v>
      </c>
      <c r="AG37" s="9">
        <v>0.41000000000000003</v>
      </c>
      <c r="AH37" s="9">
        <v>0.16</v>
      </c>
      <c r="AI37" s="38">
        <v>0.43</v>
      </c>
      <c r="AJ37" s="36">
        <v>0.39</v>
      </c>
      <c r="AK37" s="38">
        <v>0.56000000000000005</v>
      </c>
    </row>
    <row r="38" spans="1:37">
      <c r="A38" s="7">
        <v>41395</v>
      </c>
      <c r="B38" s="45">
        <f t="shared" si="5"/>
        <v>82.2</v>
      </c>
      <c r="C38" s="34">
        <v>0.76</v>
      </c>
      <c r="D38" s="33">
        <v>0.19</v>
      </c>
      <c r="E38" s="35">
        <f t="shared" si="0"/>
        <v>0.57000000000000006</v>
      </c>
      <c r="F38" s="49">
        <v>0.4</v>
      </c>
      <c r="G38" s="49">
        <v>0.56999999999999995</v>
      </c>
      <c r="H38" s="49">
        <f t="shared" si="1"/>
        <v>-0.16999999999999993</v>
      </c>
      <c r="I38" s="36">
        <v>0.55000000000000004</v>
      </c>
      <c r="J38" s="37">
        <v>7.0000000000000007E-2</v>
      </c>
      <c r="K38" s="37">
        <v>0.34</v>
      </c>
      <c r="L38" s="13">
        <f t="shared" si="2"/>
        <v>0.48000000000000004</v>
      </c>
      <c r="M38" s="36">
        <v>0.46</v>
      </c>
      <c r="N38" s="37">
        <v>0.05</v>
      </c>
      <c r="O38" s="37">
        <v>0.44</v>
      </c>
      <c r="P38" s="13">
        <f t="shared" si="3"/>
        <v>-0.41000000000000003</v>
      </c>
      <c r="Q38" s="51">
        <v>0.2</v>
      </c>
      <c r="R38" s="51">
        <v>0.78</v>
      </c>
      <c r="S38" s="13">
        <f t="shared" si="6"/>
        <v>0.58000000000000007</v>
      </c>
      <c r="T38" s="33">
        <v>0.2</v>
      </c>
      <c r="U38" s="37">
        <v>0.13</v>
      </c>
      <c r="V38" s="37">
        <v>0.65</v>
      </c>
      <c r="W38" s="13">
        <f t="shared" si="4"/>
        <v>7.0000000000000007E-2</v>
      </c>
      <c r="X38" s="43">
        <v>3.9193000000000006E-2</v>
      </c>
      <c r="Y38" s="32">
        <v>3.4004E-2</v>
      </c>
      <c r="Z38" s="34">
        <v>0.48</v>
      </c>
      <c r="AA38" s="33">
        <v>0.04</v>
      </c>
      <c r="AB38" s="35">
        <v>0.45</v>
      </c>
      <c r="AC38" s="33">
        <v>0.66</v>
      </c>
      <c r="AD38" s="35">
        <v>0.28999999999999998</v>
      </c>
      <c r="AE38" s="33">
        <v>0.5</v>
      </c>
      <c r="AF38" s="35">
        <v>0.46</v>
      </c>
      <c r="AG38" s="33">
        <v>0.41000000000000003</v>
      </c>
      <c r="AH38" s="33">
        <v>0.16</v>
      </c>
      <c r="AI38" s="35">
        <v>0.42</v>
      </c>
      <c r="AJ38" s="34">
        <v>0.4</v>
      </c>
      <c r="AK38" s="35">
        <v>0.53</v>
      </c>
    </row>
    <row r="39" spans="1:37">
      <c r="A39" s="7">
        <v>41426</v>
      </c>
      <c r="B39" s="45">
        <f t="shared" si="5"/>
        <v>79.3</v>
      </c>
      <c r="C39" s="34">
        <v>0.72</v>
      </c>
      <c r="D39" s="33">
        <v>0.24</v>
      </c>
      <c r="E39" s="35">
        <f t="shared" si="0"/>
        <v>0.48</v>
      </c>
      <c r="F39" s="49">
        <v>0.36</v>
      </c>
      <c r="G39" s="49">
        <v>0.61</v>
      </c>
      <c r="H39" s="49">
        <f t="shared" si="1"/>
        <v>-0.25</v>
      </c>
      <c r="I39" s="36">
        <v>0.56999999999999995</v>
      </c>
      <c r="J39" s="37">
        <v>7.0000000000000007E-2</v>
      </c>
      <c r="K39" s="37">
        <v>0.34</v>
      </c>
      <c r="L39" s="13">
        <f t="shared" si="2"/>
        <v>0.49999999999999994</v>
      </c>
      <c r="M39" s="36">
        <v>0.56999999999999995</v>
      </c>
      <c r="N39" s="37">
        <v>0.04</v>
      </c>
      <c r="O39" s="37">
        <v>0.35</v>
      </c>
      <c r="P39" s="13">
        <f t="shared" si="3"/>
        <v>-0.52999999999999992</v>
      </c>
      <c r="Q39" s="51">
        <v>0.18</v>
      </c>
      <c r="R39" s="51">
        <v>0.82</v>
      </c>
      <c r="S39" s="13">
        <f t="shared" si="6"/>
        <v>0.6399999999999999</v>
      </c>
      <c r="T39" s="33">
        <v>0.26</v>
      </c>
      <c r="U39" s="37">
        <v>0.15</v>
      </c>
      <c r="V39" s="37">
        <v>0.56999999999999995</v>
      </c>
      <c r="W39" s="13">
        <f t="shared" si="4"/>
        <v>0.11000000000000001</v>
      </c>
      <c r="X39" s="43">
        <v>3.8241999999999991E-2</v>
      </c>
      <c r="Y39" s="32">
        <v>4.6373000000000004E-2</v>
      </c>
      <c r="Z39" s="34">
        <v>0.56000000000000005</v>
      </c>
      <c r="AA39" s="33">
        <v>0.03</v>
      </c>
      <c r="AB39" s="35">
        <v>0.37</v>
      </c>
      <c r="AC39" s="33">
        <v>0.65</v>
      </c>
      <c r="AD39" s="35">
        <v>0.3</v>
      </c>
      <c r="AE39" s="33">
        <v>0.51</v>
      </c>
      <c r="AF39" s="35">
        <v>0.47</v>
      </c>
      <c r="AG39" s="33">
        <v>0.45999999999999996</v>
      </c>
      <c r="AH39" s="33">
        <v>0.16</v>
      </c>
      <c r="AI39" s="35">
        <v>0.36</v>
      </c>
      <c r="AJ39" s="34">
        <v>0.38</v>
      </c>
      <c r="AK39" s="35">
        <v>0.55000000000000004</v>
      </c>
    </row>
    <row r="40" spans="1:37">
      <c r="A40" s="7">
        <v>41456</v>
      </c>
      <c r="B40" s="45">
        <f t="shared" si="5"/>
        <v>77.7</v>
      </c>
      <c r="C40" s="34">
        <v>0.74</v>
      </c>
      <c r="D40" s="33">
        <v>0.21</v>
      </c>
      <c r="E40" s="35">
        <f t="shared" si="0"/>
        <v>0.53</v>
      </c>
      <c r="F40" s="49">
        <v>0.4</v>
      </c>
      <c r="G40" s="49">
        <v>0.55000000000000004</v>
      </c>
      <c r="H40" s="49">
        <f t="shared" si="1"/>
        <v>-0.15000000000000002</v>
      </c>
      <c r="I40" s="36">
        <v>0.53</v>
      </c>
      <c r="J40" s="37">
        <v>0.06</v>
      </c>
      <c r="K40" s="37">
        <v>0.37</v>
      </c>
      <c r="L40" s="13">
        <f t="shared" si="2"/>
        <v>0.47000000000000003</v>
      </c>
      <c r="M40" s="36">
        <v>0.62</v>
      </c>
      <c r="N40" s="37">
        <v>0.05</v>
      </c>
      <c r="O40" s="37">
        <v>0.28000000000000003</v>
      </c>
      <c r="P40" s="13">
        <f t="shared" si="3"/>
        <v>-0.56999999999999995</v>
      </c>
      <c r="Q40" s="51">
        <v>0.26</v>
      </c>
      <c r="R40" s="51">
        <v>0.73</v>
      </c>
      <c r="S40" s="13">
        <f t="shared" si="6"/>
        <v>0.47</v>
      </c>
      <c r="T40" s="33">
        <v>0.26</v>
      </c>
      <c r="U40" s="37">
        <v>0.16</v>
      </c>
      <c r="V40" s="37">
        <v>0.56999999999999995</v>
      </c>
      <c r="W40" s="13">
        <f t="shared" si="4"/>
        <v>0.1</v>
      </c>
      <c r="X40" s="43">
        <v>3.9467000000000009E-2</v>
      </c>
      <c r="Y40" s="32">
        <v>4.2429000000000008E-2</v>
      </c>
      <c r="Z40" s="34">
        <v>0.54</v>
      </c>
      <c r="AA40" s="33">
        <v>0.03</v>
      </c>
      <c r="AB40" s="35">
        <v>0.39</v>
      </c>
      <c r="AC40" s="33">
        <v>0.64</v>
      </c>
      <c r="AD40" s="35">
        <v>0.32</v>
      </c>
      <c r="AE40" s="33">
        <v>0.52</v>
      </c>
      <c r="AF40" s="35">
        <v>0.45</v>
      </c>
      <c r="AG40" s="33">
        <v>0.43</v>
      </c>
      <c r="AH40" s="33">
        <v>0.15</v>
      </c>
      <c r="AI40" s="35">
        <v>0.41</v>
      </c>
      <c r="AJ40" s="34">
        <v>0.4</v>
      </c>
      <c r="AK40" s="35">
        <v>0.54</v>
      </c>
    </row>
    <row r="41" spans="1:37">
      <c r="A41" s="7">
        <v>41487</v>
      </c>
      <c r="B41" s="45">
        <f t="shared" si="5"/>
        <v>78.3</v>
      </c>
      <c r="C41" s="34">
        <v>0.71</v>
      </c>
      <c r="D41" s="33">
        <v>0.23</v>
      </c>
      <c r="E41" s="35">
        <f t="shared" si="0"/>
        <v>0.48</v>
      </c>
      <c r="F41" s="49">
        <v>0.36</v>
      </c>
      <c r="G41" s="49">
        <v>0.59</v>
      </c>
      <c r="H41" s="49">
        <f t="shared" si="1"/>
        <v>-0.22999999999999998</v>
      </c>
      <c r="I41" s="36">
        <v>0.55000000000000004</v>
      </c>
      <c r="J41" s="37">
        <v>7.0000000000000007E-2</v>
      </c>
      <c r="K41" s="37">
        <v>0.35</v>
      </c>
      <c r="L41" s="13">
        <f t="shared" si="2"/>
        <v>0.48000000000000004</v>
      </c>
      <c r="M41" s="36">
        <v>0.6</v>
      </c>
      <c r="N41" s="37">
        <v>0.05</v>
      </c>
      <c r="O41" s="37">
        <v>0.31</v>
      </c>
      <c r="P41" s="13">
        <f t="shared" si="3"/>
        <v>-0.54999999999999993</v>
      </c>
      <c r="Q41" s="51">
        <v>0.17</v>
      </c>
      <c r="R41" s="51">
        <v>0.82</v>
      </c>
      <c r="S41" s="13">
        <f t="shared" si="6"/>
        <v>0.64999999999999991</v>
      </c>
      <c r="T41" s="33">
        <v>0.23</v>
      </c>
      <c r="U41" s="37">
        <v>0.17</v>
      </c>
      <c r="V41" s="37">
        <v>0.57999999999999996</v>
      </c>
      <c r="W41" s="13">
        <f t="shared" si="4"/>
        <v>0.06</v>
      </c>
      <c r="X41" s="43">
        <v>3.3500000000000002E-2</v>
      </c>
      <c r="Y41" s="32">
        <v>4.0894000000000007E-2</v>
      </c>
      <c r="Z41" s="34">
        <v>0.53</v>
      </c>
      <c r="AA41" s="33">
        <v>0.03</v>
      </c>
      <c r="AB41" s="35">
        <v>0.39</v>
      </c>
      <c r="AC41" s="33">
        <v>0.65</v>
      </c>
      <c r="AD41" s="35">
        <v>0.32</v>
      </c>
      <c r="AE41" s="33">
        <v>0.53</v>
      </c>
      <c r="AF41" s="35">
        <v>0.46</v>
      </c>
      <c r="AG41" s="33">
        <v>0.44</v>
      </c>
      <c r="AH41" s="33">
        <v>0.12</v>
      </c>
      <c r="AI41" s="35">
        <v>0.43</v>
      </c>
      <c r="AJ41" s="34">
        <v>0.37</v>
      </c>
      <c r="AK41" s="35">
        <v>0.56999999999999995</v>
      </c>
    </row>
    <row r="42" spans="1:37">
      <c r="A42" s="7">
        <v>41518</v>
      </c>
      <c r="B42" s="45">
        <f t="shared" si="5"/>
        <v>78.3</v>
      </c>
      <c r="C42" s="34">
        <v>0.72</v>
      </c>
      <c r="D42" s="33">
        <v>0.24</v>
      </c>
      <c r="E42" s="35">
        <f t="shared" si="0"/>
        <v>0.48</v>
      </c>
      <c r="F42" s="49">
        <v>0.38</v>
      </c>
      <c r="G42" s="49">
        <v>0.56999999999999995</v>
      </c>
      <c r="H42" s="49">
        <f t="shared" si="1"/>
        <v>-0.18999999999999995</v>
      </c>
      <c r="I42" s="36">
        <v>0.52</v>
      </c>
      <c r="J42" s="37">
        <v>0.06</v>
      </c>
      <c r="K42" s="37">
        <v>0.38</v>
      </c>
      <c r="L42" s="13">
        <f t="shared" si="2"/>
        <v>0.46</v>
      </c>
      <c r="M42" s="36">
        <v>0.63</v>
      </c>
      <c r="N42" s="37">
        <v>0.04</v>
      </c>
      <c r="O42" s="37">
        <v>0.3</v>
      </c>
      <c r="P42" s="13">
        <f t="shared" si="3"/>
        <v>-0.59</v>
      </c>
      <c r="Q42" s="51">
        <v>0.18</v>
      </c>
      <c r="R42" s="51">
        <v>0.81</v>
      </c>
      <c r="S42" s="13">
        <f t="shared" si="6"/>
        <v>0.63000000000000012</v>
      </c>
      <c r="T42" s="33">
        <v>0.22</v>
      </c>
      <c r="U42" s="37">
        <v>0.12</v>
      </c>
      <c r="V42" s="37">
        <v>0.65</v>
      </c>
      <c r="W42" s="13">
        <f t="shared" si="4"/>
        <v>0.1</v>
      </c>
      <c r="X42" s="43">
        <v>3.1266000000000002E-2</v>
      </c>
      <c r="Y42" s="32">
        <v>3.3737000000000003E-2</v>
      </c>
      <c r="Z42" s="34">
        <v>0.52</v>
      </c>
      <c r="AA42" s="33">
        <v>0.03</v>
      </c>
      <c r="AB42" s="35">
        <v>0.41</v>
      </c>
      <c r="AC42" s="33">
        <v>0.69</v>
      </c>
      <c r="AD42" s="35">
        <v>0.27</v>
      </c>
      <c r="AE42" s="33">
        <v>0.51</v>
      </c>
      <c r="AF42" s="35">
        <v>0.47</v>
      </c>
      <c r="AG42" s="33">
        <v>0.42000000000000004</v>
      </c>
      <c r="AH42" s="33">
        <v>0.16</v>
      </c>
      <c r="AI42" s="35">
        <v>0.41</v>
      </c>
      <c r="AJ42" s="34">
        <v>0.39</v>
      </c>
      <c r="AK42" s="35">
        <v>0.55000000000000004</v>
      </c>
    </row>
    <row r="43" spans="1:37">
      <c r="A43" s="7">
        <v>41548</v>
      </c>
      <c r="B43" s="45">
        <f t="shared" si="5"/>
        <v>72.5</v>
      </c>
      <c r="C43" s="34">
        <v>0.65</v>
      </c>
      <c r="D43" s="33">
        <v>0.31</v>
      </c>
      <c r="E43" s="35">
        <f t="shared" si="0"/>
        <v>0.34</v>
      </c>
      <c r="F43" s="49">
        <v>0.37</v>
      </c>
      <c r="G43" s="49">
        <v>0.59</v>
      </c>
      <c r="H43" s="49">
        <f t="shared" si="1"/>
        <v>-0.21999999999999997</v>
      </c>
      <c r="I43" s="36">
        <v>0.46</v>
      </c>
      <c r="J43" s="37">
        <v>0.1</v>
      </c>
      <c r="K43" s="37">
        <v>0.39</v>
      </c>
      <c r="L43" s="13">
        <f t="shared" si="2"/>
        <v>0.36</v>
      </c>
      <c r="M43" s="36">
        <v>0.56999999999999995</v>
      </c>
      <c r="N43" s="37">
        <v>0.06</v>
      </c>
      <c r="O43" s="37">
        <v>0.32</v>
      </c>
      <c r="P43" s="13">
        <f t="shared" si="3"/>
        <v>-0.51</v>
      </c>
      <c r="Q43" s="51">
        <v>0.24</v>
      </c>
      <c r="R43" s="51">
        <v>0.76</v>
      </c>
      <c r="S43" s="13">
        <f t="shared" si="6"/>
        <v>0.52</v>
      </c>
      <c r="T43" s="33">
        <v>0.2</v>
      </c>
      <c r="U43" s="37">
        <v>0.15</v>
      </c>
      <c r="V43" s="37">
        <v>0.63</v>
      </c>
      <c r="W43" s="13">
        <f t="shared" si="4"/>
        <v>5.0000000000000017E-2</v>
      </c>
      <c r="X43" s="43">
        <v>2.894E-2</v>
      </c>
      <c r="Y43" s="32">
        <v>4.4455999999999996E-2</v>
      </c>
      <c r="Z43" s="34">
        <v>0.52</v>
      </c>
      <c r="AA43" s="33">
        <v>0.05</v>
      </c>
      <c r="AB43" s="35">
        <v>0.38</v>
      </c>
      <c r="AC43" s="33">
        <v>0.7</v>
      </c>
      <c r="AD43" s="35">
        <v>0.27</v>
      </c>
      <c r="AE43" s="33">
        <v>0.53</v>
      </c>
      <c r="AF43" s="35">
        <v>0.46</v>
      </c>
      <c r="AG43" s="33">
        <v>0.38</v>
      </c>
      <c r="AH43" s="33">
        <v>0.22</v>
      </c>
      <c r="AI43" s="35">
        <v>0.39</v>
      </c>
      <c r="AJ43" s="34">
        <v>0.27</v>
      </c>
      <c r="AK43" s="35">
        <v>0.67</v>
      </c>
    </row>
    <row r="44" spans="1:37">
      <c r="A44" s="7">
        <v>41579</v>
      </c>
      <c r="B44" s="45">
        <f t="shared" ref="B44:B62" si="7">ROUND(63.5+100*(E44+H44+L44+P44+W44+S44)/6,1)</f>
        <v>72.8</v>
      </c>
      <c r="C44" s="34">
        <v>0.64</v>
      </c>
      <c r="D44" s="33">
        <v>0.3</v>
      </c>
      <c r="E44" s="35">
        <f t="shared" si="0"/>
        <v>0.34</v>
      </c>
      <c r="F44" s="49">
        <v>0.37</v>
      </c>
      <c r="G44" s="49">
        <v>0.57999999999999996</v>
      </c>
      <c r="H44" s="49">
        <f t="shared" si="1"/>
        <v>-0.20999999999999996</v>
      </c>
      <c r="I44" s="36">
        <v>0.45</v>
      </c>
      <c r="J44" s="37">
        <v>0.09</v>
      </c>
      <c r="K44" s="37">
        <v>0.42</v>
      </c>
      <c r="L44" s="13">
        <f t="shared" si="2"/>
        <v>0.36</v>
      </c>
      <c r="M44" s="36">
        <v>0.59</v>
      </c>
      <c r="N44" s="37">
        <v>0.03</v>
      </c>
      <c r="O44" s="37">
        <v>0.33</v>
      </c>
      <c r="P44" s="13">
        <f t="shared" si="3"/>
        <v>-0.55999999999999994</v>
      </c>
      <c r="Q44" s="51">
        <v>0.21</v>
      </c>
      <c r="R44" s="51">
        <v>0.79</v>
      </c>
      <c r="S44" s="13">
        <f t="shared" si="6"/>
        <v>0.58000000000000007</v>
      </c>
      <c r="T44" s="33">
        <v>0.22</v>
      </c>
      <c r="U44" s="37">
        <v>0.17</v>
      </c>
      <c r="V44" s="37">
        <v>0.59</v>
      </c>
      <c r="W44" s="13">
        <f t="shared" si="4"/>
        <v>4.9999999999999989E-2</v>
      </c>
      <c r="X44" s="43">
        <v>2.5011000000000002E-2</v>
      </c>
      <c r="Y44" s="32">
        <v>2.7858000000000001E-2</v>
      </c>
      <c r="Z44" s="34">
        <v>0.5</v>
      </c>
      <c r="AA44" s="33">
        <v>0.04</v>
      </c>
      <c r="AB44" s="35">
        <v>0.41</v>
      </c>
      <c r="AC44" s="34">
        <v>0.68</v>
      </c>
      <c r="AD44" s="35">
        <v>0.28000000000000003</v>
      </c>
      <c r="AE44" s="33">
        <v>0.49</v>
      </c>
      <c r="AF44" s="35">
        <v>0.5</v>
      </c>
      <c r="AG44" s="33">
        <v>0.38</v>
      </c>
      <c r="AH44" s="33">
        <v>0.22</v>
      </c>
      <c r="AI44" s="35">
        <v>0.39</v>
      </c>
      <c r="AJ44" s="34">
        <v>0.32</v>
      </c>
      <c r="AK44" s="35">
        <v>0.61</v>
      </c>
    </row>
    <row r="45" spans="1:37">
      <c r="A45" s="7">
        <v>41609</v>
      </c>
      <c r="B45" s="45">
        <f t="shared" si="7"/>
        <v>72.7</v>
      </c>
      <c r="C45" s="34">
        <v>0.67</v>
      </c>
      <c r="D45" s="33">
        <v>0.27</v>
      </c>
      <c r="E45" s="35">
        <f t="shared" si="0"/>
        <v>0.4</v>
      </c>
      <c r="F45" s="49">
        <v>0.33</v>
      </c>
      <c r="G45" s="49">
        <v>0.6</v>
      </c>
      <c r="H45" s="49">
        <f t="shared" si="1"/>
        <v>-0.26999999999999996</v>
      </c>
      <c r="I45" s="36">
        <v>0.49</v>
      </c>
      <c r="J45" s="37">
        <v>0.09</v>
      </c>
      <c r="K45" s="37">
        <v>0.38</v>
      </c>
      <c r="L45" s="13">
        <f t="shared" si="2"/>
        <v>0.4</v>
      </c>
      <c r="M45" s="36">
        <v>0.56999999999999995</v>
      </c>
      <c r="N45" s="37">
        <v>0.04</v>
      </c>
      <c r="O45" s="37">
        <v>0.33</v>
      </c>
      <c r="P45" s="13">
        <f t="shared" si="3"/>
        <v>-0.52999999999999992</v>
      </c>
      <c r="Q45" s="51">
        <v>0.27</v>
      </c>
      <c r="R45" s="51">
        <v>0.73</v>
      </c>
      <c r="S45" s="13">
        <f t="shared" si="6"/>
        <v>0.45999999999999996</v>
      </c>
      <c r="T45" s="33">
        <v>0.23</v>
      </c>
      <c r="U45" s="37">
        <v>0.14000000000000001</v>
      </c>
      <c r="V45" s="37">
        <v>0.61</v>
      </c>
      <c r="W45" s="13">
        <f t="shared" si="4"/>
        <v>0.09</v>
      </c>
      <c r="X45" s="43">
        <v>3.2443E-2</v>
      </c>
      <c r="Y45" s="32">
        <v>3.8071000000000008E-2</v>
      </c>
      <c r="Z45" s="34">
        <v>0.53</v>
      </c>
      <c r="AA45" s="33">
        <v>0.03</v>
      </c>
      <c r="AB45" s="35">
        <v>0.39</v>
      </c>
      <c r="AC45" s="34">
        <v>0.66</v>
      </c>
      <c r="AD45" s="35">
        <v>0.31</v>
      </c>
      <c r="AE45" s="33">
        <v>0.48</v>
      </c>
      <c r="AF45" s="35">
        <v>0.5</v>
      </c>
      <c r="AG45" s="33">
        <v>0.42</v>
      </c>
      <c r="AH45" s="33">
        <v>0.17</v>
      </c>
      <c r="AI45" s="35">
        <v>0.41</v>
      </c>
      <c r="AJ45" s="34">
        <v>0.31</v>
      </c>
      <c r="AK45" s="35">
        <v>0.59</v>
      </c>
    </row>
    <row r="46" spans="1:37">
      <c r="A46" s="47">
        <v>41640</v>
      </c>
      <c r="B46" s="45">
        <f t="shared" si="7"/>
        <v>76.5</v>
      </c>
      <c r="C46" s="34">
        <v>0.65</v>
      </c>
      <c r="D46" s="33">
        <v>0.28000000000000003</v>
      </c>
      <c r="E46" s="35">
        <f t="shared" si="0"/>
        <v>0.37</v>
      </c>
      <c r="F46" s="49">
        <v>0.38</v>
      </c>
      <c r="G46" s="49">
        <v>0.55000000000000004</v>
      </c>
      <c r="H46" s="49">
        <f t="shared" si="1"/>
        <v>-0.17000000000000004</v>
      </c>
      <c r="I46" s="36">
        <v>0.43</v>
      </c>
      <c r="J46" s="37">
        <v>0.06</v>
      </c>
      <c r="K46" s="37">
        <v>0.45</v>
      </c>
      <c r="L46" s="13">
        <f t="shared" si="2"/>
        <v>0.37</v>
      </c>
      <c r="M46" s="36">
        <v>0.55000000000000004</v>
      </c>
      <c r="N46" s="37">
        <v>0.05</v>
      </c>
      <c r="O46" s="37">
        <v>0.34</v>
      </c>
      <c r="P46" s="13">
        <f t="shared" si="3"/>
        <v>-0.5</v>
      </c>
      <c r="Q46" s="51">
        <v>0.19</v>
      </c>
      <c r="R46" s="51">
        <v>0.81</v>
      </c>
      <c r="S46" s="13">
        <f t="shared" si="6"/>
        <v>0.62000000000000011</v>
      </c>
      <c r="T46" s="33">
        <v>0.22</v>
      </c>
      <c r="U46" s="37">
        <v>0.13</v>
      </c>
      <c r="V46" s="37">
        <v>0.63</v>
      </c>
      <c r="W46" s="13">
        <f t="shared" si="4"/>
        <v>0.09</v>
      </c>
      <c r="X46" s="43">
        <v>2.0357000000000004E-2</v>
      </c>
      <c r="Y46" s="32">
        <v>2.811E-2</v>
      </c>
      <c r="Z46" s="34">
        <v>0.48</v>
      </c>
      <c r="AA46" s="33">
        <v>0.03</v>
      </c>
      <c r="AB46" s="35">
        <v>0.43</v>
      </c>
      <c r="AC46" s="34">
        <v>0.7</v>
      </c>
      <c r="AD46" s="35">
        <v>0.26</v>
      </c>
      <c r="AE46" s="33">
        <v>0.45</v>
      </c>
      <c r="AF46" s="35">
        <v>0.52</v>
      </c>
      <c r="AG46" s="33">
        <v>0.44</v>
      </c>
      <c r="AH46" s="33">
        <v>0.14000000000000001</v>
      </c>
      <c r="AI46" s="35">
        <v>0.41</v>
      </c>
      <c r="AJ46" s="34">
        <v>0.39</v>
      </c>
      <c r="AK46" s="35">
        <v>0.54</v>
      </c>
    </row>
    <row r="47" spans="1:37">
      <c r="A47" s="47">
        <v>41671</v>
      </c>
      <c r="B47" s="45">
        <f t="shared" si="7"/>
        <v>75</v>
      </c>
      <c r="C47" s="34">
        <v>0.68</v>
      </c>
      <c r="D47" s="33">
        <v>0.27</v>
      </c>
      <c r="E47" s="35">
        <f t="shared" si="0"/>
        <v>0.41000000000000003</v>
      </c>
      <c r="F47" s="49">
        <v>0.34</v>
      </c>
      <c r="G47" s="49">
        <v>0.59</v>
      </c>
      <c r="H47" s="49">
        <f t="shared" si="1"/>
        <v>-0.24999999999999994</v>
      </c>
      <c r="I47" s="36">
        <v>0.5</v>
      </c>
      <c r="J47" s="37">
        <v>7.0000000000000007E-2</v>
      </c>
      <c r="K47" s="37">
        <v>0.38</v>
      </c>
      <c r="L47" s="13">
        <f t="shared" si="2"/>
        <v>0.43</v>
      </c>
      <c r="M47" s="36">
        <v>0.56000000000000005</v>
      </c>
      <c r="N47" s="37">
        <v>0.04</v>
      </c>
      <c r="O47" s="37">
        <v>0.33</v>
      </c>
      <c r="P47" s="13">
        <f t="shared" si="3"/>
        <v>-0.52</v>
      </c>
      <c r="Q47" s="51">
        <v>0.23</v>
      </c>
      <c r="R47" s="51">
        <v>0.77</v>
      </c>
      <c r="S47" s="13">
        <f t="shared" si="6"/>
        <v>0.54</v>
      </c>
      <c r="T47" s="33">
        <v>0.24</v>
      </c>
      <c r="U47" s="37">
        <v>0.16</v>
      </c>
      <c r="V47" s="37">
        <v>0.59</v>
      </c>
      <c r="W47" s="13">
        <f t="shared" si="4"/>
        <v>7.9999999999999988E-2</v>
      </c>
      <c r="X47" s="43">
        <v>3.1927999999999998E-2</v>
      </c>
      <c r="Y47" s="32">
        <v>4.3394000000000002E-2</v>
      </c>
      <c r="Z47" s="34">
        <v>0.51</v>
      </c>
      <c r="AA47" s="37">
        <v>0.02</v>
      </c>
      <c r="AB47" s="35">
        <v>0.42</v>
      </c>
      <c r="AC47" s="34">
        <v>0.66</v>
      </c>
      <c r="AD47" s="35">
        <v>0.3</v>
      </c>
      <c r="AE47" s="33">
        <v>0.52</v>
      </c>
      <c r="AF47" s="35">
        <v>0.45</v>
      </c>
      <c r="AG47" s="33">
        <v>0.43</v>
      </c>
      <c r="AH47" s="33">
        <v>0.15</v>
      </c>
      <c r="AI47" s="35">
        <v>0.41</v>
      </c>
      <c r="AJ47" s="34">
        <v>0.35</v>
      </c>
      <c r="AK47" s="35">
        <v>0.56999999999999995</v>
      </c>
    </row>
    <row r="48" spans="1:37">
      <c r="A48" s="47">
        <v>41699</v>
      </c>
      <c r="B48" s="45">
        <f t="shared" si="7"/>
        <v>77.7</v>
      </c>
      <c r="C48" s="34">
        <v>0.69</v>
      </c>
      <c r="D48" s="33">
        <v>0.26</v>
      </c>
      <c r="E48" s="35">
        <f t="shared" si="0"/>
        <v>0.42999999999999994</v>
      </c>
      <c r="F48" s="49">
        <v>0.38</v>
      </c>
      <c r="G48" s="49">
        <v>0.56999999999999995</v>
      </c>
      <c r="H48" s="49">
        <f t="shared" si="1"/>
        <v>-0.18999999999999995</v>
      </c>
      <c r="I48" s="36">
        <v>0.48</v>
      </c>
      <c r="J48" s="37">
        <v>0.05</v>
      </c>
      <c r="K48" s="37">
        <v>0.42</v>
      </c>
      <c r="L48" s="13">
        <f t="shared" si="2"/>
        <v>0.43</v>
      </c>
      <c r="M48" s="36">
        <v>0.54</v>
      </c>
      <c r="N48" s="37">
        <v>0.03</v>
      </c>
      <c r="O48" s="37">
        <v>0.38</v>
      </c>
      <c r="P48" s="13">
        <f t="shared" si="3"/>
        <v>-0.51</v>
      </c>
      <c r="Q48" s="51">
        <v>0.19</v>
      </c>
      <c r="R48" s="51">
        <v>0.81</v>
      </c>
      <c r="S48" s="13">
        <f t="shared" si="6"/>
        <v>0.62000000000000011</v>
      </c>
      <c r="T48" s="33">
        <v>0.21</v>
      </c>
      <c r="U48" s="37">
        <v>0.14000000000000001</v>
      </c>
      <c r="V48" s="37">
        <v>0.63</v>
      </c>
      <c r="W48" s="13">
        <f t="shared" si="4"/>
        <v>6.9999999999999979E-2</v>
      </c>
      <c r="X48" s="43">
        <v>2.7290999999999999E-2</v>
      </c>
      <c r="Y48" s="32">
        <v>4.1695999999999997E-2</v>
      </c>
      <c r="Z48" s="34">
        <v>0.52</v>
      </c>
      <c r="AA48" s="33">
        <v>0.04</v>
      </c>
      <c r="AB48" s="35">
        <v>0.41</v>
      </c>
      <c r="AC48" s="34">
        <v>0.68</v>
      </c>
      <c r="AD48" s="35">
        <v>0.28000000000000003</v>
      </c>
      <c r="AE48" s="33">
        <v>0.47</v>
      </c>
      <c r="AF48" s="35">
        <v>0.52</v>
      </c>
      <c r="AG48" s="33">
        <v>0.42</v>
      </c>
      <c r="AH48" s="33">
        <v>0.12</v>
      </c>
      <c r="AI48" s="35">
        <v>0.45</v>
      </c>
      <c r="AJ48" s="34">
        <v>0.33</v>
      </c>
      <c r="AK48" s="35">
        <v>0.57999999999999996</v>
      </c>
    </row>
    <row r="49" spans="1:37">
      <c r="A49" s="47">
        <v>41730</v>
      </c>
      <c r="B49" s="45">
        <f t="shared" si="7"/>
        <v>82.7</v>
      </c>
      <c r="C49" s="34">
        <v>0.69</v>
      </c>
      <c r="D49" s="33">
        <v>0.26</v>
      </c>
      <c r="E49" s="35">
        <f t="shared" si="0"/>
        <v>0.42999999999999994</v>
      </c>
      <c r="F49" s="49">
        <v>0.42</v>
      </c>
      <c r="G49" s="49">
        <v>0.51</v>
      </c>
      <c r="H49" s="49">
        <f t="shared" si="1"/>
        <v>-9.0000000000000024E-2</v>
      </c>
      <c r="I49" s="36">
        <v>0.5</v>
      </c>
      <c r="J49" s="37">
        <v>0.05</v>
      </c>
      <c r="K49" s="37">
        <v>0.39</v>
      </c>
      <c r="L49" s="13">
        <f t="shared" si="2"/>
        <v>0.45</v>
      </c>
      <c r="M49" s="36">
        <v>0.52</v>
      </c>
      <c r="N49" s="37">
        <v>7.0000000000000007E-2</v>
      </c>
      <c r="O49" s="37">
        <v>0.38</v>
      </c>
      <c r="P49" s="13">
        <f t="shared" si="3"/>
        <v>-0.45</v>
      </c>
      <c r="Q49" s="51">
        <v>0.16</v>
      </c>
      <c r="R49" s="51">
        <v>0.84</v>
      </c>
      <c r="S49" s="13">
        <f t="shared" si="6"/>
        <v>0.67999999999999994</v>
      </c>
      <c r="T49" s="33">
        <v>0.25</v>
      </c>
      <c r="U49" s="37">
        <v>0.12</v>
      </c>
      <c r="V49" s="37">
        <v>0.62</v>
      </c>
      <c r="W49" s="13">
        <f t="shared" si="4"/>
        <v>0.13</v>
      </c>
      <c r="X49" s="43">
        <v>2.9325E-2</v>
      </c>
      <c r="Y49" s="32">
        <v>4.0099999999999997E-2</v>
      </c>
      <c r="Z49" s="34">
        <v>0.52</v>
      </c>
      <c r="AA49" s="37">
        <v>0.02</v>
      </c>
      <c r="AB49" s="35">
        <v>0.43</v>
      </c>
      <c r="AC49" s="34">
        <v>0.65</v>
      </c>
      <c r="AD49" s="35">
        <v>0.32</v>
      </c>
      <c r="AE49" s="33">
        <v>0.52</v>
      </c>
      <c r="AF49" s="35">
        <v>0.45</v>
      </c>
      <c r="AG49" s="33">
        <v>0.44</v>
      </c>
      <c r="AH49" s="33">
        <v>0.14000000000000001</v>
      </c>
      <c r="AI49" s="35">
        <v>0.41</v>
      </c>
      <c r="AJ49" s="34">
        <v>0.35</v>
      </c>
      <c r="AK49" s="35">
        <v>0.56999999999999995</v>
      </c>
    </row>
    <row r="50" spans="1:37">
      <c r="A50" s="47">
        <v>41760</v>
      </c>
      <c r="B50" s="45">
        <f t="shared" si="7"/>
        <v>81.5</v>
      </c>
      <c r="C50" s="34">
        <v>0.68</v>
      </c>
      <c r="D50" s="33">
        <v>0.26</v>
      </c>
      <c r="E50" s="35">
        <f t="shared" si="0"/>
        <v>0.42000000000000004</v>
      </c>
      <c r="F50" s="49">
        <v>0.43</v>
      </c>
      <c r="G50" s="49">
        <v>0.49</v>
      </c>
      <c r="H50" s="49">
        <f t="shared" si="1"/>
        <v>-0.06</v>
      </c>
      <c r="I50" s="36">
        <v>0.48</v>
      </c>
      <c r="J50" s="37">
        <v>7.0000000000000007E-2</v>
      </c>
      <c r="K50" s="37">
        <v>0.39</v>
      </c>
      <c r="L50" s="13">
        <f t="shared" si="2"/>
        <v>0.41</v>
      </c>
      <c r="M50" s="36">
        <v>0.49</v>
      </c>
      <c r="N50" s="37">
        <v>0.05</v>
      </c>
      <c r="O50" s="37">
        <v>0.38</v>
      </c>
      <c r="P50" s="13">
        <f t="shared" si="3"/>
        <v>-0.44</v>
      </c>
      <c r="Q50" s="51">
        <v>0.17</v>
      </c>
      <c r="R50" s="51">
        <v>0.83</v>
      </c>
      <c r="S50" s="13">
        <f t="shared" si="6"/>
        <v>0.65999999999999992</v>
      </c>
      <c r="T50" s="33">
        <v>0.21</v>
      </c>
      <c r="U50" s="37">
        <v>0.12</v>
      </c>
      <c r="V50" s="37">
        <v>0.65</v>
      </c>
      <c r="W50" s="13">
        <f t="shared" si="4"/>
        <v>0.09</v>
      </c>
      <c r="X50" s="43">
        <v>2.8660999999999996E-2</v>
      </c>
      <c r="Y50" s="32">
        <v>3.8933999999999996E-2</v>
      </c>
      <c r="Z50" s="34">
        <v>0.51</v>
      </c>
      <c r="AA50" s="33">
        <v>0.03</v>
      </c>
      <c r="AB50" s="35">
        <v>0.39</v>
      </c>
      <c r="AC50" s="34">
        <v>0.66</v>
      </c>
      <c r="AD50" s="35">
        <v>0.28999999999999998</v>
      </c>
      <c r="AE50" s="33">
        <v>0.47</v>
      </c>
      <c r="AF50" s="35">
        <v>0.49</v>
      </c>
      <c r="AG50" s="33">
        <v>0.42</v>
      </c>
      <c r="AH50" s="33">
        <v>0.14000000000000001</v>
      </c>
      <c r="AI50" s="35">
        <v>0.43</v>
      </c>
      <c r="AJ50" s="34">
        <v>0.38</v>
      </c>
      <c r="AK50" s="35">
        <v>0.56999999999999995</v>
      </c>
    </row>
    <row r="51" spans="1:37">
      <c r="A51" s="47">
        <v>41791</v>
      </c>
      <c r="B51" s="45">
        <f t="shared" si="7"/>
        <v>79.8</v>
      </c>
      <c r="C51" s="34">
        <v>0.7</v>
      </c>
      <c r="D51" s="33">
        <v>0.25</v>
      </c>
      <c r="E51" s="35">
        <f t="shared" si="0"/>
        <v>0.44999999999999996</v>
      </c>
      <c r="F51" s="49">
        <v>0.4</v>
      </c>
      <c r="G51" s="49">
        <v>0.54</v>
      </c>
      <c r="H51" s="49">
        <f t="shared" si="1"/>
        <v>-0.14000000000000001</v>
      </c>
      <c r="I51" s="36">
        <v>0.46</v>
      </c>
      <c r="J51" s="37">
        <v>0.1</v>
      </c>
      <c r="K51" s="37">
        <v>0.41</v>
      </c>
      <c r="L51" s="13">
        <f t="shared" si="2"/>
        <v>0.36</v>
      </c>
      <c r="M51" s="36">
        <v>0.55000000000000004</v>
      </c>
      <c r="N51" s="37">
        <v>0.04</v>
      </c>
      <c r="O51" s="37">
        <v>0.35</v>
      </c>
      <c r="P51" s="13">
        <f t="shared" si="3"/>
        <v>-0.51</v>
      </c>
      <c r="Q51" s="51">
        <v>0.15</v>
      </c>
      <c r="R51" s="51">
        <v>0.84</v>
      </c>
      <c r="S51" s="13">
        <f t="shared" si="6"/>
        <v>0.69</v>
      </c>
      <c r="T51" s="33">
        <v>0.24</v>
      </c>
      <c r="U51" s="37">
        <v>0.11</v>
      </c>
      <c r="V51" s="37">
        <v>0.64</v>
      </c>
      <c r="W51" s="13">
        <f t="shared" si="4"/>
        <v>0.13</v>
      </c>
      <c r="X51" s="43">
        <v>2.4119999999999999E-2</v>
      </c>
      <c r="Y51" s="32">
        <v>4.3295999999999994E-2</v>
      </c>
      <c r="Z51" s="34">
        <v>0.54</v>
      </c>
      <c r="AA51" s="33">
        <v>0.03</v>
      </c>
      <c r="AB51" s="35">
        <v>0.38</v>
      </c>
      <c r="AC51" s="34">
        <v>0.68</v>
      </c>
      <c r="AD51" s="35">
        <v>0.28000000000000003</v>
      </c>
      <c r="AE51" s="33">
        <v>0.46</v>
      </c>
      <c r="AF51" s="35">
        <v>0.52</v>
      </c>
      <c r="AG51" s="33">
        <v>0.43</v>
      </c>
      <c r="AH51" s="33">
        <v>0.15</v>
      </c>
      <c r="AI51" s="35">
        <v>0.42</v>
      </c>
      <c r="AJ51" s="34">
        <v>0.39</v>
      </c>
      <c r="AK51" s="35">
        <v>0.54</v>
      </c>
    </row>
    <row r="52" spans="1:37">
      <c r="A52" s="47">
        <v>41821</v>
      </c>
      <c r="B52" s="45">
        <f t="shared" si="7"/>
        <v>79</v>
      </c>
      <c r="C52" s="34">
        <v>0.67</v>
      </c>
      <c r="D52" s="33">
        <v>0.27</v>
      </c>
      <c r="E52" s="35">
        <f t="shared" si="0"/>
        <v>0.4</v>
      </c>
      <c r="F52" s="49">
        <v>0.43</v>
      </c>
      <c r="G52" s="49">
        <v>0.51</v>
      </c>
      <c r="H52" s="49">
        <f t="shared" si="1"/>
        <v>-8.0000000000000016E-2</v>
      </c>
      <c r="I52" s="36">
        <v>0.42</v>
      </c>
      <c r="J52" s="37">
        <v>0.08</v>
      </c>
      <c r="K52" s="37">
        <v>0.45</v>
      </c>
      <c r="L52" s="13">
        <f t="shared" si="2"/>
        <v>0.33999999999999997</v>
      </c>
      <c r="M52" s="36">
        <v>0.54</v>
      </c>
      <c r="N52" s="37">
        <v>0.04</v>
      </c>
      <c r="O52" s="37">
        <v>0.39</v>
      </c>
      <c r="P52" s="13">
        <f t="shared" si="3"/>
        <v>-0.5</v>
      </c>
      <c r="Q52" s="51">
        <v>0.19</v>
      </c>
      <c r="R52" s="51">
        <v>0.8</v>
      </c>
      <c r="S52" s="13">
        <f t="shared" si="6"/>
        <v>0.6100000000000001</v>
      </c>
      <c r="T52" s="33">
        <v>0.28000000000000003</v>
      </c>
      <c r="U52" s="37">
        <v>0.12</v>
      </c>
      <c r="V52" s="37">
        <v>0.57999999999999996</v>
      </c>
      <c r="W52" s="13">
        <f t="shared" si="4"/>
        <v>0.16000000000000003</v>
      </c>
      <c r="X52" s="43">
        <v>2.3263999999999996E-2</v>
      </c>
      <c r="Y52" s="32">
        <v>3.8436000000000005E-2</v>
      </c>
      <c r="Z52" s="34">
        <v>0.51</v>
      </c>
      <c r="AA52" s="33">
        <v>0.03</v>
      </c>
      <c r="AB52" s="35">
        <v>0.42</v>
      </c>
      <c r="AC52" s="34">
        <v>0.67</v>
      </c>
      <c r="AD52" s="35">
        <v>0.28999999999999998</v>
      </c>
      <c r="AE52" s="33">
        <v>0.5</v>
      </c>
      <c r="AF52" s="35">
        <v>0.47</v>
      </c>
      <c r="AG52" s="33">
        <v>0.4</v>
      </c>
      <c r="AH52" s="33">
        <v>0.15</v>
      </c>
      <c r="AI52" s="35">
        <v>0.43</v>
      </c>
      <c r="AJ52" s="34">
        <v>0.35</v>
      </c>
      <c r="AK52" s="35">
        <v>0.59</v>
      </c>
    </row>
    <row r="53" spans="1:37">
      <c r="A53" s="47">
        <v>41852</v>
      </c>
      <c r="B53" s="45">
        <f t="shared" si="7"/>
        <v>75.5</v>
      </c>
      <c r="C53" s="34">
        <v>0.64</v>
      </c>
      <c r="D53" s="33">
        <v>0.28999999999999998</v>
      </c>
      <c r="E53" s="35">
        <f t="shared" si="0"/>
        <v>0.35000000000000003</v>
      </c>
      <c r="F53" s="49">
        <v>0.38</v>
      </c>
      <c r="G53" s="49">
        <v>0.54</v>
      </c>
      <c r="H53" s="49">
        <f t="shared" si="1"/>
        <v>-0.16000000000000003</v>
      </c>
      <c r="I53" s="36">
        <v>0.42</v>
      </c>
      <c r="J53" s="37">
        <v>0.09</v>
      </c>
      <c r="K53" s="37">
        <v>0.45</v>
      </c>
      <c r="L53" s="13">
        <f t="shared" si="2"/>
        <v>0.32999999999999996</v>
      </c>
      <c r="M53" s="36">
        <v>0.5</v>
      </c>
      <c r="N53" s="37">
        <v>0.05</v>
      </c>
      <c r="O53" s="37">
        <v>0.4</v>
      </c>
      <c r="P53" s="13">
        <f t="shared" si="3"/>
        <v>-0.45</v>
      </c>
      <c r="Q53" s="51">
        <v>0.21</v>
      </c>
      <c r="R53" s="51">
        <v>0.78</v>
      </c>
      <c r="S53" s="13">
        <f t="shared" si="6"/>
        <v>0.57000000000000006</v>
      </c>
      <c r="T53" s="33">
        <v>0.23</v>
      </c>
      <c r="U53" s="37">
        <v>0.15</v>
      </c>
      <c r="V53" s="37">
        <v>0.6</v>
      </c>
      <c r="W53" s="13">
        <f t="shared" si="4"/>
        <v>8.0000000000000016E-2</v>
      </c>
      <c r="X53" s="43">
        <v>2.1036000000000003E-2</v>
      </c>
      <c r="Y53" s="32">
        <v>4.0910000000000002E-2</v>
      </c>
      <c r="Z53" s="34">
        <v>0.53</v>
      </c>
      <c r="AA53" s="33">
        <v>0.04</v>
      </c>
      <c r="AB53" s="35">
        <v>0.38</v>
      </c>
      <c r="AC53" s="34">
        <v>0.64</v>
      </c>
      <c r="AD53" s="35">
        <v>0.32</v>
      </c>
      <c r="AE53" s="33">
        <v>0.49</v>
      </c>
      <c r="AF53" s="35">
        <v>0.48</v>
      </c>
      <c r="AG53" s="33">
        <v>0.44</v>
      </c>
      <c r="AH53" s="33">
        <v>0.14000000000000001</v>
      </c>
      <c r="AI53" s="35">
        <v>0.4</v>
      </c>
      <c r="AJ53" s="34">
        <v>0.35</v>
      </c>
      <c r="AK53" s="35">
        <v>0.56000000000000005</v>
      </c>
    </row>
    <row r="54" spans="1:37">
      <c r="A54" s="47">
        <v>41883</v>
      </c>
      <c r="B54" s="45">
        <f t="shared" si="7"/>
        <v>80.2</v>
      </c>
      <c r="C54" s="34">
        <v>0.68</v>
      </c>
      <c r="D54" s="33">
        <v>0.25</v>
      </c>
      <c r="E54" s="35">
        <f t="shared" si="0"/>
        <v>0.43000000000000005</v>
      </c>
      <c r="F54" s="49">
        <v>0.39</v>
      </c>
      <c r="G54" s="49">
        <v>0.51</v>
      </c>
      <c r="H54" s="49">
        <f t="shared" si="1"/>
        <v>-0.12</v>
      </c>
      <c r="I54" s="36">
        <v>0.45</v>
      </c>
      <c r="J54" s="37">
        <v>0.08</v>
      </c>
      <c r="K54" s="37">
        <v>0.42</v>
      </c>
      <c r="L54" s="13">
        <f t="shared" si="2"/>
        <v>0.37</v>
      </c>
      <c r="M54" s="36">
        <v>0.45</v>
      </c>
      <c r="N54" s="37">
        <v>0.05</v>
      </c>
      <c r="O54" s="37">
        <v>0.45</v>
      </c>
      <c r="P54" s="13">
        <f t="shared" si="3"/>
        <v>-0.4</v>
      </c>
      <c r="Q54" s="51">
        <v>0.19</v>
      </c>
      <c r="R54" s="51">
        <v>0.8</v>
      </c>
      <c r="S54" s="13">
        <f t="shared" si="6"/>
        <v>0.6100000000000001</v>
      </c>
      <c r="T54" s="33">
        <v>0.25</v>
      </c>
      <c r="U54" s="37">
        <v>0.14000000000000001</v>
      </c>
      <c r="V54" s="37">
        <v>0.59</v>
      </c>
      <c r="W54" s="13">
        <f t="shared" si="4"/>
        <v>0.10999999999999999</v>
      </c>
      <c r="X54" s="43">
        <v>2.1937000000000002E-2</v>
      </c>
      <c r="Y54" s="32">
        <v>3.1507000000000007E-2</v>
      </c>
      <c r="Z54" s="34">
        <v>0.55000000000000004</v>
      </c>
      <c r="AA54" s="33">
        <v>0.03</v>
      </c>
      <c r="AB54" s="35">
        <v>0.37</v>
      </c>
      <c r="AC54" s="34">
        <v>0.66</v>
      </c>
      <c r="AD54" s="35">
        <v>0.28000000000000003</v>
      </c>
      <c r="AE54" s="33">
        <v>0.48</v>
      </c>
      <c r="AF54" s="35">
        <v>0.48</v>
      </c>
      <c r="AG54" s="33">
        <v>0.41</v>
      </c>
      <c r="AH54" s="33">
        <v>0.12</v>
      </c>
      <c r="AI54" s="35">
        <v>0.44</v>
      </c>
      <c r="AJ54" s="34">
        <v>0.4</v>
      </c>
      <c r="AK54" s="35">
        <v>0.54</v>
      </c>
    </row>
    <row r="55" spans="1:37">
      <c r="A55" s="47">
        <v>41913</v>
      </c>
      <c r="B55" s="45">
        <f t="shared" si="7"/>
        <v>82.5</v>
      </c>
      <c r="C55" s="34">
        <v>0.65</v>
      </c>
      <c r="D55" s="33">
        <v>0.27</v>
      </c>
      <c r="E55" s="35">
        <f t="shared" si="0"/>
        <v>0.38</v>
      </c>
      <c r="F55" s="49">
        <v>0.44</v>
      </c>
      <c r="G55" s="49">
        <v>0.47</v>
      </c>
      <c r="H55" s="49">
        <f t="shared" si="1"/>
        <v>-2.9999999999999971E-2</v>
      </c>
      <c r="I55" s="36">
        <v>0.44</v>
      </c>
      <c r="J55" s="37">
        <v>7.0000000000000007E-2</v>
      </c>
      <c r="K55" s="37">
        <v>0.43</v>
      </c>
      <c r="L55" s="13">
        <f t="shared" si="2"/>
        <v>0.37</v>
      </c>
      <c r="M55" s="36">
        <v>0.48</v>
      </c>
      <c r="N55" s="37">
        <v>0.06</v>
      </c>
      <c r="O55" s="37">
        <v>0.38</v>
      </c>
      <c r="P55" s="13">
        <f t="shared" si="3"/>
        <v>-0.42</v>
      </c>
      <c r="Q55" s="51">
        <v>0.14000000000000001</v>
      </c>
      <c r="R55" s="51">
        <v>0.85</v>
      </c>
      <c r="S55" s="13">
        <f t="shared" si="6"/>
        <v>0.71</v>
      </c>
      <c r="T55" s="33">
        <v>0.25</v>
      </c>
      <c r="U55" s="37">
        <v>0.12</v>
      </c>
      <c r="V55" s="37">
        <v>0.61</v>
      </c>
      <c r="W55" s="13">
        <f t="shared" si="4"/>
        <v>0.13</v>
      </c>
      <c r="X55" s="43">
        <v>2.8326000000000004E-2</v>
      </c>
      <c r="Y55" s="32">
        <v>3.7436999999999998E-2</v>
      </c>
      <c r="Z55" s="34">
        <v>0.49</v>
      </c>
      <c r="AA55" s="33">
        <v>0.04</v>
      </c>
      <c r="AB55" s="35">
        <v>0.41</v>
      </c>
      <c r="AC55" s="34">
        <v>0.65</v>
      </c>
      <c r="AD55" s="35">
        <v>0.3</v>
      </c>
      <c r="AE55" s="33">
        <v>0.5</v>
      </c>
      <c r="AF55" s="35">
        <v>0.48</v>
      </c>
      <c r="AG55" s="33">
        <v>0.45</v>
      </c>
      <c r="AH55" s="33">
        <v>0.1</v>
      </c>
      <c r="AI55" s="35">
        <v>0.43</v>
      </c>
      <c r="AJ55" s="34">
        <v>0.4</v>
      </c>
      <c r="AK55" s="35">
        <v>0.53</v>
      </c>
    </row>
    <row r="56" spans="1:37">
      <c r="A56" s="47">
        <v>41944</v>
      </c>
      <c r="B56" s="45">
        <f t="shared" si="7"/>
        <v>81</v>
      </c>
      <c r="C56" s="34">
        <v>0.68</v>
      </c>
      <c r="D56" s="33">
        <v>0.24</v>
      </c>
      <c r="E56" s="35">
        <f t="shared" si="0"/>
        <v>0.44000000000000006</v>
      </c>
      <c r="F56" s="49">
        <v>0.39</v>
      </c>
      <c r="G56" s="49">
        <v>0.51</v>
      </c>
      <c r="H56" s="49">
        <f t="shared" si="1"/>
        <v>-0.12</v>
      </c>
      <c r="I56" s="36">
        <v>0.44</v>
      </c>
      <c r="J56" s="37">
        <v>0.06</v>
      </c>
      <c r="K56" s="37">
        <v>0.44</v>
      </c>
      <c r="L56" s="13">
        <f t="shared" si="2"/>
        <v>0.38</v>
      </c>
      <c r="M56" s="36">
        <v>0.45</v>
      </c>
      <c r="N56" s="37">
        <v>0.04</v>
      </c>
      <c r="O56" s="37">
        <v>0.41</v>
      </c>
      <c r="P56" s="13">
        <f t="shared" si="3"/>
        <v>-0.41000000000000003</v>
      </c>
      <c r="Q56" s="51">
        <v>0.19</v>
      </c>
      <c r="R56" s="51">
        <v>0.81</v>
      </c>
      <c r="S56" s="13">
        <f t="shared" si="6"/>
        <v>0.62000000000000011</v>
      </c>
      <c r="T56" s="33">
        <v>0.25</v>
      </c>
      <c r="U56" s="37">
        <v>0.11</v>
      </c>
      <c r="V56" s="37">
        <v>0.62</v>
      </c>
      <c r="W56" s="13">
        <f t="shared" si="4"/>
        <v>0.14000000000000001</v>
      </c>
      <c r="X56" s="43">
        <v>2.5604000000000005E-2</v>
      </c>
      <c r="Y56" s="32">
        <v>3.5882000000000004E-2</v>
      </c>
      <c r="Z56" s="34">
        <v>0.53</v>
      </c>
      <c r="AA56" s="33">
        <v>0.04</v>
      </c>
      <c r="AB56" s="35">
        <v>0.37</v>
      </c>
      <c r="AC56" s="34">
        <v>0.62</v>
      </c>
      <c r="AD56" s="35">
        <v>0.31</v>
      </c>
      <c r="AE56" s="33">
        <v>0.47</v>
      </c>
      <c r="AF56" s="35">
        <v>0.48</v>
      </c>
      <c r="AG56" s="33">
        <v>0.46</v>
      </c>
      <c r="AH56" s="33">
        <v>0.12</v>
      </c>
      <c r="AI56" s="35">
        <v>0.41</v>
      </c>
      <c r="AJ56" s="34">
        <v>0.36</v>
      </c>
      <c r="AK56" s="35">
        <v>0.52</v>
      </c>
    </row>
    <row r="57" spans="1:37">
      <c r="A57" s="47">
        <v>41974</v>
      </c>
      <c r="B57" s="45">
        <f t="shared" si="7"/>
        <v>81.3</v>
      </c>
      <c r="C57" s="34">
        <v>0.64</v>
      </c>
      <c r="D57" s="33">
        <v>0.28000000000000003</v>
      </c>
      <c r="E57" s="35">
        <f t="shared" si="0"/>
        <v>0.36</v>
      </c>
      <c r="F57" s="49">
        <v>0.4</v>
      </c>
      <c r="G57" s="49">
        <v>0.49</v>
      </c>
      <c r="H57" s="49">
        <f t="shared" si="1"/>
        <v>-8.9999999999999969E-2</v>
      </c>
      <c r="I57" s="36">
        <v>0.46</v>
      </c>
      <c r="J57" s="37">
        <v>0.08</v>
      </c>
      <c r="K57" s="37">
        <v>0.41</v>
      </c>
      <c r="L57" s="13">
        <f t="shared" si="2"/>
        <v>0.38</v>
      </c>
      <c r="M57" s="36">
        <v>0.48</v>
      </c>
      <c r="N57" s="37">
        <v>7.0000000000000007E-2</v>
      </c>
      <c r="O57" s="37">
        <v>0.38</v>
      </c>
      <c r="P57" s="13">
        <f t="shared" si="3"/>
        <v>-0.41</v>
      </c>
      <c r="Q57" s="51">
        <v>0.13</v>
      </c>
      <c r="R57" s="51">
        <v>0.85</v>
      </c>
      <c r="S57" s="13">
        <f t="shared" si="6"/>
        <v>0.72</v>
      </c>
      <c r="T57" s="33">
        <v>0.25</v>
      </c>
      <c r="U57" s="37">
        <v>0.14000000000000001</v>
      </c>
      <c r="V57" s="37">
        <v>0.57999999999999996</v>
      </c>
      <c r="W57" s="13">
        <f t="shared" si="4"/>
        <v>0.10999999999999999</v>
      </c>
      <c r="X57" s="43">
        <v>2.2775999999999998E-2</v>
      </c>
      <c r="Y57" s="32">
        <v>4.095300000000001E-2</v>
      </c>
      <c r="Z57" s="34">
        <v>0.53</v>
      </c>
      <c r="AA57" s="33">
        <v>0.04</v>
      </c>
      <c r="AB57" s="35">
        <v>0.4</v>
      </c>
      <c r="AC57" s="21">
        <v>0.61</v>
      </c>
      <c r="AD57" s="35">
        <v>0.34</v>
      </c>
      <c r="AE57" s="33">
        <v>0.44</v>
      </c>
      <c r="AF57" s="35">
        <v>0.52</v>
      </c>
      <c r="AG57" s="33">
        <v>0.45</v>
      </c>
      <c r="AH57" s="33">
        <v>0.12</v>
      </c>
      <c r="AI57" s="35">
        <v>0.42</v>
      </c>
      <c r="AJ57" s="34">
        <v>0.41</v>
      </c>
      <c r="AK57" s="35">
        <v>0.51</v>
      </c>
    </row>
    <row r="58" spans="1:37">
      <c r="A58" s="47">
        <v>42005</v>
      </c>
      <c r="B58" s="45">
        <f t="shared" si="7"/>
        <v>82.8</v>
      </c>
      <c r="C58" s="34">
        <v>0.67</v>
      </c>
      <c r="D58" s="33">
        <v>0.25</v>
      </c>
      <c r="E58" s="35">
        <f t="shared" si="0"/>
        <v>0.42000000000000004</v>
      </c>
      <c r="F58" s="49">
        <v>0.44</v>
      </c>
      <c r="G58" s="49">
        <v>0.49</v>
      </c>
      <c r="H58" s="49">
        <f t="shared" si="1"/>
        <v>-4.9999999999999989E-2</v>
      </c>
      <c r="I58" s="36">
        <v>0.49</v>
      </c>
      <c r="J58" s="37">
        <v>0.08</v>
      </c>
      <c r="K58" s="37">
        <v>0.38</v>
      </c>
      <c r="L58" s="13">
        <f t="shared" si="2"/>
        <v>0.41</v>
      </c>
      <c r="M58" s="36">
        <v>0.45</v>
      </c>
      <c r="N58" s="37">
        <v>7.0000000000000007E-2</v>
      </c>
      <c r="O58" s="37">
        <v>0.41</v>
      </c>
      <c r="P58" s="13">
        <f t="shared" si="3"/>
        <v>-0.38</v>
      </c>
      <c r="Q58" s="51">
        <v>0.2</v>
      </c>
      <c r="R58" s="51">
        <v>0.8</v>
      </c>
      <c r="S58" s="13">
        <f t="shared" si="6"/>
        <v>0.60000000000000009</v>
      </c>
      <c r="T58" s="33">
        <v>0.28999999999999998</v>
      </c>
      <c r="U58" s="37">
        <v>0.13</v>
      </c>
      <c r="V58" s="37">
        <v>0.56000000000000005</v>
      </c>
      <c r="W58" s="13">
        <f t="shared" si="4"/>
        <v>0.15999999999999998</v>
      </c>
      <c r="X58" s="43">
        <v>2.5378000000000001E-2</v>
      </c>
      <c r="Y58" s="32">
        <v>3.7828000000000001E-2</v>
      </c>
      <c r="Z58" s="34">
        <v>0.52</v>
      </c>
      <c r="AA58" s="33">
        <v>0.02</v>
      </c>
      <c r="AB58" s="35">
        <v>0.41</v>
      </c>
      <c r="AC58" s="21">
        <v>0.66</v>
      </c>
      <c r="AD58" s="35">
        <v>0.28999999999999998</v>
      </c>
      <c r="AE58" s="33">
        <v>0.47</v>
      </c>
      <c r="AF58" s="35">
        <v>0.5</v>
      </c>
      <c r="AG58" s="33">
        <v>0.48</v>
      </c>
      <c r="AH58" s="33">
        <v>0.11</v>
      </c>
      <c r="AI58" s="35">
        <v>0.39</v>
      </c>
      <c r="AJ58" s="34">
        <v>0.44</v>
      </c>
      <c r="AK58" s="35">
        <v>0.49</v>
      </c>
    </row>
    <row r="59" spans="1:37">
      <c r="A59" s="47">
        <v>42036</v>
      </c>
      <c r="B59" s="45">
        <f t="shared" si="7"/>
        <v>81.5</v>
      </c>
      <c r="C59" s="34">
        <v>0.67</v>
      </c>
      <c r="D59" s="33">
        <v>0.27</v>
      </c>
      <c r="E59" s="35">
        <f t="shared" si="0"/>
        <v>0.4</v>
      </c>
      <c r="F59" s="49">
        <v>0.4</v>
      </c>
      <c r="G59" s="49">
        <v>0.51</v>
      </c>
      <c r="H59" s="49">
        <f t="shared" si="1"/>
        <v>-0.10999999999999999</v>
      </c>
      <c r="I59" s="36">
        <v>0.46</v>
      </c>
      <c r="J59" s="37">
        <v>0.06</v>
      </c>
      <c r="K59" s="37">
        <v>0.41</v>
      </c>
      <c r="L59" s="13">
        <f t="shared" si="2"/>
        <v>0.4</v>
      </c>
      <c r="M59" s="36">
        <v>0.48</v>
      </c>
      <c r="N59" s="37">
        <v>0.06</v>
      </c>
      <c r="O59" s="37">
        <v>0.4</v>
      </c>
      <c r="P59" s="13">
        <f t="shared" si="3"/>
        <v>-0.42</v>
      </c>
      <c r="Q59" s="51">
        <v>0.15</v>
      </c>
      <c r="R59" s="51">
        <v>0.84</v>
      </c>
      <c r="S59" s="13">
        <f t="shared" si="6"/>
        <v>0.69</v>
      </c>
      <c r="T59" s="33">
        <v>0.24</v>
      </c>
      <c r="U59" s="37">
        <v>0.12</v>
      </c>
      <c r="V59" s="37">
        <v>0.61</v>
      </c>
      <c r="W59" s="13">
        <f t="shared" si="4"/>
        <v>0.12</v>
      </c>
      <c r="X59" s="43">
        <v>2.4722000000000001E-2</v>
      </c>
      <c r="Y59" s="32">
        <v>3.9763999999999994E-2</v>
      </c>
      <c r="Z59" s="34">
        <v>0.52</v>
      </c>
      <c r="AA59" s="33">
        <v>0.03</v>
      </c>
      <c r="AB59" s="35">
        <v>0.38</v>
      </c>
      <c r="AC59" s="31">
        <v>0.65</v>
      </c>
      <c r="AD59" s="35">
        <v>0.28999999999999998</v>
      </c>
      <c r="AE59" s="33">
        <v>0.43</v>
      </c>
      <c r="AF59" s="35">
        <v>0.54</v>
      </c>
      <c r="AG59" s="33">
        <v>0.46</v>
      </c>
      <c r="AH59" s="33">
        <v>0.11</v>
      </c>
      <c r="AI59" s="35">
        <v>0.42</v>
      </c>
      <c r="AJ59" s="33">
        <v>0.47</v>
      </c>
      <c r="AK59" s="35">
        <v>0.45</v>
      </c>
    </row>
    <row r="60" spans="1:37">
      <c r="A60" s="47">
        <v>42064</v>
      </c>
      <c r="B60" s="45">
        <f t="shared" si="7"/>
        <v>81.7</v>
      </c>
      <c r="C60" s="34">
        <v>0.66</v>
      </c>
      <c r="D60" s="33">
        <v>0.26</v>
      </c>
      <c r="E60" s="35">
        <f t="shared" si="0"/>
        <v>0.4</v>
      </c>
      <c r="F60" s="49">
        <v>0.46</v>
      </c>
      <c r="G60" s="49">
        <v>0.44</v>
      </c>
      <c r="H60" s="49">
        <f t="shared" si="1"/>
        <v>2.0000000000000018E-2</v>
      </c>
      <c r="I60" s="36">
        <v>0.48</v>
      </c>
      <c r="J60" s="37">
        <v>0.08</v>
      </c>
      <c r="K60" s="37">
        <v>0.39</v>
      </c>
      <c r="L60" s="13">
        <f t="shared" si="2"/>
        <v>0.39999999999999997</v>
      </c>
      <c r="M60" s="36">
        <v>0.52</v>
      </c>
      <c r="N60" s="37">
        <v>0.04</v>
      </c>
      <c r="O60" s="37">
        <v>0.37</v>
      </c>
      <c r="P60" s="13">
        <f t="shared" si="3"/>
        <v>-0.48000000000000004</v>
      </c>
      <c r="Q60" s="51">
        <v>0.16</v>
      </c>
      <c r="R60" s="51">
        <v>0.84</v>
      </c>
      <c r="S60" s="13">
        <f t="shared" si="6"/>
        <v>0.67999999999999994</v>
      </c>
      <c r="T60" s="33">
        <v>0.22</v>
      </c>
      <c r="U60" s="37">
        <v>0.15</v>
      </c>
      <c r="V60" s="37">
        <v>0.61</v>
      </c>
      <c r="W60" s="13">
        <f t="shared" si="4"/>
        <v>7.0000000000000007E-2</v>
      </c>
      <c r="X60" s="43">
        <v>2.6999999999999996E-2</v>
      </c>
      <c r="Y60" s="32">
        <v>3.9812E-2</v>
      </c>
      <c r="Z60" s="34">
        <v>0.53</v>
      </c>
      <c r="AA60" s="33">
        <v>0.04</v>
      </c>
      <c r="AB60" s="35">
        <v>0.38</v>
      </c>
      <c r="AC60" s="31">
        <v>0.6</v>
      </c>
      <c r="AD60" s="35">
        <v>0.34</v>
      </c>
      <c r="AE60" s="33">
        <v>0.46</v>
      </c>
      <c r="AF60" s="35">
        <v>0.5</v>
      </c>
      <c r="AG60" s="33">
        <v>0.41</v>
      </c>
      <c r="AH60" s="33">
        <v>0.14000000000000001</v>
      </c>
      <c r="AI60" s="35">
        <v>0.44</v>
      </c>
      <c r="AJ60" s="33">
        <v>0.43</v>
      </c>
      <c r="AK60" s="35">
        <v>0.48</v>
      </c>
    </row>
    <row r="61" spans="1:37">
      <c r="A61" s="47">
        <v>42095</v>
      </c>
      <c r="B61" s="45">
        <f t="shared" si="7"/>
        <v>82.3</v>
      </c>
      <c r="C61" s="34">
        <v>0.63</v>
      </c>
      <c r="D61" s="33">
        <v>0.28000000000000003</v>
      </c>
      <c r="E61" s="35">
        <f t="shared" si="0"/>
        <v>0.35</v>
      </c>
      <c r="F61" s="49">
        <v>0.46</v>
      </c>
      <c r="G61" s="49">
        <v>0.45</v>
      </c>
      <c r="H61" s="49">
        <f t="shared" si="1"/>
        <v>1.0000000000000009E-2</v>
      </c>
      <c r="I61" s="36">
        <v>0.46</v>
      </c>
      <c r="J61" s="37">
        <v>7.0000000000000007E-2</v>
      </c>
      <c r="K61" s="37">
        <v>0.41</v>
      </c>
      <c r="L61" s="13">
        <f t="shared" si="2"/>
        <v>0.39</v>
      </c>
      <c r="M61" s="36">
        <v>0.52</v>
      </c>
      <c r="N61" s="37">
        <v>7.0000000000000007E-2</v>
      </c>
      <c r="O61" s="37">
        <v>0.34</v>
      </c>
      <c r="P61" s="13">
        <f t="shared" si="3"/>
        <v>-0.45</v>
      </c>
      <c r="Q61" s="51">
        <v>0.14000000000000001</v>
      </c>
      <c r="R61" s="51">
        <v>0.85</v>
      </c>
      <c r="S61" s="13">
        <f t="shared" si="6"/>
        <v>0.71</v>
      </c>
      <c r="T61" s="33">
        <v>0.24</v>
      </c>
      <c r="U61" s="37">
        <v>0.12</v>
      </c>
      <c r="V61" s="37">
        <v>0.62</v>
      </c>
      <c r="W61" s="13">
        <f t="shared" si="4"/>
        <v>0.12</v>
      </c>
      <c r="X61" s="43">
        <v>2.8111000000000001E-2</v>
      </c>
      <c r="Y61" s="32">
        <v>4.1124000000000001E-2</v>
      </c>
      <c r="Z61" s="34">
        <v>0.54</v>
      </c>
      <c r="AA61" s="33">
        <v>0.03</v>
      </c>
      <c r="AB61" s="35">
        <v>0.38</v>
      </c>
      <c r="AC61" s="31">
        <v>0.63</v>
      </c>
      <c r="AD61" s="35">
        <v>0.32</v>
      </c>
      <c r="AE61" s="33">
        <v>0.46</v>
      </c>
      <c r="AF61" s="35">
        <v>0.52</v>
      </c>
      <c r="AG61" s="33">
        <v>0.45</v>
      </c>
      <c r="AH61" s="33">
        <v>0.1</v>
      </c>
      <c r="AI61" s="35">
        <v>0.44</v>
      </c>
      <c r="AJ61" s="33">
        <v>0.42</v>
      </c>
      <c r="AK61" s="35">
        <v>0.49</v>
      </c>
    </row>
    <row r="62" spans="1:37">
      <c r="A62" s="47">
        <v>42125</v>
      </c>
      <c r="B62" s="45">
        <f t="shared" si="7"/>
        <v>84.3</v>
      </c>
      <c r="C62" s="34">
        <v>0.66</v>
      </c>
      <c r="D62" s="33">
        <v>0.28000000000000003</v>
      </c>
      <c r="E62" s="35">
        <f t="shared" ref="E62:E66" si="8">C62-D62</f>
        <v>0.38</v>
      </c>
      <c r="F62" s="49">
        <v>0.49</v>
      </c>
      <c r="G62" s="49">
        <v>0.41</v>
      </c>
      <c r="H62" s="49">
        <f t="shared" ref="H62:H66" si="9">F62-G62</f>
        <v>8.0000000000000016E-2</v>
      </c>
      <c r="I62" s="36">
        <v>0.49</v>
      </c>
      <c r="J62" s="37">
        <v>0.06</v>
      </c>
      <c r="K62" s="37">
        <v>0.36</v>
      </c>
      <c r="L62" s="13">
        <f t="shared" ref="L62:L66" si="10">I62-J62</f>
        <v>0.43</v>
      </c>
      <c r="M62" s="36">
        <v>0.47</v>
      </c>
      <c r="N62" s="37">
        <v>0.04</v>
      </c>
      <c r="O62" s="37">
        <v>0.43</v>
      </c>
      <c r="P62" s="13">
        <f t="shared" ref="P62:P66" si="11">N62-M62</f>
        <v>-0.43</v>
      </c>
      <c r="Q62" s="51">
        <v>0.19</v>
      </c>
      <c r="R62" s="51">
        <v>0.82</v>
      </c>
      <c r="S62" s="13">
        <f t="shared" ref="S62:S66" si="12">R62-Q62</f>
        <v>0.62999999999999989</v>
      </c>
      <c r="T62" s="33">
        <v>0.28000000000000003</v>
      </c>
      <c r="U62" s="37">
        <v>0.12</v>
      </c>
      <c r="V62" s="37">
        <v>0.57999999999999996</v>
      </c>
      <c r="W62" s="13">
        <f t="shared" ref="W62:W66" si="13">T62-U62</f>
        <v>0.16000000000000003</v>
      </c>
      <c r="X62" s="43">
        <v>2.8313000000000001E-2</v>
      </c>
      <c r="Y62" s="32">
        <v>4.317300000000001E-2</v>
      </c>
      <c r="Z62" s="34">
        <v>0.55000000000000004</v>
      </c>
      <c r="AA62" s="33">
        <v>0.04</v>
      </c>
      <c r="AB62" s="35">
        <v>0.33</v>
      </c>
      <c r="AC62" s="31">
        <v>0.66</v>
      </c>
      <c r="AD62" s="35">
        <v>0.27</v>
      </c>
      <c r="AE62" s="33">
        <v>0.46</v>
      </c>
      <c r="AF62" s="35">
        <v>0.5</v>
      </c>
      <c r="AG62" s="33">
        <v>0.46</v>
      </c>
      <c r="AH62" s="33">
        <v>0.12</v>
      </c>
      <c r="AI62" s="35">
        <v>0.42</v>
      </c>
      <c r="AJ62" s="33">
        <v>0.38</v>
      </c>
      <c r="AK62" s="35">
        <v>0.52</v>
      </c>
    </row>
    <row r="63" spans="1:37">
      <c r="A63" s="47">
        <v>42156</v>
      </c>
      <c r="B63" s="45">
        <v>84.7</v>
      </c>
      <c r="C63" s="34">
        <v>0.63</v>
      </c>
      <c r="D63" s="33">
        <v>0.28000000000000003</v>
      </c>
      <c r="E63" s="35">
        <f t="shared" si="8"/>
        <v>0.35</v>
      </c>
      <c r="F63" s="49">
        <v>0.52</v>
      </c>
      <c r="G63" s="49">
        <v>0.38</v>
      </c>
      <c r="H63" s="49">
        <f t="shared" si="9"/>
        <v>0.14000000000000001</v>
      </c>
      <c r="I63" s="36">
        <v>0.47</v>
      </c>
      <c r="J63" s="37">
        <v>7.0000000000000007E-2</v>
      </c>
      <c r="K63" s="37">
        <v>0.38</v>
      </c>
      <c r="L63" s="13">
        <f t="shared" si="10"/>
        <v>0.39999999999999997</v>
      </c>
      <c r="M63" s="36">
        <v>0.5</v>
      </c>
      <c r="N63" s="37">
        <v>0.04</v>
      </c>
      <c r="O63" s="37">
        <v>0.37</v>
      </c>
      <c r="P63" s="13">
        <f t="shared" si="11"/>
        <v>-0.46</v>
      </c>
      <c r="Q63" s="51">
        <v>0.16</v>
      </c>
      <c r="R63" s="51">
        <v>0.85</v>
      </c>
      <c r="S63" s="13">
        <f t="shared" si="12"/>
        <v>0.69</v>
      </c>
      <c r="T63" s="33">
        <v>0.27</v>
      </c>
      <c r="U63" s="37">
        <v>0.12</v>
      </c>
      <c r="V63" s="37">
        <v>0.6</v>
      </c>
      <c r="W63" s="13">
        <f t="shared" si="13"/>
        <v>0.15000000000000002</v>
      </c>
      <c r="X63" s="43">
        <v>2.6324E-2</v>
      </c>
      <c r="Y63" s="32">
        <v>4.1761E-2</v>
      </c>
      <c r="Z63" s="34">
        <v>0.59</v>
      </c>
      <c r="AA63" s="33">
        <v>0.03</v>
      </c>
      <c r="AB63" s="35">
        <v>0.34</v>
      </c>
      <c r="AC63" s="31">
        <v>0.64</v>
      </c>
      <c r="AD63" s="35">
        <v>0.3</v>
      </c>
      <c r="AE63" s="33">
        <v>0.46</v>
      </c>
      <c r="AF63" s="35">
        <v>0.5</v>
      </c>
      <c r="AG63" s="33">
        <v>0.47</v>
      </c>
      <c r="AH63" s="33">
        <v>0.1</v>
      </c>
      <c r="AI63" s="35">
        <v>0.42</v>
      </c>
      <c r="AJ63" s="33">
        <v>0.39</v>
      </c>
      <c r="AK63" s="35">
        <v>0.51</v>
      </c>
    </row>
    <row r="64" spans="1:37">
      <c r="A64" s="47">
        <v>42186</v>
      </c>
      <c r="B64" s="45">
        <v>81.3</v>
      </c>
      <c r="C64" s="34">
        <v>0.61</v>
      </c>
      <c r="D64" s="33">
        <v>0.27</v>
      </c>
      <c r="E64" s="35">
        <f t="shared" si="8"/>
        <v>0.33999999999999997</v>
      </c>
      <c r="F64" s="49">
        <v>0.45</v>
      </c>
      <c r="G64" s="49">
        <v>0.43</v>
      </c>
      <c r="H64" s="49">
        <f t="shared" si="9"/>
        <v>2.0000000000000018E-2</v>
      </c>
      <c r="I64" s="36">
        <v>0.49</v>
      </c>
      <c r="J64" s="37">
        <v>0.08</v>
      </c>
      <c r="K64" s="37">
        <v>0.37</v>
      </c>
      <c r="L64" s="13">
        <f t="shared" si="10"/>
        <v>0.41</v>
      </c>
      <c r="M64" s="36">
        <v>0.51</v>
      </c>
      <c r="N64" s="37">
        <v>0.05</v>
      </c>
      <c r="O64" s="37">
        <v>0.35</v>
      </c>
      <c r="P64" s="13">
        <f t="shared" si="11"/>
        <v>-0.46</v>
      </c>
      <c r="Q64" s="51">
        <v>0.18</v>
      </c>
      <c r="R64" s="51">
        <v>0.82</v>
      </c>
      <c r="S64" s="13">
        <f t="shared" si="12"/>
        <v>0.6399999999999999</v>
      </c>
      <c r="T64" s="33">
        <v>0.27</v>
      </c>
      <c r="U64" s="37">
        <v>0.15</v>
      </c>
      <c r="V64" s="37">
        <v>0.56999999999999995</v>
      </c>
      <c r="W64" s="13">
        <f t="shared" si="13"/>
        <v>0.12000000000000002</v>
      </c>
      <c r="X64" s="43">
        <v>3.0020999999999999E-2</v>
      </c>
      <c r="Y64" s="32">
        <v>4.4726999999999996E-2</v>
      </c>
      <c r="Z64" s="34">
        <v>0.54</v>
      </c>
      <c r="AA64" s="33">
        <v>0.03</v>
      </c>
      <c r="AB64" s="35">
        <v>0.37</v>
      </c>
      <c r="AC64" s="31">
        <v>0.65</v>
      </c>
      <c r="AD64" s="35">
        <v>0.28000000000000003</v>
      </c>
      <c r="AE64" s="33">
        <v>0.49</v>
      </c>
      <c r="AF64" s="35">
        <v>0.48</v>
      </c>
      <c r="AG64" s="33">
        <v>0.44</v>
      </c>
      <c r="AH64" s="33">
        <v>0.12</v>
      </c>
      <c r="AI64" s="35">
        <v>0.42</v>
      </c>
      <c r="AJ64" s="33">
        <v>0.37</v>
      </c>
      <c r="AK64" s="35">
        <v>0.54</v>
      </c>
    </row>
    <row r="65" spans="1:37">
      <c r="A65" s="47">
        <v>42217</v>
      </c>
      <c r="B65" s="45">
        <v>80.8</v>
      </c>
      <c r="C65" s="34">
        <v>0.63</v>
      </c>
      <c r="D65" s="33">
        <v>0.3</v>
      </c>
      <c r="E65" s="35">
        <f t="shared" si="8"/>
        <v>0.33</v>
      </c>
      <c r="F65" s="49">
        <v>0.47</v>
      </c>
      <c r="G65" s="49">
        <v>0.44</v>
      </c>
      <c r="H65" s="49">
        <f t="shared" si="9"/>
        <v>2.9999999999999971E-2</v>
      </c>
      <c r="I65" s="36">
        <v>0.47</v>
      </c>
      <c r="J65" s="37">
        <v>0.09</v>
      </c>
      <c r="K65" s="37">
        <v>0.37</v>
      </c>
      <c r="L65" s="13">
        <f t="shared" si="10"/>
        <v>0.38</v>
      </c>
      <c r="M65" s="36">
        <v>0.54</v>
      </c>
      <c r="N65" s="37">
        <v>0.05</v>
      </c>
      <c r="O65" s="37">
        <v>0.34</v>
      </c>
      <c r="P65" s="13">
        <f t="shared" si="11"/>
        <v>-0.49000000000000005</v>
      </c>
      <c r="Q65" s="51">
        <v>0.16</v>
      </c>
      <c r="R65" s="51">
        <v>0.83</v>
      </c>
      <c r="S65" s="13">
        <f t="shared" si="12"/>
        <v>0.66999999999999993</v>
      </c>
      <c r="T65" s="33">
        <v>0.24</v>
      </c>
      <c r="U65" s="37">
        <v>0.12</v>
      </c>
      <c r="V65" s="37">
        <v>0.64</v>
      </c>
      <c r="W65" s="13">
        <f t="shared" si="13"/>
        <v>0.12</v>
      </c>
      <c r="X65" s="43">
        <v>2.6629999999999994E-2</v>
      </c>
      <c r="Y65" s="32">
        <v>4.0345000000000006E-2</v>
      </c>
      <c r="Z65" s="34">
        <v>0.55000000000000004</v>
      </c>
      <c r="AA65" s="33">
        <v>0.02</v>
      </c>
      <c r="AB65" s="35">
        <v>0.37</v>
      </c>
      <c r="AC65" s="31">
        <v>0.65</v>
      </c>
      <c r="AD65" s="35">
        <v>0.31</v>
      </c>
      <c r="AE65" s="33">
        <v>0.43</v>
      </c>
      <c r="AF65" s="35">
        <v>0.55000000000000004</v>
      </c>
      <c r="AG65" s="33">
        <v>0.41</v>
      </c>
      <c r="AH65" s="33">
        <v>0.14000000000000001</v>
      </c>
      <c r="AI65" s="35">
        <v>0.43</v>
      </c>
      <c r="AJ65" s="33">
        <v>0.32</v>
      </c>
      <c r="AK65" s="35">
        <v>0.57999999999999996</v>
      </c>
    </row>
    <row r="66" spans="1:37">
      <c r="A66" s="47">
        <v>42248</v>
      </c>
      <c r="B66" s="45">
        <v>83.8</v>
      </c>
      <c r="C66" s="34">
        <v>0.64</v>
      </c>
      <c r="D66" s="33">
        <v>0.28000000000000003</v>
      </c>
      <c r="E66" s="35">
        <f t="shared" si="8"/>
        <v>0.36</v>
      </c>
      <c r="F66" s="49">
        <v>0.52</v>
      </c>
      <c r="G66" s="49">
        <v>0.36</v>
      </c>
      <c r="H66" s="49">
        <f t="shared" si="9"/>
        <v>0.16000000000000003</v>
      </c>
      <c r="I66" s="36">
        <v>0.45</v>
      </c>
      <c r="J66" s="37">
        <v>0.09</v>
      </c>
      <c r="K66" s="37">
        <v>0.41</v>
      </c>
      <c r="L66" s="13">
        <f t="shared" si="10"/>
        <v>0.36</v>
      </c>
      <c r="M66" s="36">
        <v>0.55000000000000004</v>
      </c>
      <c r="N66" s="37">
        <v>0.05</v>
      </c>
      <c r="O66" s="37">
        <v>0.31</v>
      </c>
      <c r="P66" s="13">
        <f t="shared" si="11"/>
        <v>-0.5</v>
      </c>
      <c r="Q66" s="51">
        <v>0.15</v>
      </c>
      <c r="R66" s="51">
        <v>0.84</v>
      </c>
      <c r="S66" s="13">
        <f t="shared" si="12"/>
        <v>0.69</v>
      </c>
      <c r="T66" s="33">
        <v>0.28000000000000003</v>
      </c>
      <c r="U66" s="37">
        <v>0.13</v>
      </c>
      <c r="V66" s="37">
        <v>0.57999999999999996</v>
      </c>
      <c r="W66" s="13">
        <f t="shared" si="13"/>
        <v>0.15000000000000002</v>
      </c>
      <c r="X66" s="43">
        <v>3.0662999999999996E-2</v>
      </c>
      <c r="Y66" s="32">
        <v>4.3558000000000006E-2</v>
      </c>
      <c r="Z66" s="34">
        <v>0.54</v>
      </c>
      <c r="AA66" s="33">
        <v>0.04</v>
      </c>
      <c r="AB66" s="35">
        <v>0.37</v>
      </c>
      <c r="AC66" s="31">
        <v>0.67</v>
      </c>
      <c r="AD66" s="35">
        <v>0.28999999999999998</v>
      </c>
      <c r="AE66" s="33">
        <v>0.47</v>
      </c>
      <c r="AF66" s="35">
        <v>0.5</v>
      </c>
      <c r="AG66" s="33">
        <v>0.45</v>
      </c>
      <c r="AH66" s="33">
        <v>0.13</v>
      </c>
      <c r="AI66" s="35">
        <v>0.41</v>
      </c>
      <c r="AJ66" s="33">
        <v>0.35</v>
      </c>
      <c r="AK66" s="35">
        <v>0.56999999999999995</v>
      </c>
    </row>
    <row r="67" spans="1:37">
      <c r="A67" s="47">
        <v>42278</v>
      </c>
      <c r="B67" s="45">
        <v>83.2</v>
      </c>
      <c r="C67" s="34">
        <v>0.62</v>
      </c>
      <c r="D67" s="33">
        <v>0.28000000000000003</v>
      </c>
      <c r="E67" s="35">
        <f t="shared" ref="E67:E71" si="14">C67-D67</f>
        <v>0.33999999999999997</v>
      </c>
      <c r="F67" s="49">
        <v>0.51</v>
      </c>
      <c r="G67" s="49">
        <v>0.41</v>
      </c>
      <c r="H67" s="49">
        <f t="shared" ref="H67:H71" si="15">F67-G67</f>
        <v>0.10000000000000003</v>
      </c>
      <c r="I67" s="36">
        <v>0.46</v>
      </c>
      <c r="J67" s="37">
        <v>0.08</v>
      </c>
      <c r="K67" s="37">
        <v>0.39</v>
      </c>
      <c r="L67" s="13">
        <f t="shared" ref="L67:L71" si="16">I67-J67</f>
        <v>0.38</v>
      </c>
      <c r="M67" s="36">
        <v>0.51</v>
      </c>
      <c r="N67" s="37">
        <v>0.05</v>
      </c>
      <c r="O67" s="37">
        <v>0.38</v>
      </c>
      <c r="P67" s="13">
        <f t="shared" ref="P67:P71" si="17">N67-M67</f>
        <v>-0.46</v>
      </c>
      <c r="Q67" s="51">
        <v>0.14000000000000001</v>
      </c>
      <c r="R67" s="51">
        <v>0.85</v>
      </c>
      <c r="S67" s="13">
        <f t="shared" ref="S67:S71" si="18">R67-Q67</f>
        <v>0.71</v>
      </c>
      <c r="T67" s="33">
        <v>0.24</v>
      </c>
      <c r="U67" s="37">
        <v>0.13</v>
      </c>
      <c r="V67" s="37">
        <v>0.6</v>
      </c>
      <c r="W67" s="13">
        <f t="shared" ref="W67:W71" si="19">T67-U67</f>
        <v>0.10999999999999999</v>
      </c>
      <c r="X67" s="43">
        <v>2.4725999999999998E-2</v>
      </c>
      <c r="Y67" s="32">
        <v>4.2107999999999993E-2</v>
      </c>
      <c r="Z67" s="34">
        <v>0.57999999999999996</v>
      </c>
      <c r="AA67" s="33">
        <v>0.04</v>
      </c>
      <c r="AB67" s="35">
        <v>0.34</v>
      </c>
      <c r="AC67" s="31">
        <v>0.63</v>
      </c>
      <c r="AD67" s="35">
        <v>0.31</v>
      </c>
      <c r="AE67" s="33">
        <v>0.47</v>
      </c>
      <c r="AF67" s="35">
        <v>0.49</v>
      </c>
      <c r="AG67" s="33">
        <v>0.45</v>
      </c>
      <c r="AH67" s="33">
        <v>0.12</v>
      </c>
      <c r="AI67" s="35">
        <v>0.42</v>
      </c>
      <c r="AJ67" s="33">
        <v>0.37</v>
      </c>
      <c r="AK67" s="35">
        <v>0.55000000000000004</v>
      </c>
    </row>
    <row r="68" spans="1:37">
      <c r="A68" s="47">
        <v>42309</v>
      </c>
      <c r="B68" s="45">
        <v>80.8</v>
      </c>
      <c r="C68" s="34">
        <v>0.64</v>
      </c>
      <c r="D68" s="33">
        <v>0.28999999999999998</v>
      </c>
      <c r="E68" s="35">
        <f t="shared" si="14"/>
        <v>0.35000000000000003</v>
      </c>
      <c r="F68" s="49">
        <v>0.48</v>
      </c>
      <c r="G68" s="49">
        <v>0.44</v>
      </c>
      <c r="H68" s="49">
        <f t="shared" si="15"/>
        <v>3.999999999999998E-2</v>
      </c>
      <c r="I68" s="36">
        <v>0.44</v>
      </c>
      <c r="J68" s="37">
        <v>0.06</v>
      </c>
      <c r="K68" s="37">
        <v>0.44</v>
      </c>
      <c r="L68" s="13">
        <f t="shared" si="16"/>
        <v>0.38</v>
      </c>
      <c r="M68" s="36">
        <v>0.53</v>
      </c>
      <c r="N68" s="37">
        <v>0.05</v>
      </c>
      <c r="O68" s="37">
        <v>0.35</v>
      </c>
      <c r="P68" s="13">
        <f t="shared" si="17"/>
        <v>-0.48000000000000004</v>
      </c>
      <c r="Q68" s="51">
        <v>0.15</v>
      </c>
      <c r="R68" s="51">
        <v>0.84</v>
      </c>
      <c r="S68" s="13">
        <f t="shared" si="18"/>
        <v>0.69</v>
      </c>
      <c r="T68" s="33">
        <v>0.21</v>
      </c>
      <c r="U68" s="37">
        <v>0.15</v>
      </c>
      <c r="V68" s="37">
        <v>0.63</v>
      </c>
      <c r="W68" s="13">
        <f t="shared" si="19"/>
        <v>0.06</v>
      </c>
      <c r="X68" s="43">
        <v>2.3326000000000003E-2</v>
      </c>
      <c r="Y68" s="32">
        <v>4.3573000000000001E-2</v>
      </c>
      <c r="Z68" s="34">
        <v>0.53</v>
      </c>
      <c r="AA68" s="33">
        <v>0.03</v>
      </c>
      <c r="AB68" s="35">
        <v>0.39</v>
      </c>
      <c r="AC68" s="31">
        <v>0.67</v>
      </c>
      <c r="AD68" s="35">
        <v>0.28999999999999998</v>
      </c>
      <c r="AE68" s="33">
        <v>0.45</v>
      </c>
      <c r="AF68" s="35">
        <v>0.52</v>
      </c>
      <c r="AG68" s="33">
        <v>0.44</v>
      </c>
      <c r="AH68" s="33">
        <v>0.12</v>
      </c>
      <c r="AI68" s="35">
        <v>0.43</v>
      </c>
      <c r="AJ68" s="33">
        <v>0.37</v>
      </c>
      <c r="AK68" s="35">
        <v>0.56000000000000005</v>
      </c>
    </row>
    <row r="69" spans="1:37">
      <c r="A69" s="47">
        <v>42339</v>
      </c>
      <c r="B69" s="45">
        <v>83.2</v>
      </c>
      <c r="C69" s="34">
        <v>0.63</v>
      </c>
      <c r="D69" s="33">
        <v>0.28000000000000003</v>
      </c>
      <c r="E69" s="35">
        <f t="shared" si="14"/>
        <v>0.35</v>
      </c>
      <c r="F69" s="49">
        <v>0.49</v>
      </c>
      <c r="G69" s="49">
        <v>0.41</v>
      </c>
      <c r="H69" s="49">
        <f t="shared" si="15"/>
        <v>8.0000000000000016E-2</v>
      </c>
      <c r="I69" s="36">
        <v>0.48</v>
      </c>
      <c r="J69" s="37">
        <v>0.08</v>
      </c>
      <c r="K69" s="37">
        <v>0.38</v>
      </c>
      <c r="L69" s="13">
        <f t="shared" si="16"/>
        <v>0.39999999999999997</v>
      </c>
      <c r="M69" s="36">
        <v>0.56000000000000005</v>
      </c>
      <c r="N69" s="37">
        <v>0.04</v>
      </c>
      <c r="O69" s="37">
        <v>0.35</v>
      </c>
      <c r="P69" s="13">
        <f t="shared" si="17"/>
        <v>-0.52</v>
      </c>
      <c r="Q69" s="51">
        <v>0.13</v>
      </c>
      <c r="R69" s="51">
        <v>0.85</v>
      </c>
      <c r="S69" s="13">
        <f t="shared" si="18"/>
        <v>0.72</v>
      </c>
      <c r="T69" s="33">
        <v>0.27</v>
      </c>
      <c r="U69" s="37">
        <v>0.12</v>
      </c>
      <c r="V69" s="37">
        <v>0.6</v>
      </c>
      <c r="W69" s="13">
        <f t="shared" si="19"/>
        <v>0.15000000000000002</v>
      </c>
      <c r="X69" s="43">
        <v>2.6103999999999999E-2</v>
      </c>
      <c r="Y69" s="32">
        <v>3.7767000000000002E-2</v>
      </c>
      <c r="Z69" s="34">
        <v>0.53</v>
      </c>
      <c r="AA69" s="33">
        <v>0.03</v>
      </c>
      <c r="AB69" s="35">
        <v>0.36</v>
      </c>
      <c r="AC69" s="31">
        <v>0.63</v>
      </c>
      <c r="AD69" s="35">
        <v>0.33</v>
      </c>
      <c r="AE69" s="33">
        <v>0.46</v>
      </c>
      <c r="AF69" s="35">
        <v>0.51</v>
      </c>
      <c r="AG69" s="33">
        <v>0.46</v>
      </c>
      <c r="AH69" s="33">
        <v>0.1</v>
      </c>
      <c r="AI69" s="35">
        <v>0.41</v>
      </c>
      <c r="AJ69" s="33">
        <v>0.42</v>
      </c>
      <c r="AK69" s="35">
        <v>0.49</v>
      </c>
    </row>
    <row r="70" spans="1:37">
      <c r="A70" s="47">
        <v>42370</v>
      </c>
      <c r="B70" s="45">
        <v>81.5</v>
      </c>
      <c r="C70" s="34">
        <v>0.61</v>
      </c>
      <c r="D70" s="33">
        <v>0.3</v>
      </c>
      <c r="E70" s="35">
        <f t="shared" si="14"/>
        <v>0.31</v>
      </c>
      <c r="F70" s="49">
        <v>0.5</v>
      </c>
      <c r="G70" s="49">
        <v>0.41</v>
      </c>
      <c r="H70" s="49">
        <f t="shared" si="15"/>
        <v>9.0000000000000024E-2</v>
      </c>
      <c r="I70" s="36">
        <v>0.45</v>
      </c>
      <c r="J70" s="37">
        <v>0.08</v>
      </c>
      <c r="K70" s="37">
        <v>0.41</v>
      </c>
      <c r="L70" s="13">
        <f t="shared" si="16"/>
        <v>0.37</v>
      </c>
      <c r="M70" s="36">
        <v>0.56999999999999995</v>
      </c>
      <c r="N70" s="37">
        <v>0.05</v>
      </c>
      <c r="O70" s="37">
        <v>0.3</v>
      </c>
      <c r="P70" s="13">
        <f t="shared" si="17"/>
        <v>-0.51999999999999991</v>
      </c>
      <c r="Q70" s="51">
        <v>0.14000000000000001</v>
      </c>
      <c r="R70" s="51">
        <v>0.85</v>
      </c>
      <c r="S70" s="13">
        <f t="shared" si="18"/>
        <v>0.71</v>
      </c>
      <c r="T70" s="33">
        <v>0.26</v>
      </c>
      <c r="U70" s="37">
        <v>0.14000000000000001</v>
      </c>
      <c r="V70" s="37">
        <v>0.59</v>
      </c>
      <c r="W70" s="13">
        <f t="shared" si="19"/>
        <v>0.12</v>
      </c>
      <c r="X70" s="43">
        <v>2.2459999999999994E-2</v>
      </c>
      <c r="Y70" s="32">
        <v>4.0340000000000001E-2</v>
      </c>
      <c r="Z70" s="34">
        <v>0.52</v>
      </c>
      <c r="AA70" s="33">
        <v>0.03</v>
      </c>
      <c r="AB70" s="35">
        <v>0.4</v>
      </c>
      <c r="AC70" s="31">
        <v>0.68</v>
      </c>
      <c r="AD70" s="35">
        <v>0.28999999999999998</v>
      </c>
      <c r="AE70" s="33">
        <v>0.4</v>
      </c>
      <c r="AF70" s="35">
        <v>0.55000000000000004</v>
      </c>
      <c r="AG70" s="33">
        <v>0.46</v>
      </c>
      <c r="AH70" s="33">
        <v>0.12</v>
      </c>
      <c r="AI70" s="35">
        <v>0.41</v>
      </c>
      <c r="AJ70" s="33">
        <v>0.38</v>
      </c>
      <c r="AK70" s="35">
        <v>0.52</v>
      </c>
    </row>
    <row r="71" spans="1:37">
      <c r="A71" s="47">
        <v>42401</v>
      </c>
      <c r="B71" s="45">
        <v>82.7</v>
      </c>
      <c r="C71" s="34">
        <v>0.63</v>
      </c>
      <c r="D71" s="33">
        <v>0.28000000000000003</v>
      </c>
      <c r="E71" s="35">
        <f t="shared" si="14"/>
        <v>0.35</v>
      </c>
      <c r="F71" s="49">
        <v>0.5</v>
      </c>
      <c r="G71" s="49">
        <v>0.43</v>
      </c>
      <c r="H71" s="49">
        <f t="shared" si="15"/>
        <v>7.0000000000000007E-2</v>
      </c>
      <c r="I71" s="36">
        <v>0.44</v>
      </c>
      <c r="J71" s="37">
        <v>0.11</v>
      </c>
      <c r="K71" s="37">
        <v>0.4</v>
      </c>
      <c r="L71" s="13">
        <f t="shared" si="16"/>
        <v>0.33</v>
      </c>
      <c r="M71" s="36">
        <v>0.55000000000000004</v>
      </c>
      <c r="N71" s="37">
        <v>0.05</v>
      </c>
      <c r="O71" s="37">
        <v>0.36</v>
      </c>
      <c r="P71" s="13">
        <f t="shared" si="17"/>
        <v>-0.5</v>
      </c>
      <c r="Q71" s="51">
        <v>0.12</v>
      </c>
      <c r="R71" s="51">
        <v>0.87</v>
      </c>
      <c r="S71" s="13">
        <f t="shared" si="18"/>
        <v>0.75</v>
      </c>
      <c r="T71" s="33">
        <v>0.27</v>
      </c>
      <c r="U71" s="37">
        <v>0.12</v>
      </c>
      <c r="V71" s="37">
        <v>0.6</v>
      </c>
      <c r="W71" s="13">
        <f t="shared" si="19"/>
        <v>0.15000000000000002</v>
      </c>
      <c r="X71" s="43">
        <v>1.7247999999999996E-2</v>
      </c>
      <c r="Y71" s="32">
        <v>3.3325E-2</v>
      </c>
      <c r="Z71" s="34">
        <v>0.52</v>
      </c>
      <c r="AA71" s="33">
        <v>0.03</v>
      </c>
      <c r="AB71" s="35">
        <v>0.39</v>
      </c>
      <c r="AC71" s="31">
        <v>0.63</v>
      </c>
      <c r="AD71" s="35">
        <v>0.31</v>
      </c>
      <c r="AE71" s="33">
        <v>0.43</v>
      </c>
      <c r="AF71" s="35">
        <v>0.54</v>
      </c>
      <c r="AG71" s="33">
        <v>0.46</v>
      </c>
      <c r="AH71" s="33">
        <v>0.13</v>
      </c>
      <c r="AI71" s="35">
        <v>0.4</v>
      </c>
      <c r="AJ71" s="33">
        <v>0.37</v>
      </c>
      <c r="AK71" s="35">
        <v>0.56000000000000005</v>
      </c>
    </row>
    <row r="72" spans="1:37">
      <c r="A72" s="47">
        <v>42430</v>
      </c>
      <c r="B72" s="45">
        <v>80.2</v>
      </c>
      <c r="C72" s="34">
        <v>0.63</v>
      </c>
      <c r="D72" s="33">
        <v>0.3</v>
      </c>
      <c r="E72" s="35">
        <f t="shared" ref="E72:E76" si="20">C72-D72</f>
        <v>0.33</v>
      </c>
      <c r="F72" s="49">
        <v>0.45</v>
      </c>
      <c r="G72" s="49">
        <v>0.46</v>
      </c>
      <c r="H72" s="49">
        <f t="shared" ref="H72:H76" si="21">F72-G72</f>
        <v>-1.0000000000000009E-2</v>
      </c>
      <c r="I72" s="36">
        <v>0.44</v>
      </c>
      <c r="J72" s="37">
        <v>0.1</v>
      </c>
      <c r="K72" s="37">
        <v>0.4</v>
      </c>
      <c r="L72" s="13">
        <f t="shared" ref="L72:L76" si="22">I72-J72</f>
        <v>0.33999999999999997</v>
      </c>
      <c r="M72" s="36">
        <v>0.51</v>
      </c>
      <c r="N72" s="37">
        <v>0.06</v>
      </c>
      <c r="O72" s="37">
        <v>0.37</v>
      </c>
      <c r="P72" s="13">
        <f t="shared" ref="P72:P76" si="23">N72-M72</f>
        <v>-0.45</v>
      </c>
      <c r="Q72" s="51">
        <v>0.16</v>
      </c>
      <c r="R72" s="51">
        <v>0.84</v>
      </c>
      <c r="S72" s="13">
        <f t="shared" ref="S72:S76" si="24">R72-Q72</f>
        <v>0.67999999999999994</v>
      </c>
      <c r="T72" s="33">
        <v>0.24</v>
      </c>
      <c r="U72" s="37">
        <v>0.13</v>
      </c>
      <c r="V72" s="37">
        <v>0.61</v>
      </c>
      <c r="W72" s="13">
        <f t="shared" ref="W72:W76" si="25">T72-U72</f>
        <v>0.10999999999999999</v>
      </c>
      <c r="X72" s="43">
        <v>1.9741999999999996E-2</v>
      </c>
      <c r="Y72" s="32">
        <v>3.9909999999999994E-2</v>
      </c>
      <c r="Z72" s="34">
        <v>0.54</v>
      </c>
      <c r="AA72" s="33">
        <v>0.04</v>
      </c>
      <c r="AB72" s="35">
        <v>0.37</v>
      </c>
      <c r="AC72" s="31">
        <v>0.65</v>
      </c>
      <c r="AD72" s="35">
        <v>0.28999999999999998</v>
      </c>
      <c r="AE72" s="33">
        <v>0.46</v>
      </c>
      <c r="AF72" s="35">
        <v>0.51</v>
      </c>
      <c r="AG72" s="33">
        <v>0.42</v>
      </c>
      <c r="AH72" s="33">
        <v>0.11</v>
      </c>
      <c r="AI72" s="35">
        <v>0.46</v>
      </c>
      <c r="AJ72" s="33">
        <v>0.33</v>
      </c>
      <c r="AK72" s="35">
        <v>0.57999999999999996</v>
      </c>
    </row>
    <row r="73" spans="1:37">
      <c r="A73" s="47">
        <v>42461</v>
      </c>
      <c r="B73" s="45">
        <v>83.7</v>
      </c>
      <c r="C73" s="34">
        <v>0.61</v>
      </c>
      <c r="D73" s="33">
        <v>0.31</v>
      </c>
      <c r="E73" s="35">
        <f t="shared" si="20"/>
        <v>0.3</v>
      </c>
      <c r="F73" s="49">
        <v>0.52</v>
      </c>
      <c r="G73" s="49">
        <v>0.37</v>
      </c>
      <c r="H73" s="49">
        <f t="shared" si="21"/>
        <v>0.15000000000000002</v>
      </c>
      <c r="I73" s="36">
        <v>0.46</v>
      </c>
      <c r="J73" s="37">
        <v>0.09</v>
      </c>
      <c r="K73" s="37">
        <v>0.37</v>
      </c>
      <c r="L73" s="13">
        <f t="shared" si="22"/>
        <v>0.37</v>
      </c>
      <c r="M73" s="36">
        <v>0.5</v>
      </c>
      <c r="N73" s="37">
        <v>0.04</v>
      </c>
      <c r="O73" s="37">
        <v>0.36</v>
      </c>
      <c r="P73" s="13">
        <f t="shared" si="23"/>
        <v>-0.46</v>
      </c>
      <c r="Q73" s="51">
        <v>0.13</v>
      </c>
      <c r="R73" s="51">
        <v>0.87</v>
      </c>
      <c r="S73" s="13">
        <f t="shared" si="24"/>
        <v>0.74</v>
      </c>
      <c r="T73" s="33">
        <v>0.24</v>
      </c>
      <c r="U73" s="37">
        <v>0.13</v>
      </c>
      <c r="V73" s="37">
        <v>0.61</v>
      </c>
      <c r="W73" s="13">
        <f t="shared" si="25"/>
        <v>0.10999999999999999</v>
      </c>
      <c r="X73" s="43">
        <v>1.9657000000000004E-2</v>
      </c>
      <c r="Y73" s="32">
        <v>3.5436000000000002E-2</v>
      </c>
      <c r="Z73" s="34">
        <v>0.56000000000000005</v>
      </c>
      <c r="AA73" s="33">
        <v>0.04</v>
      </c>
      <c r="AB73" s="35">
        <v>0.35</v>
      </c>
      <c r="AC73" s="31">
        <v>0.63</v>
      </c>
      <c r="AD73" s="35">
        <v>0.32</v>
      </c>
      <c r="AE73" s="33">
        <v>0.44</v>
      </c>
      <c r="AF73" s="35">
        <v>0.53</v>
      </c>
      <c r="AG73" s="33">
        <v>0.44</v>
      </c>
      <c r="AH73" s="33">
        <v>0.13</v>
      </c>
      <c r="AI73" s="35">
        <v>0.4</v>
      </c>
      <c r="AJ73" s="33">
        <v>0.38</v>
      </c>
      <c r="AK73" s="35">
        <v>0.52</v>
      </c>
    </row>
    <row r="74" spans="1:37">
      <c r="A74" s="47">
        <v>42491</v>
      </c>
      <c r="B74" s="45">
        <v>85.3</v>
      </c>
      <c r="C74" s="34">
        <v>0.6</v>
      </c>
      <c r="D74" s="33">
        <v>0.31</v>
      </c>
      <c r="E74" s="35">
        <f t="shared" si="20"/>
        <v>0.28999999999999998</v>
      </c>
      <c r="F74" s="49">
        <v>0.52</v>
      </c>
      <c r="G74" s="49">
        <v>0.39</v>
      </c>
      <c r="H74" s="49">
        <f t="shared" si="21"/>
        <v>0.13</v>
      </c>
      <c r="I74" s="36">
        <v>0.48</v>
      </c>
      <c r="J74" s="37">
        <v>0.06</v>
      </c>
      <c r="K74" s="37">
        <v>0.39</v>
      </c>
      <c r="L74" s="13">
        <f t="shared" si="22"/>
        <v>0.42</v>
      </c>
      <c r="M74" s="36">
        <v>0.48</v>
      </c>
      <c r="N74" s="37">
        <v>0.05</v>
      </c>
      <c r="O74" s="37">
        <v>0.4</v>
      </c>
      <c r="P74" s="13">
        <f t="shared" si="23"/>
        <v>-0.43</v>
      </c>
      <c r="Q74" s="51">
        <v>0.14000000000000001</v>
      </c>
      <c r="R74" s="51">
        <v>0.86</v>
      </c>
      <c r="S74" s="13">
        <f t="shared" si="24"/>
        <v>0.72</v>
      </c>
      <c r="T74" s="33">
        <v>0.27</v>
      </c>
      <c r="U74" s="37">
        <v>0.09</v>
      </c>
      <c r="V74" s="37">
        <v>0.62</v>
      </c>
      <c r="W74" s="13">
        <f t="shared" si="25"/>
        <v>0.18000000000000002</v>
      </c>
      <c r="X74" s="43">
        <v>2.4077999999999995E-2</v>
      </c>
      <c r="Y74" s="32">
        <v>3.6520000000000004E-2</v>
      </c>
      <c r="Z74" s="34">
        <v>0.54</v>
      </c>
      <c r="AA74" s="33">
        <v>0.04</v>
      </c>
      <c r="AB74" s="35">
        <v>0.35</v>
      </c>
      <c r="AC74" s="31">
        <v>0.63</v>
      </c>
      <c r="AD74" s="35">
        <v>0.3</v>
      </c>
      <c r="AE74" s="33">
        <v>0.43</v>
      </c>
      <c r="AF74" s="35">
        <v>0.55000000000000004</v>
      </c>
      <c r="AG74" s="33">
        <v>0.43</v>
      </c>
      <c r="AH74" s="33">
        <v>0.12</v>
      </c>
      <c r="AI74" s="35">
        <v>0.42</v>
      </c>
      <c r="AJ74" s="33">
        <v>0.36</v>
      </c>
      <c r="AK74" s="35">
        <v>0.57999999999999996</v>
      </c>
    </row>
    <row r="75" spans="1:37">
      <c r="A75" s="47">
        <v>42522</v>
      </c>
      <c r="B75" s="45">
        <v>83.2</v>
      </c>
      <c r="C75" s="34">
        <v>0.61</v>
      </c>
      <c r="D75" s="33">
        <v>0.28999999999999998</v>
      </c>
      <c r="E75" s="35">
        <f t="shared" si="20"/>
        <v>0.32</v>
      </c>
      <c r="F75" s="49">
        <v>0.54</v>
      </c>
      <c r="G75" s="49">
        <v>0.36</v>
      </c>
      <c r="H75" s="49">
        <f t="shared" si="21"/>
        <v>0.18000000000000005</v>
      </c>
      <c r="I75" s="36">
        <v>0.42</v>
      </c>
      <c r="J75" s="37">
        <v>0.09</v>
      </c>
      <c r="K75" s="37">
        <v>0.41</v>
      </c>
      <c r="L75" s="13">
        <f t="shared" si="22"/>
        <v>0.32999999999999996</v>
      </c>
      <c r="M75" s="36">
        <v>0.46</v>
      </c>
      <c r="N75" s="37">
        <v>0.05</v>
      </c>
      <c r="O75" s="37">
        <v>0.4</v>
      </c>
      <c r="P75" s="13">
        <f t="shared" si="23"/>
        <v>-0.41000000000000003</v>
      </c>
      <c r="Q75" s="51">
        <v>0.16</v>
      </c>
      <c r="R75" s="51">
        <v>0.84</v>
      </c>
      <c r="S75" s="13">
        <f t="shared" si="24"/>
        <v>0.67999999999999994</v>
      </c>
      <c r="T75" s="33">
        <v>0.22</v>
      </c>
      <c r="U75" s="37">
        <v>0.14000000000000001</v>
      </c>
      <c r="V75" s="37">
        <v>0.62</v>
      </c>
      <c r="W75" s="13">
        <f t="shared" si="25"/>
        <v>7.9999999999999988E-2</v>
      </c>
      <c r="X75" s="43">
        <v>1.9695000000000001E-2</v>
      </c>
      <c r="Y75" s="32">
        <v>3.6093000000000007E-2</v>
      </c>
      <c r="Z75" s="34">
        <v>0.54</v>
      </c>
      <c r="AA75" s="33">
        <v>0.05</v>
      </c>
      <c r="AB75" s="35">
        <v>0.35</v>
      </c>
      <c r="AC75" s="31">
        <v>0.63</v>
      </c>
      <c r="AD75" s="35">
        <v>0.31</v>
      </c>
      <c r="AE75" s="33">
        <v>0.43</v>
      </c>
      <c r="AF75" s="35">
        <v>0.54</v>
      </c>
      <c r="AG75" s="33">
        <v>0.45</v>
      </c>
      <c r="AH75" s="33">
        <v>0.09</v>
      </c>
      <c r="AI75" s="35">
        <v>0.43</v>
      </c>
      <c r="AJ75" s="33">
        <v>0.33</v>
      </c>
      <c r="AK75" s="35">
        <v>0.59</v>
      </c>
    </row>
    <row r="76" spans="1:37">
      <c r="A76" s="47">
        <v>42552</v>
      </c>
      <c r="B76" s="45">
        <v>86.5</v>
      </c>
      <c r="C76" s="34">
        <v>0.63</v>
      </c>
      <c r="D76" s="33">
        <v>0.3</v>
      </c>
      <c r="E76" s="35">
        <f t="shared" si="20"/>
        <v>0.33</v>
      </c>
      <c r="F76" s="49">
        <v>0.56000000000000005</v>
      </c>
      <c r="G76" s="49">
        <v>0.36</v>
      </c>
      <c r="H76" s="49">
        <f t="shared" si="21"/>
        <v>0.20000000000000007</v>
      </c>
      <c r="I76" s="36">
        <v>0.49</v>
      </c>
      <c r="J76" s="37">
        <v>0.08</v>
      </c>
      <c r="K76" s="37">
        <v>0.36</v>
      </c>
      <c r="L76" s="13">
        <f t="shared" si="22"/>
        <v>0.41</v>
      </c>
      <c r="M76" s="36">
        <v>0.43</v>
      </c>
      <c r="N76" s="37">
        <v>7.0000000000000007E-2</v>
      </c>
      <c r="O76" s="37">
        <v>0.43</v>
      </c>
      <c r="P76" s="13">
        <f t="shared" si="23"/>
        <v>-0.36</v>
      </c>
      <c r="Q76" s="51">
        <v>0.16</v>
      </c>
      <c r="R76" s="51">
        <v>0.85</v>
      </c>
      <c r="S76" s="13">
        <f t="shared" si="24"/>
        <v>0.69</v>
      </c>
      <c r="T76" s="33">
        <v>0.22</v>
      </c>
      <c r="U76" s="37">
        <v>0.11</v>
      </c>
      <c r="V76" s="37">
        <v>0.64</v>
      </c>
      <c r="W76" s="13">
        <f t="shared" si="25"/>
        <v>0.11</v>
      </c>
      <c r="X76" s="43">
        <v>2.0956000000000002E-2</v>
      </c>
      <c r="Y76" s="32">
        <v>4.0147999999999989E-2</v>
      </c>
      <c r="Z76" s="34">
        <v>0.57999999999999996</v>
      </c>
      <c r="AA76" s="33">
        <v>0.04</v>
      </c>
      <c r="AB76" s="35">
        <v>0.33</v>
      </c>
      <c r="AC76" s="31">
        <v>0.67</v>
      </c>
      <c r="AD76" s="35">
        <v>0.26</v>
      </c>
      <c r="AE76" s="33">
        <v>0.45</v>
      </c>
      <c r="AF76" s="35">
        <v>0.52</v>
      </c>
      <c r="AG76" s="33">
        <v>0.44</v>
      </c>
      <c r="AH76" s="33">
        <v>0.13</v>
      </c>
      <c r="AI76" s="35">
        <v>0.41</v>
      </c>
      <c r="AJ76" s="33">
        <v>0.33</v>
      </c>
      <c r="AK76" s="35">
        <v>0.59</v>
      </c>
    </row>
    <row r="77" spans="1:37">
      <c r="A77" s="47">
        <v>42583</v>
      </c>
      <c r="B77" s="45">
        <v>85</v>
      </c>
      <c r="C77" s="34">
        <v>0.63</v>
      </c>
      <c r="D77" s="33">
        <v>0.28999999999999998</v>
      </c>
      <c r="E77" s="35">
        <f t="shared" ref="E77:E81" si="26">C77-D77</f>
        <v>0.34</v>
      </c>
      <c r="F77" s="49">
        <v>0.53</v>
      </c>
      <c r="G77" s="49">
        <v>0.38</v>
      </c>
      <c r="H77" s="49">
        <f t="shared" ref="H77:H81" si="27">F77-G77</f>
        <v>0.15000000000000002</v>
      </c>
      <c r="I77" s="36">
        <v>0.43</v>
      </c>
      <c r="J77" s="37">
        <v>0.08</v>
      </c>
      <c r="K77" s="37">
        <v>0.4</v>
      </c>
      <c r="L77" s="13">
        <f t="shared" ref="L77:L81" si="28">I77-J77</f>
        <v>0.35</v>
      </c>
      <c r="M77" s="36">
        <v>0.44</v>
      </c>
      <c r="N77" s="37">
        <v>0.06</v>
      </c>
      <c r="O77" s="37">
        <v>0.4</v>
      </c>
      <c r="P77" s="13">
        <f t="shared" ref="P77:P81" si="29">N77-M77</f>
        <v>-0.38</v>
      </c>
      <c r="Q77" s="51">
        <v>0.13</v>
      </c>
      <c r="R77" s="51">
        <v>0.86</v>
      </c>
      <c r="S77" s="13">
        <f t="shared" ref="S77:S81" si="30">R77-Q77</f>
        <v>0.73</v>
      </c>
      <c r="T77" s="33">
        <v>0.23</v>
      </c>
      <c r="U77" s="37">
        <v>0.13</v>
      </c>
      <c r="V77" s="37">
        <v>0.61</v>
      </c>
      <c r="W77" s="13">
        <f t="shared" ref="W77:W81" si="31">T77-U77</f>
        <v>0.1</v>
      </c>
      <c r="X77" s="43">
        <v>2.1066999999999999E-2</v>
      </c>
      <c r="Y77" s="32">
        <v>3.9688000000000001E-2</v>
      </c>
      <c r="Z77" s="34">
        <v>0.55000000000000004</v>
      </c>
      <c r="AA77" s="33">
        <v>0.04</v>
      </c>
      <c r="AB77" s="35">
        <v>0.34</v>
      </c>
      <c r="AC77" s="31">
        <v>0.65</v>
      </c>
      <c r="AD77" s="35">
        <v>0.28999999999999998</v>
      </c>
      <c r="AE77" s="33">
        <v>0.43</v>
      </c>
      <c r="AF77" s="35">
        <v>0.54</v>
      </c>
      <c r="AG77" s="33">
        <v>0.47</v>
      </c>
      <c r="AH77" s="33">
        <v>0.12</v>
      </c>
      <c r="AI77" s="35">
        <v>0.37</v>
      </c>
      <c r="AJ77" s="33">
        <v>0.38</v>
      </c>
      <c r="AK77" s="35">
        <v>0.52</v>
      </c>
    </row>
    <row r="78" spans="1:37">
      <c r="A78" s="47">
        <v>42614</v>
      </c>
      <c r="B78" s="45">
        <v>82.8</v>
      </c>
      <c r="C78" s="34">
        <v>0.6</v>
      </c>
      <c r="D78" s="33">
        <v>0.31</v>
      </c>
      <c r="E78" s="35">
        <f t="shared" si="26"/>
        <v>0.28999999999999998</v>
      </c>
      <c r="F78" s="49">
        <v>0.53</v>
      </c>
      <c r="G78" s="49">
        <v>0.38</v>
      </c>
      <c r="H78" s="49">
        <f t="shared" si="27"/>
        <v>0.15000000000000002</v>
      </c>
      <c r="I78" s="36">
        <v>0.43</v>
      </c>
      <c r="J78" s="37">
        <v>0.09</v>
      </c>
      <c r="K78" s="37">
        <v>0.38</v>
      </c>
      <c r="L78" s="13">
        <f t="shared" si="28"/>
        <v>0.33999999999999997</v>
      </c>
      <c r="M78" s="36">
        <v>0.49</v>
      </c>
      <c r="N78" s="37">
        <v>0.05</v>
      </c>
      <c r="O78" s="37">
        <v>0.36</v>
      </c>
      <c r="P78" s="13">
        <f t="shared" si="29"/>
        <v>-0.44</v>
      </c>
      <c r="Q78" s="51">
        <v>0.15</v>
      </c>
      <c r="R78" s="51">
        <v>0.85</v>
      </c>
      <c r="S78" s="13">
        <f t="shared" si="30"/>
        <v>0.7</v>
      </c>
      <c r="T78" s="33">
        <v>0.25</v>
      </c>
      <c r="U78" s="37">
        <v>0.13</v>
      </c>
      <c r="V78" s="37">
        <v>0.61</v>
      </c>
      <c r="W78" s="13">
        <f t="shared" si="31"/>
        <v>0.12</v>
      </c>
      <c r="X78" s="43">
        <v>1.9741999999999996E-2</v>
      </c>
      <c r="Y78" s="32">
        <v>3.8058000000000002E-2</v>
      </c>
      <c r="Z78" s="34">
        <v>0.54</v>
      </c>
      <c r="AA78" s="33">
        <v>0.03</v>
      </c>
      <c r="AB78" s="35">
        <v>0.36</v>
      </c>
      <c r="AC78" s="31">
        <v>0.64</v>
      </c>
      <c r="AD78" s="35">
        <v>0.31</v>
      </c>
      <c r="AE78" s="33">
        <v>0.45</v>
      </c>
      <c r="AF78" s="35">
        <v>0.52</v>
      </c>
      <c r="AG78" s="33">
        <v>0.41</v>
      </c>
      <c r="AH78" s="33">
        <v>0.11</v>
      </c>
      <c r="AI78" s="35">
        <v>0.45</v>
      </c>
      <c r="AJ78" s="33">
        <v>0.35</v>
      </c>
      <c r="AK78" s="35">
        <v>0.56999999999999995</v>
      </c>
    </row>
    <row r="79" spans="1:37">
      <c r="A79" s="47">
        <v>42644</v>
      </c>
      <c r="B79" s="46">
        <v>81.7</v>
      </c>
      <c r="C79" s="34">
        <v>0.6</v>
      </c>
      <c r="D79" s="33">
        <v>0.28999999999999998</v>
      </c>
      <c r="E79" s="35">
        <f t="shared" si="26"/>
        <v>0.31</v>
      </c>
      <c r="F79" s="49">
        <v>0.55000000000000004</v>
      </c>
      <c r="G79" s="49">
        <v>0.36</v>
      </c>
      <c r="H79" s="49">
        <f t="shared" si="27"/>
        <v>0.19000000000000006</v>
      </c>
      <c r="I79" s="36">
        <v>0.41</v>
      </c>
      <c r="J79" s="37">
        <v>0.1</v>
      </c>
      <c r="K79" s="37">
        <v>0.4</v>
      </c>
      <c r="L79" s="13">
        <f t="shared" si="28"/>
        <v>0.30999999999999994</v>
      </c>
      <c r="M79" s="36">
        <v>0.5</v>
      </c>
      <c r="N79" s="37">
        <v>0.05</v>
      </c>
      <c r="O79" s="37">
        <v>0.36</v>
      </c>
      <c r="P79" s="13">
        <f t="shared" si="29"/>
        <v>-0.45</v>
      </c>
      <c r="Q79" s="51">
        <v>0.15</v>
      </c>
      <c r="R79" s="51">
        <v>0.84</v>
      </c>
      <c r="S79" s="13">
        <f t="shared" si="30"/>
        <v>0.69</v>
      </c>
      <c r="T79" s="33">
        <v>0.2</v>
      </c>
      <c r="U79" s="37">
        <v>0.16</v>
      </c>
      <c r="V79" s="37">
        <v>0.62</v>
      </c>
      <c r="W79" s="13">
        <f t="shared" si="31"/>
        <v>4.0000000000000008E-2</v>
      </c>
      <c r="X79" s="43">
        <v>1.9155999999999999E-2</v>
      </c>
      <c r="Y79" s="32">
        <v>3.893400000000001E-2</v>
      </c>
      <c r="Z79" s="34">
        <v>0.54</v>
      </c>
      <c r="AA79" s="33">
        <v>0.04</v>
      </c>
      <c r="AB79" s="35">
        <v>0.34</v>
      </c>
      <c r="AC79" s="21">
        <v>0.67</v>
      </c>
      <c r="AD79" s="35">
        <v>0.3</v>
      </c>
      <c r="AE79" s="34">
        <v>0.46</v>
      </c>
      <c r="AF79" s="35">
        <v>0.52</v>
      </c>
      <c r="AG79" s="33">
        <v>0.44</v>
      </c>
      <c r="AH79" s="33">
        <v>0.1</v>
      </c>
      <c r="AI79" s="35">
        <v>0.39</v>
      </c>
      <c r="AJ79" s="34">
        <v>0.36</v>
      </c>
      <c r="AK79" s="35">
        <v>0.56000000000000005</v>
      </c>
    </row>
    <row r="80" spans="1:37">
      <c r="A80" s="47">
        <v>42675</v>
      </c>
      <c r="B80" s="45">
        <v>81.2</v>
      </c>
      <c r="C80" s="34">
        <v>0.6</v>
      </c>
      <c r="D80" s="33">
        <v>0.3</v>
      </c>
      <c r="E80" s="35">
        <f t="shared" si="26"/>
        <v>0.3</v>
      </c>
      <c r="F80" s="49">
        <v>0.51</v>
      </c>
      <c r="G80" s="49">
        <v>0.38</v>
      </c>
      <c r="H80" s="49">
        <f t="shared" si="27"/>
        <v>0.13</v>
      </c>
      <c r="I80" s="36">
        <v>0.43</v>
      </c>
      <c r="J80" s="37">
        <v>0.08</v>
      </c>
      <c r="K80" s="37">
        <v>0.4</v>
      </c>
      <c r="L80" s="13">
        <f t="shared" si="28"/>
        <v>0.35</v>
      </c>
      <c r="M80" s="36">
        <v>0.55000000000000004</v>
      </c>
      <c r="N80" s="37">
        <v>0.04</v>
      </c>
      <c r="O80" s="37">
        <v>0.31</v>
      </c>
      <c r="P80" s="13">
        <f t="shared" si="29"/>
        <v>-0.51</v>
      </c>
      <c r="Q80" s="51">
        <v>0.17</v>
      </c>
      <c r="R80" s="51">
        <v>0.81</v>
      </c>
      <c r="S80" s="13">
        <f t="shared" si="30"/>
        <v>0.64</v>
      </c>
      <c r="T80" s="33">
        <v>0.25</v>
      </c>
      <c r="U80" s="37">
        <v>0.1</v>
      </c>
      <c r="V80" s="37">
        <v>0.64</v>
      </c>
      <c r="W80" s="13">
        <f t="shared" si="31"/>
        <v>0.15</v>
      </c>
      <c r="X80" s="43">
        <v>2.5766000000000001E-2</v>
      </c>
      <c r="Y80" s="32">
        <v>4.1710000000000004E-2</v>
      </c>
      <c r="Z80" s="34">
        <v>0.52</v>
      </c>
      <c r="AA80" s="33">
        <v>0.03</v>
      </c>
      <c r="AB80" s="35">
        <v>0.37</v>
      </c>
      <c r="AC80" s="31">
        <v>0.67</v>
      </c>
      <c r="AD80" s="35">
        <v>0.27</v>
      </c>
      <c r="AE80" s="33">
        <v>0.44</v>
      </c>
      <c r="AF80" s="35">
        <v>0.54</v>
      </c>
      <c r="AG80" s="33">
        <v>0.47</v>
      </c>
      <c r="AH80" s="33">
        <v>0.11</v>
      </c>
      <c r="AI80" s="35">
        <v>0.39</v>
      </c>
      <c r="AJ80" s="33">
        <v>0.34</v>
      </c>
      <c r="AK80" s="35">
        <v>0.56999999999999995</v>
      </c>
    </row>
    <row r="81" spans="1:37">
      <c r="A81" s="47">
        <v>42705</v>
      </c>
      <c r="B81" s="45">
        <v>80.7</v>
      </c>
      <c r="C81" s="34">
        <v>0.62</v>
      </c>
      <c r="D81" s="33">
        <v>0.3</v>
      </c>
      <c r="E81" s="35">
        <f t="shared" si="26"/>
        <v>0.32</v>
      </c>
      <c r="F81" s="49">
        <v>0.51</v>
      </c>
      <c r="G81" s="49">
        <v>0.38</v>
      </c>
      <c r="H81" s="49">
        <f t="shared" si="27"/>
        <v>0.13</v>
      </c>
      <c r="I81" s="36">
        <v>0.46</v>
      </c>
      <c r="J81" s="37">
        <v>0.11</v>
      </c>
      <c r="K81" s="37">
        <v>0.36</v>
      </c>
      <c r="L81" s="13">
        <f t="shared" si="28"/>
        <v>0.35000000000000003</v>
      </c>
      <c r="M81" s="36">
        <v>0.6</v>
      </c>
      <c r="N81" s="37">
        <v>0.05</v>
      </c>
      <c r="O81" s="37">
        <v>0.26</v>
      </c>
      <c r="P81" s="13">
        <f t="shared" si="29"/>
        <v>-0.54999999999999993</v>
      </c>
      <c r="Q81" s="51">
        <v>0.16</v>
      </c>
      <c r="R81" s="51">
        <v>0.84</v>
      </c>
      <c r="S81" s="13">
        <f t="shared" si="30"/>
        <v>0.67999999999999994</v>
      </c>
      <c r="T81" s="33">
        <v>0.22</v>
      </c>
      <c r="U81" s="37">
        <v>0.12</v>
      </c>
      <c r="V81" s="37">
        <v>0.65</v>
      </c>
      <c r="W81" s="13">
        <f t="shared" si="31"/>
        <v>0.1</v>
      </c>
      <c r="X81" s="43">
        <v>2.1314000000000003E-2</v>
      </c>
      <c r="Y81" s="32">
        <v>3.7513000000000005E-2</v>
      </c>
      <c r="Z81" s="34">
        <v>0.54</v>
      </c>
      <c r="AA81" s="33">
        <v>0.05</v>
      </c>
      <c r="AB81" s="35">
        <v>0.36</v>
      </c>
      <c r="AC81" s="31">
        <v>0.68</v>
      </c>
      <c r="AD81" s="35">
        <v>0.28000000000000003</v>
      </c>
      <c r="AE81" s="33">
        <v>0.41</v>
      </c>
      <c r="AF81" s="35">
        <v>0.56000000000000005</v>
      </c>
      <c r="AG81" s="33">
        <v>0.48</v>
      </c>
      <c r="AH81" s="33">
        <v>0.09</v>
      </c>
      <c r="AI81" s="35">
        <v>0.41</v>
      </c>
      <c r="AJ81" s="33">
        <v>0.43</v>
      </c>
      <c r="AK81" s="35">
        <v>0.45</v>
      </c>
    </row>
    <row r="82" spans="1:37">
      <c r="A82" s="47">
        <v>42736</v>
      </c>
      <c r="B82" s="45">
        <v>82.7</v>
      </c>
      <c r="C82" s="34">
        <v>0.6</v>
      </c>
      <c r="D82" s="33">
        <v>0.31</v>
      </c>
      <c r="E82" s="35">
        <f t="shared" ref="E82:E86" si="32">C82-D82</f>
        <v>0.28999999999999998</v>
      </c>
      <c r="F82" s="49">
        <v>0.52</v>
      </c>
      <c r="G82" s="49">
        <v>0.37</v>
      </c>
      <c r="H82" s="49">
        <f t="shared" ref="H82:H86" si="33">F82-G82</f>
        <v>0.15000000000000002</v>
      </c>
      <c r="I82" s="36">
        <v>0.5</v>
      </c>
      <c r="J82" s="37">
        <v>0.08</v>
      </c>
      <c r="K82" s="37">
        <v>0.35</v>
      </c>
      <c r="L82" s="13">
        <f t="shared" ref="L82:L86" si="34">I82-J82</f>
        <v>0.42</v>
      </c>
      <c r="M82" s="36">
        <v>0.61</v>
      </c>
      <c r="N82" s="37">
        <v>0.06</v>
      </c>
      <c r="O82" s="37">
        <v>0.26</v>
      </c>
      <c r="P82" s="13">
        <f t="shared" ref="P82:P86" si="35">N82-M82</f>
        <v>-0.55000000000000004</v>
      </c>
      <c r="Q82" s="51">
        <v>0.15</v>
      </c>
      <c r="R82" s="51">
        <v>0.84</v>
      </c>
      <c r="S82" s="13">
        <f t="shared" ref="S82:S86" si="36">R82-Q82</f>
        <v>0.69</v>
      </c>
      <c r="T82" s="33">
        <v>0.26</v>
      </c>
      <c r="U82" s="37">
        <v>0.11</v>
      </c>
      <c r="V82" s="37">
        <v>0.6</v>
      </c>
      <c r="W82" s="13">
        <f t="shared" ref="W82:W86" si="37">T82-U82</f>
        <v>0.15000000000000002</v>
      </c>
      <c r="X82" s="43">
        <v>3.1502000000000002E-2</v>
      </c>
      <c r="Y82" s="32">
        <v>4.251400000000001E-2</v>
      </c>
      <c r="Z82" s="34">
        <v>0.54</v>
      </c>
      <c r="AA82" s="33">
        <v>0.04</v>
      </c>
      <c r="AB82" s="35">
        <v>0.37</v>
      </c>
      <c r="AC82" s="31">
        <v>0.64</v>
      </c>
      <c r="AD82" s="35">
        <v>0.3</v>
      </c>
      <c r="AE82" s="33">
        <v>0.46</v>
      </c>
      <c r="AF82" s="35">
        <v>0.5</v>
      </c>
      <c r="AG82" s="33">
        <v>0.51</v>
      </c>
      <c r="AH82" s="33">
        <v>0.12</v>
      </c>
      <c r="AI82" s="35">
        <v>0.35</v>
      </c>
      <c r="AJ82" s="33">
        <v>0.46</v>
      </c>
      <c r="AK82" s="35">
        <v>0.42</v>
      </c>
    </row>
    <row r="83" spans="1:37">
      <c r="A83" s="47">
        <v>42767</v>
      </c>
      <c r="B83" s="45">
        <v>88.3</v>
      </c>
      <c r="C83" s="34">
        <v>0.66</v>
      </c>
      <c r="D83" s="33">
        <v>0.26</v>
      </c>
      <c r="E83" s="35">
        <f t="shared" si="32"/>
        <v>0.4</v>
      </c>
      <c r="F83" s="49">
        <v>0.56000000000000005</v>
      </c>
      <c r="G83" s="49">
        <v>0.34</v>
      </c>
      <c r="H83" s="49">
        <f t="shared" si="33"/>
        <v>0.22000000000000003</v>
      </c>
      <c r="I83" s="36">
        <v>0.53</v>
      </c>
      <c r="J83" s="37">
        <v>0.08</v>
      </c>
      <c r="K83" s="37">
        <v>0.32</v>
      </c>
      <c r="L83" s="13">
        <f t="shared" si="34"/>
        <v>0.45</v>
      </c>
      <c r="M83" s="36">
        <v>0.61</v>
      </c>
      <c r="N83" s="37">
        <v>0.06</v>
      </c>
      <c r="O83" s="37">
        <v>0.28000000000000003</v>
      </c>
      <c r="P83" s="13">
        <f t="shared" si="35"/>
        <v>-0.55000000000000004</v>
      </c>
      <c r="Q83" s="51">
        <v>0.11</v>
      </c>
      <c r="R83" s="51">
        <v>0.89</v>
      </c>
      <c r="S83" s="13">
        <f t="shared" si="36"/>
        <v>0.78</v>
      </c>
      <c r="T83" s="33">
        <v>0.28000000000000003</v>
      </c>
      <c r="U83" s="37">
        <v>0.09</v>
      </c>
      <c r="V83" s="37">
        <v>0.61</v>
      </c>
      <c r="W83" s="13">
        <f t="shared" si="37"/>
        <v>0.19000000000000003</v>
      </c>
      <c r="X83" s="43">
        <v>3.1840000000000007E-2</v>
      </c>
      <c r="Y83" s="32">
        <v>3.8350000000000009E-2</v>
      </c>
      <c r="Z83" s="34">
        <v>0.56000000000000005</v>
      </c>
      <c r="AA83" s="33">
        <v>0.03</v>
      </c>
      <c r="AB83" s="35">
        <v>0.35</v>
      </c>
      <c r="AC83" s="31">
        <v>0.66</v>
      </c>
      <c r="AD83" s="35">
        <v>0.28999999999999998</v>
      </c>
      <c r="AE83" s="33">
        <v>0.4</v>
      </c>
      <c r="AF83" s="35">
        <v>0.56000000000000005</v>
      </c>
      <c r="AG83" s="33">
        <v>0.52</v>
      </c>
      <c r="AH83" s="33">
        <v>7.0000000000000007E-2</v>
      </c>
      <c r="AI83" s="35">
        <v>0.37</v>
      </c>
      <c r="AJ83" s="33">
        <v>0.48</v>
      </c>
      <c r="AK83" s="35">
        <v>0.35</v>
      </c>
    </row>
    <row r="84" spans="1:37">
      <c r="A84" s="47">
        <v>42795</v>
      </c>
      <c r="B84" s="45">
        <v>84.5</v>
      </c>
      <c r="C84" s="34">
        <v>0.6</v>
      </c>
      <c r="D84" s="33">
        <v>0.3</v>
      </c>
      <c r="E84" s="35">
        <f t="shared" si="32"/>
        <v>0.3</v>
      </c>
      <c r="F84" s="49">
        <v>0.6</v>
      </c>
      <c r="G84" s="49">
        <v>0.28999999999999998</v>
      </c>
      <c r="H84" s="49">
        <f t="shared" si="33"/>
        <v>0.31</v>
      </c>
      <c r="I84" s="36">
        <v>0.51</v>
      </c>
      <c r="J84" s="37">
        <v>7.0000000000000007E-2</v>
      </c>
      <c r="K84" s="37">
        <v>0.35</v>
      </c>
      <c r="L84" s="13">
        <f t="shared" si="34"/>
        <v>0.44</v>
      </c>
      <c r="M84" s="36">
        <v>0.64</v>
      </c>
      <c r="N84" s="37">
        <v>0.04</v>
      </c>
      <c r="O84" s="37">
        <v>0.25</v>
      </c>
      <c r="P84" s="13">
        <f t="shared" si="35"/>
        <v>-0.6</v>
      </c>
      <c r="Q84" s="51">
        <v>0.15</v>
      </c>
      <c r="R84" s="51">
        <v>0.85</v>
      </c>
      <c r="S84" s="13">
        <f t="shared" si="36"/>
        <v>0.7</v>
      </c>
      <c r="T84" s="33">
        <v>0.23</v>
      </c>
      <c r="U84" s="37">
        <v>0.12</v>
      </c>
      <c r="V84" s="37">
        <v>0.63</v>
      </c>
      <c r="W84" s="13">
        <f t="shared" si="37"/>
        <v>0.11000000000000001</v>
      </c>
      <c r="X84" s="43">
        <v>2.9563000000000002E-2</v>
      </c>
      <c r="Y84" s="32">
        <v>4.122E-2</v>
      </c>
      <c r="Z84" s="34">
        <v>0.56999999999999995</v>
      </c>
      <c r="AA84" s="33">
        <v>0.03</v>
      </c>
      <c r="AB84" s="35">
        <v>0.36</v>
      </c>
      <c r="AC84" s="31">
        <v>0.65</v>
      </c>
      <c r="AD84" s="35">
        <v>0.3</v>
      </c>
      <c r="AE84" s="33">
        <v>0.43</v>
      </c>
      <c r="AF84" s="35">
        <v>0.54</v>
      </c>
      <c r="AG84" s="33">
        <v>0.49</v>
      </c>
      <c r="AH84" s="33">
        <v>0.1</v>
      </c>
      <c r="AI84" s="35">
        <v>0.38</v>
      </c>
      <c r="AJ84" s="33">
        <v>0.47</v>
      </c>
      <c r="AK84" s="35">
        <v>0.41</v>
      </c>
    </row>
    <row r="85" spans="1:37">
      <c r="A85" s="47">
        <v>42826</v>
      </c>
      <c r="B85" s="45">
        <v>86.7</v>
      </c>
      <c r="C85" s="34">
        <v>0.62</v>
      </c>
      <c r="D85" s="33">
        <v>0.27</v>
      </c>
      <c r="E85" s="35">
        <f t="shared" si="32"/>
        <v>0.35</v>
      </c>
      <c r="F85" s="49">
        <v>0.56999999999999995</v>
      </c>
      <c r="G85" s="49">
        <v>0.31</v>
      </c>
      <c r="H85" s="49">
        <f t="shared" si="33"/>
        <v>0.25999999999999995</v>
      </c>
      <c r="I85" s="36">
        <v>0.53</v>
      </c>
      <c r="J85" s="37">
        <v>0.08</v>
      </c>
      <c r="K85" s="37">
        <v>0.3</v>
      </c>
      <c r="L85" s="13">
        <f t="shared" si="34"/>
        <v>0.45</v>
      </c>
      <c r="M85" s="36">
        <v>0.62</v>
      </c>
      <c r="N85" s="37">
        <v>0.05</v>
      </c>
      <c r="O85" s="37">
        <v>0.26</v>
      </c>
      <c r="P85" s="13">
        <f t="shared" si="35"/>
        <v>-0.56999999999999995</v>
      </c>
      <c r="Q85" s="51">
        <v>0.11</v>
      </c>
      <c r="R85" s="51">
        <v>0.88</v>
      </c>
      <c r="S85" s="13">
        <f t="shared" si="36"/>
        <v>0.77</v>
      </c>
      <c r="T85" s="33">
        <v>0.25</v>
      </c>
      <c r="U85" s="37">
        <v>0.12</v>
      </c>
      <c r="V85" s="37">
        <v>0.63</v>
      </c>
      <c r="W85" s="13">
        <f t="shared" si="37"/>
        <v>0.13</v>
      </c>
      <c r="X85" s="43">
        <v>2.9732999999999999E-2</v>
      </c>
      <c r="Y85" s="32">
        <v>3.9705999999999998E-2</v>
      </c>
      <c r="Z85" s="34">
        <v>0.52</v>
      </c>
      <c r="AA85" s="33">
        <v>0.03</v>
      </c>
      <c r="AB85" s="35">
        <v>0.38</v>
      </c>
      <c r="AC85" s="31">
        <v>0.67</v>
      </c>
      <c r="AD85" s="35">
        <v>0.28000000000000003</v>
      </c>
      <c r="AE85" s="33">
        <v>0.39</v>
      </c>
      <c r="AF85" s="35">
        <v>0.56999999999999995</v>
      </c>
      <c r="AG85" s="33">
        <v>0.47</v>
      </c>
      <c r="AH85" s="33">
        <v>0.1</v>
      </c>
      <c r="AI85" s="35">
        <v>0.4</v>
      </c>
      <c r="AJ85" s="33">
        <v>0.46</v>
      </c>
      <c r="AK85" s="35">
        <v>0.39</v>
      </c>
    </row>
    <row r="86" spans="1:37">
      <c r="A86" s="47">
        <v>42856</v>
      </c>
      <c r="B86" s="45">
        <v>86.2</v>
      </c>
      <c r="C86" s="34">
        <v>0.6</v>
      </c>
      <c r="D86" s="33">
        <v>0.33</v>
      </c>
      <c r="E86" s="35">
        <f t="shared" si="32"/>
        <v>0.26999999999999996</v>
      </c>
      <c r="F86" s="49">
        <v>0.61</v>
      </c>
      <c r="G86" s="49">
        <v>0.28999999999999998</v>
      </c>
      <c r="H86" s="49">
        <f t="shared" si="33"/>
        <v>0.32</v>
      </c>
      <c r="I86" s="36">
        <v>0.48</v>
      </c>
      <c r="J86" s="37">
        <v>0.08</v>
      </c>
      <c r="K86" s="37">
        <v>0.39</v>
      </c>
      <c r="L86" s="13">
        <f t="shared" si="34"/>
        <v>0.39999999999999997</v>
      </c>
      <c r="M86" s="36">
        <v>0.56000000000000005</v>
      </c>
      <c r="N86" s="37">
        <v>0.04</v>
      </c>
      <c r="O86" s="37">
        <v>0.33</v>
      </c>
      <c r="P86" s="13">
        <f t="shared" si="35"/>
        <v>-0.52</v>
      </c>
      <c r="Q86" s="51">
        <v>0.14000000000000001</v>
      </c>
      <c r="R86" s="51">
        <v>0.85</v>
      </c>
      <c r="S86" s="13">
        <f t="shared" si="36"/>
        <v>0.71</v>
      </c>
      <c r="T86" s="33">
        <v>0.28000000000000003</v>
      </c>
      <c r="U86" s="37">
        <v>0.1</v>
      </c>
      <c r="V86" s="37">
        <v>0.61</v>
      </c>
      <c r="W86" s="13">
        <f t="shared" si="37"/>
        <v>0.18000000000000002</v>
      </c>
      <c r="X86" s="43">
        <v>2.5487999999999997E-2</v>
      </c>
      <c r="Y86" s="32">
        <v>3.7471999999999998E-2</v>
      </c>
      <c r="Z86" s="34">
        <v>0.56999999999999995</v>
      </c>
      <c r="AA86" s="33">
        <v>0.04</v>
      </c>
      <c r="AB86" s="35">
        <v>0.34</v>
      </c>
      <c r="AC86" s="31">
        <v>0.68</v>
      </c>
      <c r="AD86" s="35">
        <v>0.27</v>
      </c>
      <c r="AE86" s="33">
        <v>0.42</v>
      </c>
      <c r="AF86" s="35">
        <v>0.55000000000000004</v>
      </c>
      <c r="AG86" s="33">
        <v>0.49</v>
      </c>
      <c r="AH86" s="33">
        <v>0.11</v>
      </c>
      <c r="AI86" s="35">
        <v>0.38</v>
      </c>
      <c r="AJ86" s="33">
        <v>0.47</v>
      </c>
      <c r="AK86" s="35">
        <v>0.4</v>
      </c>
    </row>
    <row r="87" spans="1:37">
      <c r="A87" s="47">
        <v>42887</v>
      </c>
      <c r="B87" s="45">
        <v>88.3</v>
      </c>
      <c r="C87" s="34">
        <v>0.62</v>
      </c>
      <c r="D87" s="33">
        <v>0.32</v>
      </c>
      <c r="E87" s="35">
        <f t="shared" ref="E87:E92" si="38">C87-D87</f>
        <v>0.3</v>
      </c>
      <c r="F87" s="49">
        <v>0.64</v>
      </c>
      <c r="G87" s="49">
        <v>0.25</v>
      </c>
      <c r="H87" s="49">
        <f t="shared" ref="H87:H92" si="39">F87-G87</f>
        <v>0.39</v>
      </c>
      <c r="I87" s="36">
        <v>0.54</v>
      </c>
      <c r="J87" s="37">
        <v>0.08</v>
      </c>
      <c r="K87" s="37">
        <v>0.31</v>
      </c>
      <c r="L87" s="13">
        <f t="shared" ref="L87:L92" si="40">I87-J87</f>
        <v>0.46</v>
      </c>
      <c r="M87" s="36">
        <v>0.56999999999999995</v>
      </c>
      <c r="N87" s="37">
        <v>0.08</v>
      </c>
      <c r="O87" s="37">
        <v>0.27</v>
      </c>
      <c r="P87" s="13">
        <f t="shared" ref="P87:P92" si="41">N87-M87</f>
        <v>-0.48999999999999994</v>
      </c>
      <c r="Q87" s="51">
        <v>0.17</v>
      </c>
      <c r="R87" s="51">
        <v>0.83</v>
      </c>
      <c r="S87" s="13">
        <f t="shared" ref="S87:S92" si="42">R87-Q87</f>
        <v>0.65999999999999992</v>
      </c>
      <c r="T87" s="33">
        <v>0.28000000000000003</v>
      </c>
      <c r="U87" s="37">
        <v>0.11</v>
      </c>
      <c r="V87" s="37">
        <v>0.57999999999999996</v>
      </c>
      <c r="W87" s="13">
        <f t="shared" ref="W87:W92" si="43">T87-U87</f>
        <v>0.17000000000000004</v>
      </c>
      <c r="X87" s="43">
        <v>3.3661999999999997E-2</v>
      </c>
      <c r="Y87" s="32">
        <v>4.8367999999999994E-2</v>
      </c>
      <c r="Z87" s="34">
        <v>0.57999999999999996</v>
      </c>
      <c r="AA87" s="33">
        <v>0.04</v>
      </c>
      <c r="AB87" s="35">
        <v>0.32</v>
      </c>
      <c r="AC87" s="31">
        <v>0.67</v>
      </c>
      <c r="AD87" s="35">
        <v>0.28000000000000003</v>
      </c>
      <c r="AE87" s="33">
        <v>0.37</v>
      </c>
      <c r="AF87" s="35">
        <v>0.59</v>
      </c>
      <c r="AG87" s="33">
        <v>0.49</v>
      </c>
      <c r="AH87" s="33">
        <v>0.12</v>
      </c>
      <c r="AI87" s="35">
        <v>0.37</v>
      </c>
      <c r="AJ87" s="33">
        <v>0.5</v>
      </c>
      <c r="AK87" s="35">
        <v>0.36</v>
      </c>
    </row>
    <row r="88" spans="1:37" ht="14.25" customHeight="1">
      <c r="A88" s="47">
        <v>42917</v>
      </c>
      <c r="B88" s="45">
        <v>86.8</v>
      </c>
      <c r="C88" s="34">
        <v>0.56999999999999995</v>
      </c>
      <c r="D88" s="33">
        <v>0.34</v>
      </c>
      <c r="E88" s="35">
        <f t="shared" si="38"/>
        <v>0.22999999999999993</v>
      </c>
      <c r="F88" s="49">
        <v>0.57999999999999996</v>
      </c>
      <c r="G88" s="49">
        <v>0.3</v>
      </c>
      <c r="H88" s="49">
        <f t="shared" si="39"/>
        <v>0.27999999999999997</v>
      </c>
      <c r="I88" s="36">
        <v>0.53</v>
      </c>
      <c r="J88" s="37">
        <v>0.06</v>
      </c>
      <c r="K88" s="37">
        <v>0.35</v>
      </c>
      <c r="L88" s="13">
        <f t="shared" si="40"/>
        <v>0.47000000000000003</v>
      </c>
      <c r="M88" s="36">
        <v>0.55000000000000004</v>
      </c>
      <c r="N88" s="37">
        <v>0.06</v>
      </c>
      <c r="O88" s="37">
        <v>0.32</v>
      </c>
      <c r="P88" s="13">
        <f t="shared" si="41"/>
        <v>-0.49000000000000005</v>
      </c>
      <c r="Q88" s="51">
        <v>0.12</v>
      </c>
      <c r="R88" s="51">
        <v>0.87</v>
      </c>
      <c r="S88" s="13">
        <f t="shared" si="42"/>
        <v>0.75</v>
      </c>
      <c r="T88" s="33">
        <v>0.27</v>
      </c>
      <c r="U88" s="37">
        <v>0.11</v>
      </c>
      <c r="V88" s="37">
        <v>0.61</v>
      </c>
      <c r="W88" s="13">
        <f t="shared" si="43"/>
        <v>0.16000000000000003</v>
      </c>
      <c r="X88" s="43">
        <v>3.7423000000000005E-2</v>
      </c>
      <c r="Y88" s="32">
        <v>4.8819000000000001E-2</v>
      </c>
      <c r="Z88" s="34">
        <v>0.56999999999999995</v>
      </c>
      <c r="AA88" s="33">
        <v>0.03</v>
      </c>
      <c r="AB88" s="35">
        <v>0.34</v>
      </c>
      <c r="AC88" s="31">
        <v>0.65</v>
      </c>
      <c r="AD88" s="35">
        <v>0.3</v>
      </c>
      <c r="AE88" s="33">
        <v>0.42</v>
      </c>
      <c r="AF88" s="35">
        <v>0.53</v>
      </c>
      <c r="AG88" s="33">
        <v>0.46</v>
      </c>
      <c r="AH88" s="33">
        <v>0.13</v>
      </c>
      <c r="AI88" s="35">
        <v>0.39</v>
      </c>
      <c r="AJ88" s="33">
        <v>0.46</v>
      </c>
      <c r="AK88" s="35">
        <v>0.39</v>
      </c>
    </row>
    <row r="89" spans="1:37">
      <c r="A89" s="53">
        <v>42948</v>
      </c>
      <c r="B89" s="45">
        <v>88</v>
      </c>
      <c r="C89" s="34">
        <v>0.55000000000000004</v>
      </c>
      <c r="D89" s="33">
        <v>0.37</v>
      </c>
      <c r="E89" s="35">
        <f t="shared" si="38"/>
        <v>0.18000000000000005</v>
      </c>
      <c r="F89" s="49">
        <v>0.62</v>
      </c>
      <c r="G89" s="49">
        <v>0.26</v>
      </c>
      <c r="H89" s="38">
        <f t="shared" si="39"/>
        <v>0.36</v>
      </c>
      <c r="I89" s="36">
        <v>0.54</v>
      </c>
      <c r="J89" s="37">
        <v>0.06</v>
      </c>
      <c r="K89" s="37">
        <v>0.33</v>
      </c>
      <c r="L89" s="38">
        <f t="shared" si="40"/>
        <v>0.48000000000000004</v>
      </c>
      <c r="M89" s="36">
        <v>0.51</v>
      </c>
      <c r="N89" s="37">
        <v>0.06</v>
      </c>
      <c r="O89" s="37">
        <v>0.35</v>
      </c>
      <c r="P89" s="38">
        <f t="shared" si="41"/>
        <v>-0.45</v>
      </c>
      <c r="Q89" s="37">
        <v>0.13</v>
      </c>
      <c r="R89" s="37">
        <v>0.87</v>
      </c>
      <c r="S89" s="38">
        <f t="shared" si="42"/>
        <v>0.74</v>
      </c>
      <c r="T89" s="33">
        <v>0.26</v>
      </c>
      <c r="U89" s="37">
        <v>0.1</v>
      </c>
      <c r="V89" s="37">
        <v>0.62</v>
      </c>
      <c r="W89" s="38">
        <f t="shared" si="43"/>
        <v>0.16</v>
      </c>
      <c r="X89" s="43">
        <v>3.3197999999999998E-2</v>
      </c>
      <c r="Y89" s="32">
        <v>4.5543999999999994E-2</v>
      </c>
      <c r="Z89" s="34">
        <v>0.6</v>
      </c>
      <c r="AA89" s="33">
        <v>0.02</v>
      </c>
      <c r="AB89" s="35">
        <v>0.34</v>
      </c>
      <c r="AC89" s="31">
        <v>0.66</v>
      </c>
      <c r="AD89" s="35">
        <v>0.28999999999999998</v>
      </c>
      <c r="AE89" s="33">
        <v>0.42</v>
      </c>
      <c r="AF89" s="35">
        <v>0.55000000000000004</v>
      </c>
      <c r="AG89" s="33">
        <v>0.47</v>
      </c>
      <c r="AH89" s="33">
        <v>0.12</v>
      </c>
      <c r="AI89" s="35">
        <v>0.39</v>
      </c>
      <c r="AJ89" s="33">
        <v>0.49</v>
      </c>
      <c r="AK89" s="35">
        <v>0.38</v>
      </c>
    </row>
    <row r="90" spans="1:37">
      <c r="A90" s="53">
        <v>42979</v>
      </c>
      <c r="B90" s="45">
        <v>88.3</v>
      </c>
      <c r="C90" s="34">
        <v>0.59</v>
      </c>
      <c r="D90" s="33">
        <v>0.31</v>
      </c>
      <c r="E90" s="35">
        <f t="shared" si="38"/>
        <v>0.27999999999999997</v>
      </c>
      <c r="F90" s="49">
        <v>0.64</v>
      </c>
      <c r="G90" s="49">
        <v>0.26</v>
      </c>
      <c r="H90" s="38">
        <f t="shared" si="39"/>
        <v>0.38</v>
      </c>
      <c r="I90" s="36">
        <v>0.5</v>
      </c>
      <c r="J90" s="37">
        <v>0.1</v>
      </c>
      <c r="K90" s="37">
        <v>0.34</v>
      </c>
      <c r="L90" s="38">
        <f t="shared" si="40"/>
        <v>0.4</v>
      </c>
      <c r="M90" s="36">
        <v>0.53</v>
      </c>
      <c r="N90" s="37">
        <v>0.06</v>
      </c>
      <c r="O90" s="37">
        <v>0.34</v>
      </c>
      <c r="P90" s="38">
        <f t="shared" si="41"/>
        <v>-0.47000000000000003</v>
      </c>
      <c r="Q90" s="37">
        <v>0.12</v>
      </c>
      <c r="R90" s="37">
        <v>0.87</v>
      </c>
      <c r="S90" s="38">
        <f t="shared" si="42"/>
        <v>0.75</v>
      </c>
      <c r="T90" s="33">
        <v>0.27</v>
      </c>
      <c r="U90" s="37">
        <v>0.12</v>
      </c>
      <c r="V90" s="37">
        <v>0.6</v>
      </c>
      <c r="W90" s="38">
        <f t="shared" si="43"/>
        <v>0.15000000000000002</v>
      </c>
      <c r="X90" s="43">
        <v>2.683E-2</v>
      </c>
      <c r="Y90" s="32">
        <v>4.3719000000000001E-2</v>
      </c>
      <c r="Z90" s="34">
        <v>0.56999999999999995</v>
      </c>
      <c r="AA90" s="33">
        <v>0.03</v>
      </c>
      <c r="AB90" s="35">
        <v>0.35</v>
      </c>
      <c r="AC90" s="31">
        <v>0.67</v>
      </c>
      <c r="AD90" s="35">
        <v>0.27</v>
      </c>
      <c r="AE90" s="33">
        <v>0.42</v>
      </c>
      <c r="AF90" s="35">
        <v>0.55000000000000004</v>
      </c>
      <c r="AG90" s="33">
        <v>0.5</v>
      </c>
      <c r="AH90" s="33">
        <v>0.09</v>
      </c>
      <c r="AI90" s="35">
        <v>0.39</v>
      </c>
      <c r="AJ90" s="33">
        <v>0.47</v>
      </c>
      <c r="AK90" s="35">
        <v>0.41</v>
      </c>
    </row>
    <row r="91" spans="1:37">
      <c r="A91" s="53">
        <v>43009</v>
      </c>
      <c r="B91" s="45">
        <v>85.2</v>
      </c>
      <c r="C91" s="34">
        <v>0.56999999999999995</v>
      </c>
      <c r="D91" s="33">
        <v>0.35</v>
      </c>
      <c r="E91" s="35">
        <f t="shared" si="38"/>
        <v>0.21999999999999997</v>
      </c>
      <c r="F91" s="49">
        <v>0.61</v>
      </c>
      <c r="G91" s="49">
        <v>0.31</v>
      </c>
      <c r="H91" s="38">
        <f t="shared" si="39"/>
        <v>0.3</v>
      </c>
      <c r="I91" s="36">
        <v>0.48</v>
      </c>
      <c r="J91" s="37">
        <v>0.08</v>
      </c>
      <c r="K91" s="37">
        <v>0.36</v>
      </c>
      <c r="L91" s="38">
        <f t="shared" si="40"/>
        <v>0.39999999999999997</v>
      </c>
      <c r="M91" s="36">
        <v>0.5</v>
      </c>
      <c r="N91" s="37">
        <v>0.04</v>
      </c>
      <c r="O91" s="37">
        <v>0.36</v>
      </c>
      <c r="P91" s="38">
        <f t="shared" si="41"/>
        <v>-0.46</v>
      </c>
      <c r="Q91" s="37">
        <v>0.15</v>
      </c>
      <c r="R91" s="37">
        <v>0.85</v>
      </c>
      <c r="S91" s="38">
        <f t="shared" si="42"/>
        <v>0.7</v>
      </c>
      <c r="T91" s="33">
        <v>0.25</v>
      </c>
      <c r="U91" s="37">
        <v>0.11</v>
      </c>
      <c r="V91" s="37">
        <v>0.62</v>
      </c>
      <c r="W91" s="38">
        <f t="shared" si="43"/>
        <v>0.14000000000000001</v>
      </c>
      <c r="X91" s="43">
        <v>2.2591999999999998E-2</v>
      </c>
      <c r="Y91" s="32">
        <v>4.4202000000000005E-2</v>
      </c>
      <c r="Z91" s="34">
        <v>0.57999999999999996</v>
      </c>
      <c r="AA91" s="33">
        <v>0.03</v>
      </c>
      <c r="AB91" s="35">
        <v>0.32</v>
      </c>
      <c r="AC91" s="31">
        <v>0.67</v>
      </c>
      <c r="AD91" s="35">
        <v>0.25</v>
      </c>
      <c r="AE91" s="33">
        <v>0.39</v>
      </c>
      <c r="AF91" s="35">
        <v>0.59</v>
      </c>
      <c r="AG91" s="33">
        <v>0.5</v>
      </c>
      <c r="AH91" s="33">
        <v>0.09</v>
      </c>
      <c r="AI91" s="35">
        <v>0.4</v>
      </c>
      <c r="AJ91" s="33">
        <v>0.48</v>
      </c>
      <c r="AK91" s="35">
        <v>0.38</v>
      </c>
    </row>
    <row r="92" spans="1:37">
      <c r="A92" s="53">
        <v>43040</v>
      </c>
      <c r="B92" s="45">
        <v>87.8</v>
      </c>
      <c r="C92" s="34">
        <v>0.61</v>
      </c>
      <c r="D92" s="33">
        <v>0.32</v>
      </c>
      <c r="E92" s="35">
        <f t="shared" si="38"/>
        <v>0.28999999999999998</v>
      </c>
      <c r="F92" s="49">
        <v>0.62</v>
      </c>
      <c r="G92" s="49">
        <v>0.28000000000000003</v>
      </c>
      <c r="H92" s="38">
        <f t="shared" si="39"/>
        <v>0.33999999999999997</v>
      </c>
      <c r="I92" s="36">
        <v>0.53</v>
      </c>
      <c r="J92" s="37">
        <v>7.0000000000000007E-2</v>
      </c>
      <c r="K92" s="37">
        <v>0.35</v>
      </c>
      <c r="L92" s="38">
        <f t="shared" si="40"/>
        <v>0.46</v>
      </c>
      <c r="M92" s="36">
        <v>0.56000000000000005</v>
      </c>
      <c r="N92" s="37">
        <v>0.05</v>
      </c>
      <c r="O92" s="37">
        <v>0.33</v>
      </c>
      <c r="P92" s="38">
        <f t="shared" si="41"/>
        <v>-0.51</v>
      </c>
      <c r="Q92" s="37">
        <v>0.13</v>
      </c>
      <c r="R92" s="37">
        <v>0.87</v>
      </c>
      <c r="S92" s="38">
        <f t="shared" si="42"/>
        <v>0.74</v>
      </c>
      <c r="T92" s="33">
        <v>0.25</v>
      </c>
      <c r="U92" s="37">
        <v>0.11</v>
      </c>
      <c r="V92" s="37">
        <v>0.62</v>
      </c>
      <c r="W92" s="38">
        <f t="shared" si="43"/>
        <v>0.14000000000000001</v>
      </c>
      <c r="X92" s="43">
        <v>3.6664000000000002E-2</v>
      </c>
      <c r="Y92" s="32">
        <v>4.8644E-2</v>
      </c>
      <c r="Z92" s="34">
        <v>0.6</v>
      </c>
      <c r="AA92" s="33">
        <v>0.02</v>
      </c>
      <c r="AB92" s="35">
        <v>0.34</v>
      </c>
      <c r="AC92" s="31">
        <v>0.65</v>
      </c>
      <c r="AD92" s="35">
        <v>0.3</v>
      </c>
      <c r="AE92" s="33">
        <v>0.38</v>
      </c>
      <c r="AF92" s="35">
        <v>0.59</v>
      </c>
      <c r="AG92" s="33">
        <v>0.5</v>
      </c>
      <c r="AH92" s="33">
        <v>0.11</v>
      </c>
      <c r="AI92" s="35">
        <v>0.37</v>
      </c>
      <c r="AJ92" s="33">
        <v>0.5</v>
      </c>
      <c r="AK92" s="35">
        <v>0.38</v>
      </c>
    </row>
    <row r="93" spans="1:37">
      <c r="A93" s="53">
        <v>43070</v>
      </c>
      <c r="B93" s="45">
        <v>85.8</v>
      </c>
      <c r="C93" s="34">
        <v>0.57999999999999996</v>
      </c>
      <c r="D93" s="33">
        <v>0.34</v>
      </c>
      <c r="E93" s="35">
        <f t="shared" ref="E93" si="44">C93-D93</f>
        <v>0.23999999999999994</v>
      </c>
      <c r="F93" s="49">
        <v>0.62</v>
      </c>
      <c r="G93" s="49">
        <v>0.28000000000000003</v>
      </c>
      <c r="H93" s="38">
        <f t="shared" ref="H93" si="45">F93-G93</f>
        <v>0.33999999999999997</v>
      </c>
      <c r="I93" s="36">
        <v>0.5</v>
      </c>
      <c r="J93" s="37">
        <v>0.06</v>
      </c>
      <c r="K93" s="37">
        <v>0.37</v>
      </c>
      <c r="L93" s="38">
        <f t="shared" ref="L93" si="46">I93-J93</f>
        <v>0.44</v>
      </c>
      <c r="M93" s="36">
        <v>0.56000000000000005</v>
      </c>
      <c r="N93" s="37">
        <v>0.04</v>
      </c>
      <c r="O93" s="37">
        <v>0.32</v>
      </c>
      <c r="P93" s="38">
        <f t="shared" ref="P93" si="47">N93-M93</f>
        <v>-0.52</v>
      </c>
      <c r="Q93" s="37">
        <v>0.15</v>
      </c>
      <c r="R93" s="37">
        <v>0.83</v>
      </c>
      <c r="S93" s="38">
        <f t="shared" ref="S93" si="48">R93-Q93</f>
        <v>0.67999999999999994</v>
      </c>
      <c r="T93" s="33">
        <v>0.26</v>
      </c>
      <c r="U93" s="37">
        <v>0.1</v>
      </c>
      <c r="V93" s="37">
        <v>0.62</v>
      </c>
      <c r="W93" s="38">
        <f t="shared" ref="W93" si="49">T93-U93</f>
        <v>0.16</v>
      </c>
      <c r="X93" s="43">
        <v>3.2660000000000002E-2</v>
      </c>
      <c r="Y93" s="32">
        <v>5.181100000000001E-2</v>
      </c>
      <c r="Z93" s="34">
        <v>0.61</v>
      </c>
      <c r="AA93" s="33">
        <v>0.01</v>
      </c>
      <c r="AB93" s="35">
        <v>0.33</v>
      </c>
      <c r="AC93" s="31">
        <v>0.69</v>
      </c>
      <c r="AD93" s="35">
        <v>0.27</v>
      </c>
      <c r="AE93" s="33">
        <v>0.44</v>
      </c>
      <c r="AF93" s="35">
        <v>0.52</v>
      </c>
      <c r="AG93" s="33">
        <v>0.49</v>
      </c>
      <c r="AH93" s="33">
        <v>0.11</v>
      </c>
      <c r="AI93" s="35">
        <v>0.4</v>
      </c>
      <c r="AJ93" s="33">
        <v>0.52</v>
      </c>
      <c r="AK93" s="35">
        <v>0.41</v>
      </c>
    </row>
    <row r="94" spans="1:37">
      <c r="A94" s="53">
        <v>43101</v>
      </c>
      <c r="B94" s="45">
        <v>89.5</v>
      </c>
      <c r="C94" s="34">
        <v>0.59</v>
      </c>
      <c r="D94" s="33">
        <v>0.32</v>
      </c>
      <c r="E94" s="35">
        <f t="shared" ref="E94" si="50">C94-D94</f>
        <v>0.26999999999999996</v>
      </c>
      <c r="F94" s="49">
        <v>0.65</v>
      </c>
      <c r="G94" s="49">
        <v>0.27</v>
      </c>
      <c r="H94" s="38">
        <f t="shared" ref="H94" si="51">F94-G94</f>
        <v>0.38</v>
      </c>
      <c r="I94" s="36">
        <v>0.57999999999999996</v>
      </c>
      <c r="J94" s="37">
        <v>0.06</v>
      </c>
      <c r="K94" s="37">
        <v>0.31</v>
      </c>
      <c r="L94" s="38">
        <f t="shared" ref="L94" si="52">I94-J94</f>
        <v>0.52</v>
      </c>
      <c r="M94" s="36">
        <v>0.55000000000000004</v>
      </c>
      <c r="N94" s="37">
        <v>0.05</v>
      </c>
      <c r="O94" s="37">
        <v>0.32</v>
      </c>
      <c r="P94" s="38">
        <f t="shared" ref="P94" si="53">N94-M94</f>
        <v>-0.5</v>
      </c>
      <c r="Q94" s="37">
        <v>0.13</v>
      </c>
      <c r="R94" s="37">
        <v>0.86</v>
      </c>
      <c r="S94" s="38">
        <f t="shared" ref="S94" si="54">R94-Q94</f>
        <v>0.73</v>
      </c>
      <c r="T94" s="33">
        <v>0.27</v>
      </c>
      <c r="U94" s="37">
        <v>0.11</v>
      </c>
      <c r="V94" s="37">
        <v>0.6</v>
      </c>
      <c r="W94" s="38">
        <f t="shared" ref="W94" si="55">T94-U94</f>
        <v>0.16000000000000003</v>
      </c>
      <c r="X94" s="43">
        <v>3.6507999999999992E-2</v>
      </c>
      <c r="Y94" s="32">
        <v>4.7897999999999989E-2</v>
      </c>
      <c r="Z94" s="34">
        <v>0.59</v>
      </c>
      <c r="AA94" s="33">
        <v>0.04</v>
      </c>
      <c r="AB94" s="35">
        <v>0.31</v>
      </c>
      <c r="AC94" s="31">
        <v>0.67</v>
      </c>
      <c r="AD94" s="35">
        <v>0.28000000000000003</v>
      </c>
      <c r="AE94" s="33">
        <v>0.39</v>
      </c>
      <c r="AF94" s="35">
        <v>0.56999999999999995</v>
      </c>
      <c r="AG94" s="33">
        <v>0.52</v>
      </c>
      <c r="AH94" s="33">
        <v>0.1</v>
      </c>
      <c r="AI94" s="35">
        <v>0.36</v>
      </c>
      <c r="AJ94" s="33">
        <v>0.5</v>
      </c>
      <c r="AK94" s="35">
        <v>0.38</v>
      </c>
    </row>
    <row r="95" spans="1:37">
      <c r="A95" s="53">
        <v>43132</v>
      </c>
      <c r="B95" s="45">
        <v>85.8</v>
      </c>
      <c r="C95" s="34">
        <v>0.57000000000000006</v>
      </c>
      <c r="D95" s="33">
        <v>0.35</v>
      </c>
      <c r="E95" s="35">
        <f>C95-D95</f>
        <v>0.22000000000000008</v>
      </c>
      <c r="F95" s="33">
        <v>0.63</v>
      </c>
      <c r="G95" s="33">
        <v>0.27</v>
      </c>
      <c r="H95" s="38">
        <f>F95-G95</f>
        <v>0.36</v>
      </c>
      <c r="I95" s="36">
        <v>0.52</v>
      </c>
      <c r="J95" s="37">
        <v>7.0000000000000007E-2</v>
      </c>
      <c r="K95" s="37">
        <v>0.35</v>
      </c>
      <c r="L95" s="38">
        <f>I95-J95</f>
        <v>0.45</v>
      </c>
      <c r="M95" s="36">
        <v>0.62</v>
      </c>
      <c r="N95" s="37">
        <v>0.05</v>
      </c>
      <c r="O95" s="37">
        <v>0.25</v>
      </c>
      <c r="P95" s="38">
        <f>N95-M95</f>
        <v>-0.56999999999999995</v>
      </c>
      <c r="Q95" s="9">
        <v>0.14000000000000001</v>
      </c>
      <c r="R95" s="37">
        <v>0.85</v>
      </c>
      <c r="S95" s="38">
        <f>R95-Q95</f>
        <v>0.71</v>
      </c>
      <c r="T95" s="34">
        <v>0.26</v>
      </c>
      <c r="U95" s="37">
        <v>0.09</v>
      </c>
      <c r="V95" s="37">
        <v>0.63</v>
      </c>
      <c r="W95" s="38">
        <f>T95-U95</f>
        <v>0.17</v>
      </c>
      <c r="X95" s="55">
        <v>3.2500000000000001E-2</v>
      </c>
      <c r="Y95" s="54">
        <v>4.4077999999999999E-2</v>
      </c>
      <c r="Z95" s="34">
        <v>0.59</v>
      </c>
      <c r="AA95" s="33">
        <v>0.04</v>
      </c>
      <c r="AB95" s="35">
        <v>0.32</v>
      </c>
      <c r="AC95" s="31">
        <v>0.66</v>
      </c>
      <c r="AD95" s="35">
        <v>0.28999999999999998</v>
      </c>
      <c r="AE95" s="33">
        <v>0.41</v>
      </c>
      <c r="AF95" s="33">
        <v>0.56999999999999995</v>
      </c>
      <c r="AG95" s="34">
        <v>0.49</v>
      </c>
      <c r="AH95" s="33">
        <v>0.09</v>
      </c>
      <c r="AI95" s="33">
        <v>0.4</v>
      </c>
      <c r="AJ95" s="34">
        <v>0.53</v>
      </c>
      <c r="AK95" s="35">
        <v>0.35</v>
      </c>
    </row>
    <row r="96" spans="1:37">
      <c r="A96" s="53">
        <v>43160</v>
      </c>
      <c r="B96" s="45">
        <v>88.3</v>
      </c>
      <c r="C96" s="34">
        <v>0.62</v>
      </c>
      <c r="D96" s="33">
        <v>0.3</v>
      </c>
      <c r="E96" s="35">
        <f>C96-D96</f>
        <v>0.32</v>
      </c>
      <c r="F96" s="33">
        <v>0.66</v>
      </c>
      <c r="G96" s="33">
        <v>0.27</v>
      </c>
      <c r="H96" s="38">
        <f>F96-G96</f>
        <v>0.39</v>
      </c>
      <c r="I96" s="36">
        <v>0.51</v>
      </c>
      <c r="J96" s="37">
        <v>0.09</v>
      </c>
      <c r="K96" s="37">
        <v>0.35</v>
      </c>
      <c r="L96" s="38">
        <f>I96-J96</f>
        <v>0.42000000000000004</v>
      </c>
      <c r="M96" s="36">
        <v>0.56999999999999995</v>
      </c>
      <c r="N96" s="37">
        <v>0.05</v>
      </c>
      <c r="O96" s="37">
        <v>0.31</v>
      </c>
      <c r="P96" s="38">
        <f>N96-M96</f>
        <v>-0.51999999999999991</v>
      </c>
      <c r="Q96" s="9">
        <v>0.14000000000000001</v>
      </c>
      <c r="R96" s="37">
        <v>0.85</v>
      </c>
      <c r="S96" s="38">
        <f>R96-Q96</f>
        <v>0.71</v>
      </c>
      <c r="T96" s="34">
        <v>0.28000000000000003</v>
      </c>
      <c r="U96" s="37">
        <v>0.11</v>
      </c>
      <c r="V96" s="37">
        <v>0.57999999999999996</v>
      </c>
      <c r="W96" s="38">
        <f>T96-U96</f>
        <v>0.17000000000000004</v>
      </c>
      <c r="X96" s="55">
        <v>3.0134999999999995E-2</v>
      </c>
      <c r="Y96" s="54">
        <v>4.4738E-2</v>
      </c>
      <c r="Z96" s="34">
        <v>0.57999999999999996</v>
      </c>
      <c r="AA96" s="33">
        <v>0.02</v>
      </c>
      <c r="AB96" s="35">
        <v>0.36</v>
      </c>
      <c r="AC96" s="31">
        <v>0.7</v>
      </c>
      <c r="AD96" s="35">
        <v>0.26</v>
      </c>
      <c r="AE96" s="33">
        <v>0.37</v>
      </c>
      <c r="AF96" s="33">
        <v>0.59</v>
      </c>
      <c r="AG96" s="34">
        <v>0.52</v>
      </c>
      <c r="AH96" s="33">
        <v>0.11</v>
      </c>
      <c r="AI96" s="33">
        <v>0.36</v>
      </c>
      <c r="AJ96" s="34">
        <v>0.53</v>
      </c>
      <c r="AK96" s="35">
        <v>0.38</v>
      </c>
    </row>
    <row r="97" spans="1:37">
      <c r="A97" s="53">
        <v>43191</v>
      </c>
      <c r="B97" s="45">
        <v>91.7</v>
      </c>
      <c r="C97" s="34">
        <v>0.61</v>
      </c>
      <c r="D97" s="33">
        <v>0.32</v>
      </c>
      <c r="E97" s="35">
        <f t="shared" ref="E97:E98" si="56">C97-D97</f>
        <v>0.28999999999999998</v>
      </c>
      <c r="F97" s="33">
        <v>0.68</v>
      </c>
      <c r="G97" s="33">
        <v>0.23</v>
      </c>
      <c r="H97" s="38">
        <f t="shared" ref="H97:H98" si="57">F97-G97</f>
        <v>0.45000000000000007</v>
      </c>
      <c r="I97" s="36">
        <v>0.55000000000000004</v>
      </c>
      <c r="J97" s="37">
        <v>0.06</v>
      </c>
      <c r="K97" s="63">
        <v>0.34</v>
      </c>
      <c r="L97" s="38">
        <f t="shared" ref="L97:L99" si="58">I97-J97</f>
        <v>0.49000000000000005</v>
      </c>
      <c r="M97" s="36">
        <v>0.54</v>
      </c>
      <c r="N97" s="37">
        <v>0.06</v>
      </c>
      <c r="O97" s="63">
        <v>0.32</v>
      </c>
      <c r="P97" s="38">
        <f t="shared" ref="P97:P99" si="59">N97-M97</f>
        <v>-0.48000000000000004</v>
      </c>
      <c r="Q97" s="9">
        <v>0.12</v>
      </c>
      <c r="R97" s="37">
        <v>0.88</v>
      </c>
      <c r="S97" s="38">
        <f t="shared" ref="S97:S99" si="60">R97-Q97</f>
        <v>0.76</v>
      </c>
      <c r="T97" s="34">
        <v>0.28000000000000003</v>
      </c>
      <c r="U97" s="37">
        <v>0.1</v>
      </c>
      <c r="V97" s="63">
        <v>0.6</v>
      </c>
      <c r="W97" s="38">
        <f t="shared" ref="W97:W99" si="61">T97-U97</f>
        <v>0.18000000000000002</v>
      </c>
      <c r="X97" s="55">
        <v>3.8942000000000011E-2</v>
      </c>
      <c r="Y97" s="54">
        <v>5.6487999999999997E-2</v>
      </c>
      <c r="Z97" s="34">
        <v>0.61</v>
      </c>
      <c r="AA97" s="33">
        <v>0.02</v>
      </c>
      <c r="AB97" s="35">
        <v>0.31</v>
      </c>
      <c r="AC97" s="31">
        <v>0.66</v>
      </c>
      <c r="AD97" s="35">
        <v>0.28000000000000003</v>
      </c>
      <c r="AE97" s="33">
        <v>0.43</v>
      </c>
      <c r="AF97" s="33">
        <v>0.54</v>
      </c>
      <c r="AG97" s="34">
        <v>0.54</v>
      </c>
      <c r="AH97" s="33">
        <v>0.11</v>
      </c>
      <c r="AI97" s="33">
        <v>0.34</v>
      </c>
      <c r="AJ97" s="34">
        <v>0.51</v>
      </c>
      <c r="AK97" s="35">
        <v>0.38</v>
      </c>
    </row>
    <row r="98" spans="1:37">
      <c r="A98" s="53">
        <v>43221</v>
      </c>
      <c r="B98" s="45">
        <v>92.3</v>
      </c>
      <c r="C98" s="34">
        <v>0.59</v>
      </c>
      <c r="D98" s="33">
        <v>0.31</v>
      </c>
      <c r="E98" s="35">
        <f t="shared" si="56"/>
        <v>0.27999999999999997</v>
      </c>
      <c r="F98" s="33">
        <v>0.67</v>
      </c>
      <c r="G98" s="33">
        <v>0.21</v>
      </c>
      <c r="H98" s="38">
        <f t="shared" si="57"/>
        <v>0.46000000000000008</v>
      </c>
      <c r="I98" s="36">
        <v>0.55000000000000004</v>
      </c>
      <c r="J98" s="37">
        <v>0.06</v>
      </c>
      <c r="K98" s="63">
        <v>0.33</v>
      </c>
      <c r="L98" s="38">
        <f t="shared" si="58"/>
        <v>0.49000000000000005</v>
      </c>
      <c r="M98" s="36">
        <v>0.54</v>
      </c>
      <c r="N98" s="37">
        <v>0.05</v>
      </c>
      <c r="O98" s="63">
        <v>0.31</v>
      </c>
      <c r="P98" s="38">
        <f t="shared" si="59"/>
        <v>-0.49000000000000005</v>
      </c>
      <c r="Q98" s="9">
        <v>0.11</v>
      </c>
      <c r="R98" s="37">
        <v>0.89</v>
      </c>
      <c r="S98" s="38">
        <f t="shared" si="60"/>
        <v>0.78</v>
      </c>
      <c r="T98" s="34">
        <v>0.3</v>
      </c>
      <c r="U98" s="37">
        <v>0.09</v>
      </c>
      <c r="V98" s="63">
        <v>0.6</v>
      </c>
      <c r="W98" s="38">
        <f t="shared" si="61"/>
        <v>0.21</v>
      </c>
      <c r="X98" s="55">
        <v>3.5261000000000001E-2</v>
      </c>
      <c r="Y98" s="54">
        <v>4.6052000000000003E-2</v>
      </c>
      <c r="Z98" s="34">
        <v>0.61</v>
      </c>
      <c r="AA98" s="33">
        <v>0.02</v>
      </c>
      <c r="AB98" s="35">
        <v>0.31</v>
      </c>
      <c r="AC98" s="31">
        <v>0.67</v>
      </c>
      <c r="AD98" s="35">
        <v>0.28999999999999998</v>
      </c>
      <c r="AE98" s="33">
        <v>0.41</v>
      </c>
      <c r="AF98" s="33">
        <v>0.56000000000000005</v>
      </c>
      <c r="AG98" s="34">
        <v>0.48</v>
      </c>
      <c r="AH98" s="33">
        <v>0.1</v>
      </c>
      <c r="AI98" s="33">
        <v>0.4</v>
      </c>
      <c r="AJ98" s="34">
        <v>0.5</v>
      </c>
      <c r="AK98" s="35">
        <v>0.37</v>
      </c>
    </row>
    <row r="99" spans="1:37">
      <c r="A99" s="53">
        <v>43252</v>
      </c>
      <c r="B99" s="58">
        <v>90.7</v>
      </c>
      <c r="C99" s="37">
        <v>0.59</v>
      </c>
      <c r="D99" s="37">
        <v>0.31</v>
      </c>
      <c r="E99" s="35">
        <f t="shared" ref="E99:E103" si="62">C99-D99</f>
        <v>0.27999999999999997</v>
      </c>
      <c r="F99" s="37">
        <v>0.69</v>
      </c>
      <c r="G99" s="37">
        <v>0.22</v>
      </c>
      <c r="H99" s="38">
        <f t="shared" ref="H99:H103" si="63">F99-G99</f>
        <v>0.47</v>
      </c>
      <c r="I99" s="36">
        <v>0.55000000000000004</v>
      </c>
      <c r="J99" s="37">
        <v>0.09</v>
      </c>
      <c r="K99" s="63">
        <v>0.31</v>
      </c>
      <c r="L99" s="38">
        <f t="shared" si="58"/>
        <v>0.46000000000000008</v>
      </c>
      <c r="M99" s="37">
        <v>0.57999999999999996</v>
      </c>
      <c r="N99" s="37">
        <v>0.05</v>
      </c>
      <c r="O99" s="63">
        <v>0.3</v>
      </c>
      <c r="P99" s="38">
        <f t="shared" si="59"/>
        <v>-0.52999999999999992</v>
      </c>
      <c r="Q99" s="8">
        <v>0.12</v>
      </c>
      <c r="R99" s="37">
        <v>0.88</v>
      </c>
      <c r="S99" s="38">
        <f t="shared" si="60"/>
        <v>0.76</v>
      </c>
      <c r="T99" s="36">
        <v>0.28000000000000003</v>
      </c>
      <c r="U99" s="37">
        <v>0.09</v>
      </c>
      <c r="V99" s="63">
        <v>0.62</v>
      </c>
      <c r="W99" s="38">
        <f t="shared" si="61"/>
        <v>0.19000000000000003</v>
      </c>
      <c r="X99" s="57">
        <v>2.6072000000000005E-2</v>
      </c>
      <c r="Y99" s="56">
        <v>3.9534000000000007E-2</v>
      </c>
      <c r="Z99" s="36">
        <v>0.54</v>
      </c>
      <c r="AA99" s="37">
        <v>0.04</v>
      </c>
      <c r="AB99" s="38">
        <v>0.39</v>
      </c>
      <c r="AC99" s="37">
        <v>0.68</v>
      </c>
      <c r="AD99" s="37">
        <v>0.26</v>
      </c>
      <c r="AE99" s="36">
        <v>0.38</v>
      </c>
      <c r="AF99" s="37">
        <v>0.57999999999999996</v>
      </c>
      <c r="AG99" s="34">
        <v>0.54</v>
      </c>
      <c r="AH99" s="33">
        <v>0.12</v>
      </c>
      <c r="AI99" s="33">
        <v>0.34</v>
      </c>
      <c r="AJ99" s="34">
        <v>0.53</v>
      </c>
      <c r="AK99" s="35">
        <v>0.36</v>
      </c>
    </row>
    <row r="100" spans="1:37">
      <c r="A100" s="53">
        <v>43282</v>
      </c>
      <c r="B100" s="58">
        <v>86.5</v>
      </c>
      <c r="C100" s="37">
        <v>0.57999999999999996</v>
      </c>
      <c r="D100" s="37">
        <v>0.34</v>
      </c>
      <c r="E100" s="35">
        <f t="shared" si="62"/>
        <v>0.23999999999999994</v>
      </c>
      <c r="F100" s="37">
        <v>0.66</v>
      </c>
      <c r="G100" s="37">
        <v>0.25</v>
      </c>
      <c r="H100" s="38">
        <f t="shared" si="63"/>
        <v>0.41000000000000003</v>
      </c>
      <c r="I100" s="36">
        <v>0.49</v>
      </c>
      <c r="J100" s="37">
        <v>0.1</v>
      </c>
      <c r="K100" s="63">
        <v>0.35</v>
      </c>
      <c r="L100" s="38">
        <f t="shared" ref="L100" si="64">I100-J100</f>
        <v>0.39</v>
      </c>
      <c r="M100" s="37">
        <v>0.57999999999999996</v>
      </c>
      <c r="N100" s="37">
        <v>0.06</v>
      </c>
      <c r="O100" s="63">
        <v>0.3</v>
      </c>
      <c r="P100" s="38">
        <f t="shared" ref="P100" si="65">N100-M100</f>
        <v>-0.52</v>
      </c>
      <c r="Q100" s="8">
        <v>0.17</v>
      </c>
      <c r="R100" s="37">
        <v>0.82</v>
      </c>
      <c r="S100" s="38">
        <f t="shared" ref="S100" si="66">R100-Q100</f>
        <v>0.64999999999999991</v>
      </c>
      <c r="T100" s="36">
        <v>0.31</v>
      </c>
      <c r="U100" s="37">
        <v>0.1</v>
      </c>
      <c r="V100" s="63">
        <v>0.59</v>
      </c>
      <c r="W100" s="38">
        <f t="shared" ref="W100" si="67">T100-U100</f>
        <v>0.21</v>
      </c>
      <c r="X100" s="59">
        <v>2.3268999999999998E-2</v>
      </c>
      <c r="Y100" s="60">
        <v>4.7588999999999999E-2</v>
      </c>
      <c r="Z100" s="36">
        <v>0.6</v>
      </c>
      <c r="AA100" s="37">
        <v>0.03</v>
      </c>
      <c r="AB100" s="38">
        <v>0.32</v>
      </c>
      <c r="AC100" s="37">
        <v>0.65</v>
      </c>
      <c r="AD100" s="37">
        <v>0.3</v>
      </c>
      <c r="AE100" s="36">
        <v>0.39</v>
      </c>
      <c r="AF100" s="37">
        <v>0.56999999999999995</v>
      </c>
      <c r="AG100" s="34">
        <v>0.51</v>
      </c>
      <c r="AH100" s="33">
        <v>0.09</v>
      </c>
      <c r="AI100" s="33">
        <v>0.37</v>
      </c>
      <c r="AJ100" s="34">
        <v>0.55000000000000004</v>
      </c>
      <c r="AK100" s="35">
        <v>0.37</v>
      </c>
    </row>
    <row r="101" spans="1:37">
      <c r="A101" s="53">
        <v>43313</v>
      </c>
      <c r="B101" s="58">
        <v>88</v>
      </c>
      <c r="C101" s="37">
        <v>0.56999999999999995</v>
      </c>
      <c r="D101" s="37">
        <v>0.36</v>
      </c>
      <c r="E101" s="35">
        <f t="shared" si="62"/>
        <v>0.20999999999999996</v>
      </c>
      <c r="F101" s="37">
        <v>0.64</v>
      </c>
      <c r="G101" s="37">
        <v>0.26</v>
      </c>
      <c r="H101" s="38">
        <f t="shared" si="63"/>
        <v>0.38</v>
      </c>
      <c r="I101" s="36">
        <v>0.48</v>
      </c>
      <c r="J101" s="37">
        <v>0.1</v>
      </c>
      <c r="K101" s="63">
        <v>0.36</v>
      </c>
      <c r="L101" s="38">
        <f t="shared" ref="L101" si="68">I101-J101</f>
        <v>0.38</v>
      </c>
      <c r="M101" s="37">
        <v>0.57999999999999996</v>
      </c>
      <c r="N101" s="37">
        <v>0.06</v>
      </c>
      <c r="O101" s="63">
        <v>0.31</v>
      </c>
      <c r="P101" s="38">
        <f t="shared" ref="P101" si="69">N101-M101</f>
        <v>-0.52</v>
      </c>
      <c r="Q101" s="8">
        <v>0.1</v>
      </c>
      <c r="R101" s="37">
        <v>0.9</v>
      </c>
      <c r="S101" s="38">
        <f t="shared" ref="S101" si="70">R101-Q101</f>
        <v>0.8</v>
      </c>
      <c r="T101" s="36">
        <v>0.31</v>
      </c>
      <c r="U101" s="37">
        <v>0.09</v>
      </c>
      <c r="V101" s="63">
        <v>0.59</v>
      </c>
      <c r="W101" s="38">
        <f t="shared" ref="W101" si="71">T101-U101</f>
        <v>0.22</v>
      </c>
      <c r="X101" s="57">
        <v>2.7576E-2</v>
      </c>
      <c r="Y101" s="56">
        <v>4.4467999999999994E-2</v>
      </c>
      <c r="Z101" s="36">
        <v>0.59</v>
      </c>
      <c r="AA101" s="37">
        <v>0.05</v>
      </c>
      <c r="AB101" s="38">
        <v>0.31</v>
      </c>
      <c r="AC101" s="37">
        <v>0.67</v>
      </c>
      <c r="AD101" s="37">
        <v>0.28000000000000003</v>
      </c>
      <c r="AE101" s="36">
        <v>0.41</v>
      </c>
      <c r="AF101" s="37">
        <v>0.57999999999999996</v>
      </c>
      <c r="AG101" s="34">
        <v>0.53</v>
      </c>
      <c r="AH101" s="33">
        <v>0.12</v>
      </c>
      <c r="AI101" s="33">
        <v>0.35</v>
      </c>
      <c r="AJ101" s="34">
        <v>0.51</v>
      </c>
      <c r="AK101" s="35">
        <v>0.41</v>
      </c>
    </row>
    <row r="102" spans="1:37">
      <c r="A102" s="53">
        <v>43344</v>
      </c>
      <c r="B102" s="61">
        <v>87.7</v>
      </c>
      <c r="C102" s="36">
        <v>0.57999999999999996</v>
      </c>
      <c r="D102" s="37">
        <v>0.32</v>
      </c>
      <c r="E102" s="67">
        <f t="shared" si="62"/>
        <v>0.25999999999999995</v>
      </c>
      <c r="F102" s="37">
        <v>0.64</v>
      </c>
      <c r="G102" s="37">
        <v>0.26</v>
      </c>
      <c r="H102" s="33">
        <f t="shared" si="63"/>
        <v>0.38</v>
      </c>
      <c r="I102" s="62">
        <v>0.49</v>
      </c>
      <c r="J102" s="63">
        <v>0.1</v>
      </c>
      <c r="K102" s="63">
        <v>0.36</v>
      </c>
      <c r="L102" s="38">
        <f t="shared" ref="L102:L106" si="72">I102-J102</f>
        <v>0.39</v>
      </c>
      <c r="M102" s="62">
        <v>0.6</v>
      </c>
      <c r="N102" s="63">
        <v>0.04</v>
      </c>
      <c r="O102" s="63">
        <v>0.28999999999999998</v>
      </c>
      <c r="P102" s="38">
        <f t="shared" ref="P102:P106" si="73">N102-M102</f>
        <v>-0.55999999999999994</v>
      </c>
      <c r="Q102" s="8">
        <v>0.1</v>
      </c>
      <c r="R102" s="37">
        <v>0.89</v>
      </c>
      <c r="S102" s="33">
        <f t="shared" ref="S102:S106" si="74">R102-Q102</f>
        <v>0.79</v>
      </c>
      <c r="T102" s="36">
        <v>0.28000000000000003</v>
      </c>
      <c r="U102" s="37">
        <v>0.09</v>
      </c>
      <c r="V102" s="63">
        <v>0.61</v>
      </c>
      <c r="W102" s="38">
        <f t="shared" ref="W102" si="75">T102-U102</f>
        <v>0.19000000000000003</v>
      </c>
      <c r="X102" s="57">
        <v>2.5774999999999996E-2</v>
      </c>
      <c r="Y102" s="56">
        <v>4.4827999999999993E-2</v>
      </c>
      <c r="Z102" s="36">
        <v>0.59</v>
      </c>
      <c r="AA102" s="37">
        <v>0.02</v>
      </c>
      <c r="AB102" s="38">
        <v>0.33</v>
      </c>
      <c r="AC102" s="64">
        <v>0.66</v>
      </c>
      <c r="AD102" s="66">
        <v>0.3</v>
      </c>
      <c r="AE102" s="65">
        <v>0.41</v>
      </c>
      <c r="AF102" s="65">
        <v>0.56000000000000005</v>
      </c>
      <c r="AG102" s="34">
        <v>0.53</v>
      </c>
      <c r="AH102" s="33">
        <v>0.08</v>
      </c>
      <c r="AI102" s="33">
        <v>0.38</v>
      </c>
      <c r="AJ102" s="34">
        <v>0.55000000000000004</v>
      </c>
      <c r="AK102" s="35">
        <v>0.34</v>
      </c>
    </row>
    <row r="103" spans="1:37">
      <c r="A103" s="53">
        <v>43374</v>
      </c>
      <c r="B103" s="61">
        <v>85.7</v>
      </c>
      <c r="C103" s="36">
        <v>0.55000000000000004</v>
      </c>
      <c r="D103" s="37">
        <v>0.34</v>
      </c>
      <c r="E103" s="67">
        <f t="shared" si="62"/>
        <v>0.21000000000000002</v>
      </c>
      <c r="F103" s="37">
        <v>0.62</v>
      </c>
      <c r="G103" s="37">
        <v>0.27</v>
      </c>
      <c r="H103" s="33">
        <f t="shared" si="63"/>
        <v>0.35</v>
      </c>
      <c r="I103" s="62">
        <v>0.46</v>
      </c>
      <c r="J103" s="63">
        <v>0.09</v>
      </c>
      <c r="K103" s="63">
        <v>0.37</v>
      </c>
      <c r="L103" s="38">
        <f t="shared" si="72"/>
        <v>0.37</v>
      </c>
      <c r="M103" s="62">
        <v>0.61</v>
      </c>
      <c r="N103" s="63">
        <v>0.04</v>
      </c>
      <c r="O103" s="63">
        <v>0.28000000000000003</v>
      </c>
      <c r="P103" s="38">
        <f t="shared" si="73"/>
        <v>-0.56999999999999995</v>
      </c>
      <c r="Q103" s="8">
        <v>0.11</v>
      </c>
      <c r="R103" s="37">
        <v>0.89</v>
      </c>
      <c r="S103" s="33">
        <f t="shared" si="74"/>
        <v>0.78</v>
      </c>
      <c r="T103" s="36">
        <v>0.28999999999999998</v>
      </c>
      <c r="U103" s="37">
        <v>0.1</v>
      </c>
      <c r="V103" s="63">
        <v>0.57999999999999996</v>
      </c>
      <c r="W103" s="38">
        <f t="shared" ref="W103" si="76">T103-U103</f>
        <v>0.18999999999999997</v>
      </c>
      <c r="X103" s="57">
        <v>2.6447000000000002E-2</v>
      </c>
      <c r="Y103" s="56">
        <v>4.3209999999999998E-2</v>
      </c>
      <c r="Z103" s="36">
        <v>0.56999999999999995</v>
      </c>
      <c r="AA103" s="37">
        <v>0.04</v>
      </c>
      <c r="AB103" s="38">
        <v>0.32</v>
      </c>
      <c r="AC103" s="64">
        <v>0.69</v>
      </c>
      <c r="AD103" s="66">
        <v>0.26</v>
      </c>
      <c r="AE103" s="65">
        <v>0.45</v>
      </c>
      <c r="AF103" s="65">
        <v>0.52</v>
      </c>
      <c r="AG103" s="34">
        <v>0.47</v>
      </c>
      <c r="AH103" s="33">
        <v>0.11</v>
      </c>
      <c r="AI103" s="33">
        <v>0.4</v>
      </c>
      <c r="AJ103" s="34">
        <v>0.59</v>
      </c>
      <c r="AK103" s="35">
        <v>0.33</v>
      </c>
    </row>
    <row r="104" spans="1:37">
      <c r="A104" s="53">
        <v>43405</v>
      </c>
      <c r="B104" s="61">
        <v>86.2</v>
      </c>
      <c r="C104" s="36">
        <v>0.57000000000000006</v>
      </c>
      <c r="D104" s="37">
        <v>0.33999999999999997</v>
      </c>
      <c r="E104" s="67">
        <f t="shared" ref="E104:E108" si="77">C104-D104</f>
        <v>0.23000000000000009</v>
      </c>
      <c r="F104" s="37">
        <v>0.63</v>
      </c>
      <c r="G104" s="37">
        <v>0.28000000000000003</v>
      </c>
      <c r="H104" s="33">
        <f t="shared" ref="H104:H108" si="78">F104-G104</f>
        <v>0.35</v>
      </c>
      <c r="I104" s="62">
        <v>0.46</v>
      </c>
      <c r="J104" s="63">
        <v>0.13</v>
      </c>
      <c r="K104" s="63">
        <v>0.37</v>
      </c>
      <c r="L104" s="38">
        <f t="shared" si="72"/>
        <v>0.33</v>
      </c>
      <c r="M104" s="62">
        <v>0.6</v>
      </c>
      <c r="N104" s="63">
        <v>0.04</v>
      </c>
      <c r="O104" s="63">
        <v>0.28999999999999998</v>
      </c>
      <c r="P104" s="38">
        <f t="shared" si="73"/>
        <v>-0.55999999999999994</v>
      </c>
      <c r="Q104" s="8">
        <v>0.11</v>
      </c>
      <c r="R104" s="37">
        <v>0.88</v>
      </c>
      <c r="S104" s="33">
        <f t="shared" si="74"/>
        <v>0.77</v>
      </c>
      <c r="T104" s="36">
        <v>0.32</v>
      </c>
      <c r="U104" s="37">
        <v>0.08</v>
      </c>
      <c r="V104" s="63">
        <v>0.57999999999999996</v>
      </c>
      <c r="W104" s="38">
        <f t="shared" ref="W104" si="79">T104-U104</f>
        <v>0.24</v>
      </c>
      <c r="X104" s="57">
        <v>2.4912E-2</v>
      </c>
      <c r="Y104" s="56">
        <v>4.3732E-2</v>
      </c>
      <c r="Z104" s="36">
        <v>0.6</v>
      </c>
      <c r="AA104" s="37">
        <v>0.04</v>
      </c>
      <c r="AB104" s="38">
        <v>0.33</v>
      </c>
      <c r="AC104" s="64">
        <v>0.68</v>
      </c>
      <c r="AD104" s="66">
        <v>0.28000000000000003</v>
      </c>
      <c r="AE104" s="65">
        <v>0.4</v>
      </c>
      <c r="AF104" s="65">
        <v>0.56999999999999995</v>
      </c>
      <c r="AG104" s="34">
        <v>0.51</v>
      </c>
      <c r="AH104" s="33">
        <v>0.1</v>
      </c>
      <c r="AI104" s="33">
        <v>0.38</v>
      </c>
      <c r="AJ104" s="34">
        <v>0.53</v>
      </c>
      <c r="AK104" s="35">
        <v>0.37</v>
      </c>
    </row>
    <row r="105" spans="1:37">
      <c r="A105" s="53">
        <v>43435</v>
      </c>
      <c r="B105" s="61">
        <v>83.5</v>
      </c>
      <c r="C105" s="36">
        <v>0.52</v>
      </c>
      <c r="D105" s="37">
        <v>0.41</v>
      </c>
      <c r="E105" s="67">
        <f t="shared" si="77"/>
        <v>0.11000000000000004</v>
      </c>
      <c r="F105" s="37">
        <v>0.64</v>
      </c>
      <c r="G105" s="37">
        <v>0.28000000000000003</v>
      </c>
      <c r="H105" s="33">
        <f t="shared" si="78"/>
        <v>0.36</v>
      </c>
      <c r="I105" s="62">
        <v>0.45</v>
      </c>
      <c r="J105" s="63">
        <v>0.14000000000000001</v>
      </c>
      <c r="K105" s="63">
        <v>0.37</v>
      </c>
      <c r="L105" s="38">
        <f t="shared" si="72"/>
        <v>0.31</v>
      </c>
      <c r="M105" s="62">
        <v>0.61</v>
      </c>
      <c r="N105" s="63">
        <v>0.05</v>
      </c>
      <c r="O105" s="63">
        <v>0.26</v>
      </c>
      <c r="P105" s="38">
        <f t="shared" si="73"/>
        <v>-0.55999999999999994</v>
      </c>
      <c r="Q105" s="8">
        <v>0.1</v>
      </c>
      <c r="R105" s="37">
        <v>0.89</v>
      </c>
      <c r="S105" s="33">
        <f t="shared" si="74"/>
        <v>0.79</v>
      </c>
      <c r="T105" s="36">
        <v>0.31</v>
      </c>
      <c r="U105" s="37">
        <v>0.12</v>
      </c>
      <c r="V105" s="63">
        <v>0.54</v>
      </c>
      <c r="W105" s="38">
        <f t="shared" ref="W105" si="80">T105-U105</f>
        <v>0.19</v>
      </c>
      <c r="X105" s="59">
        <v>2.2869999999999998E-2</v>
      </c>
      <c r="Y105" s="60">
        <v>4.6553999999999991E-2</v>
      </c>
      <c r="Z105" s="36">
        <v>0.57999999999999996</v>
      </c>
      <c r="AA105" s="37">
        <v>0.03</v>
      </c>
      <c r="AB105" s="38">
        <v>0.33</v>
      </c>
      <c r="AC105" s="64">
        <v>0.66</v>
      </c>
      <c r="AD105" s="66">
        <v>0.28999999999999998</v>
      </c>
      <c r="AE105" s="65">
        <v>0.43</v>
      </c>
      <c r="AF105" s="65">
        <v>0.55000000000000004</v>
      </c>
      <c r="AG105" s="34">
        <v>0.48</v>
      </c>
      <c r="AH105" s="33">
        <v>0.12</v>
      </c>
      <c r="AI105" s="33">
        <v>0.38</v>
      </c>
      <c r="AJ105" s="34">
        <v>0.5</v>
      </c>
      <c r="AK105" s="35">
        <v>0.4</v>
      </c>
    </row>
    <row r="106" spans="1:37">
      <c r="A106" s="53">
        <v>43466</v>
      </c>
      <c r="B106" s="61">
        <v>84.7</v>
      </c>
      <c r="C106" s="36">
        <v>0.53</v>
      </c>
      <c r="D106" s="37">
        <v>0.38</v>
      </c>
      <c r="E106" s="67">
        <f t="shared" si="77"/>
        <v>0.15000000000000002</v>
      </c>
      <c r="F106" s="37">
        <v>0.63</v>
      </c>
      <c r="G106" s="37">
        <v>0.28000000000000003</v>
      </c>
      <c r="H106" s="33">
        <f t="shared" si="78"/>
        <v>0.35</v>
      </c>
      <c r="I106" s="62">
        <v>0.45</v>
      </c>
      <c r="J106" s="63">
        <v>0.15</v>
      </c>
      <c r="K106" s="63">
        <v>0.36</v>
      </c>
      <c r="L106" s="38">
        <f t="shared" si="72"/>
        <v>0.30000000000000004</v>
      </c>
      <c r="M106" s="62">
        <v>0.59</v>
      </c>
      <c r="N106" s="63">
        <v>0.06</v>
      </c>
      <c r="O106" s="63">
        <v>0.3</v>
      </c>
      <c r="P106" s="38">
        <f t="shared" si="73"/>
        <v>-0.53</v>
      </c>
      <c r="Q106" s="8">
        <v>0.13</v>
      </c>
      <c r="R106" s="37">
        <v>0.86</v>
      </c>
      <c r="S106" s="33">
        <f t="shared" si="74"/>
        <v>0.73</v>
      </c>
      <c r="T106" s="36">
        <v>0.34</v>
      </c>
      <c r="U106" s="37">
        <v>7.0000000000000007E-2</v>
      </c>
      <c r="V106" s="63">
        <v>0.56999999999999995</v>
      </c>
      <c r="W106" s="38">
        <f t="shared" ref="W106" si="81">T106-U106</f>
        <v>0.27</v>
      </c>
      <c r="X106" s="59">
        <v>1.5945000000000001E-2</v>
      </c>
      <c r="Y106" s="60">
        <v>3.8013999999999999E-2</v>
      </c>
      <c r="Z106" s="36">
        <v>0.57999999999999996</v>
      </c>
      <c r="AA106" s="37">
        <v>0.06</v>
      </c>
      <c r="AB106" s="38">
        <v>0.34</v>
      </c>
      <c r="AC106" s="64">
        <v>0.68</v>
      </c>
      <c r="AD106" s="66">
        <v>0.27</v>
      </c>
      <c r="AE106" s="65">
        <v>0.42</v>
      </c>
      <c r="AF106" s="65">
        <v>0.55000000000000004</v>
      </c>
      <c r="AG106" s="34">
        <v>0.51</v>
      </c>
      <c r="AH106" s="33">
        <v>0.11</v>
      </c>
      <c r="AI106" s="33">
        <v>0.38</v>
      </c>
      <c r="AJ106" s="34">
        <v>0.49</v>
      </c>
      <c r="AK106" s="35">
        <v>0.43</v>
      </c>
    </row>
    <row r="107" spans="1:37">
      <c r="A107" s="53">
        <v>43497</v>
      </c>
      <c r="B107" s="61">
        <v>84.3</v>
      </c>
      <c r="C107" s="36">
        <v>0.53</v>
      </c>
      <c r="D107" s="37">
        <v>0.38</v>
      </c>
      <c r="E107" s="67">
        <f t="shared" si="77"/>
        <v>0.15000000000000002</v>
      </c>
      <c r="F107" s="37">
        <v>0.6</v>
      </c>
      <c r="G107" s="37">
        <v>0.3</v>
      </c>
      <c r="H107" s="33">
        <f t="shared" si="78"/>
        <v>0.3</v>
      </c>
      <c r="I107" s="62">
        <v>0.43</v>
      </c>
      <c r="J107" s="63">
        <v>0.1</v>
      </c>
      <c r="K107" s="63">
        <v>0.41</v>
      </c>
      <c r="L107" s="38">
        <f t="shared" ref="L107:L111" si="82">I107-J107</f>
        <v>0.32999999999999996</v>
      </c>
      <c r="M107" s="62">
        <v>0.55000000000000004</v>
      </c>
      <c r="N107" s="63">
        <v>0.03</v>
      </c>
      <c r="O107" s="63">
        <v>0.34</v>
      </c>
      <c r="P107" s="38">
        <f t="shared" ref="P107:P111" si="83">N107-M107</f>
        <v>-0.52</v>
      </c>
      <c r="Q107" s="8">
        <v>0.09</v>
      </c>
      <c r="R107" s="37">
        <v>0.9</v>
      </c>
      <c r="S107" s="33">
        <f t="shared" ref="S107:S111" si="84">R107-Q107</f>
        <v>0.81</v>
      </c>
      <c r="T107" s="36">
        <v>0.27</v>
      </c>
      <c r="U107" s="37">
        <v>0.09</v>
      </c>
      <c r="V107" s="63">
        <v>0.62</v>
      </c>
      <c r="W107" s="38">
        <f t="shared" ref="W107" si="85">T107-U107</f>
        <v>0.18000000000000002</v>
      </c>
      <c r="X107" s="59">
        <v>2.5345999999999997E-2</v>
      </c>
      <c r="Y107" s="60">
        <v>4.3094E-2</v>
      </c>
      <c r="Z107" s="36">
        <v>0.56000000000000005</v>
      </c>
      <c r="AA107" s="37">
        <v>0.03</v>
      </c>
      <c r="AB107" s="38">
        <v>0.35</v>
      </c>
      <c r="AC107" s="64">
        <v>0.65</v>
      </c>
      <c r="AD107" s="66">
        <v>0.3</v>
      </c>
      <c r="AE107" s="65">
        <v>0.4</v>
      </c>
      <c r="AF107" s="65">
        <v>0.57999999999999996</v>
      </c>
      <c r="AG107" s="34">
        <v>0.45</v>
      </c>
      <c r="AH107" s="33">
        <v>0.12</v>
      </c>
      <c r="AI107" s="33">
        <v>0.42</v>
      </c>
      <c r="AJ107" s="34">
        <v>0.52</v>
      </c>
      <c r="AK107" s="35">
        <v>0.38</v>
      </c>
    </row>
    <row r="108" spans="1:37">
      <c r="A108" s="53">
        <v>43525</v>
      </c>
      <c r="B108" s="61">
        <v>89.8</v>
      </c>
      <c r="C108" s="36">
        <v>0.56000000000000005</v>
      </c>
      <c r="D108" s="37">
        <v>0.34</v>
      </c>
      <c r="E108" s="67">
        <f t="shared" si="77"/>
        <v>0.22000000000000003</v>
      </c>
      <c r="F108" s="37">
        <v>0.66</v>
      </c>
      <c r="G108" s="37">
        <v>0.23</v>
      </c>
      <c r="H108" s="33">
        <f t="shared" si="78"/>
        <v>0.43000000000000005</v>
      </c>
      <c r="I108" s="62">
        <v>0.49</v>
      </c>
      <c r="J108" s="63">
        <v>0.11</v>
      </c>
      <c r="K108" s="63">
        <v>0.35</v>
      </c>
      <c r="L108" s="38">
        <f t="shared" si="82"/>
        <v>0.38</v>
      </c>
      <c r="M108" s="62">
        <v>0.51</v>
      </c>
      <c r="N108" s="63">
        <v>0.06</v>
      </c>
      <c r="O108" s="63">
        <v>0.35</v>
      </c>
      <c r="P108" s="38">
        <f t="shared" si="83"/>
        <v>-0.45</v>
      </c>
      <c r="Q108" s="8">
        <v>0.1</v>
      </c>
      <c r="R108" s="37">
        <v>0.9</v>
      </c>
      <c r="S108" s="33">
        <f t="shared" si="84"/>
        <v>0.8</v>
      </c>
      <c r="T108" s="36">
        <v>0.27</v>
      </c>
      <c r="U108" s="37">
        <v>7.0000000000000007E-2</v>
      </c>
      <c r="V108" s="63">
        <v>0.63</v>
      </c>
      <c r="W108" s="38">
        <f t="shared" ref="W108" si="86">T108-U108</f>
        <v>0.2</v>
      </c>
      <c r="X108" s="59">
        <v>2.4708999999999998E-2</v>
      </c>
      <c r="Y108" s="60">
        <v>4.1479000000000002E-2</v>
      </c>
      <c r="Z108" s="36">
        <v>0.59</v>
      </c>
      <c r="AA108" s="37">
        <v>0.04</v>
      </c>
      <c r="AB108" s="38">
        <v>0.31</v>
      </c>
      <c r="AC108" s="64">
        <v>0.69</v>
      </c>
      <c r="AD108" s="66">
        <v>0.26</v>
      </c>
      <c r="AE108" s="65">
        <v>0.4</v>
      </c>
      <c r="AF108" s="65">
        <v>0.57999999999999996</v>
      </c>
      <c r="AG108" s="34">
        <v>0.5</v>
      </c>
      <c r="AH108" s="33">
        <v>0.1</v>
      </c>
      <c r="AI108" s="33">
        <v>0.4</v>
      </c>
      <c r="AJ108" s="34">
        <v>0.51</v>
      </c>
      <c r="AK108" s="35">
        <v>0.39</v>
      </c>
    </row>
    <row r="109" spans="1:37">
      <c r="A109" s="53">
        <v>43556</v>
      </c>
      <c r="B109" s="61">
        <v>88.3</v>
      </c>
      <c r="C109" s="36">
        <v>0.53</v>
      </c>
      <c r="D109" s="37">
        <v>0.39</v>
      </c>
      <c r="E109" s="67">
        <f t="shared" ref="E109:E113" si="87">C109-D109</f>
        <v>0.14000000000000001</v>
      </c>
      <c r="F109" s="37">
        <v>0.67</v>
      </c>
      <c r="G109" s="37">
        <v>0.24</v>
      </c>
      <c r="H109" s="33">
        <f t="shared" ref="H109:H113" si="88">F109-G109</f>
        <v>0.43000000000000005</v>
      </c>
      <c r="I109" s="62">
        <v>0.45</v>
      </c>
      <c r="J109" s="63">
        <v>0.09</v>
      </c>
      <c r="K109" s="63">
        <v>0.42</v>
      </c>
      <c r="L109" s="38">
        <f t="shared" si="82"/>
        <v>0.36</v>
      </c>
      <c r="M109" s="62">
        <v>0.46</v>
      </c>
      <c r="N109" s="63">
        <v>0.06</v>
      </c>
      <c r="O109" s="63">
        <v>0.41</v>
      </c>
      <c r="P109" s="38">
        <f t="shared" si="83"/>
        <v>-0.4</v>
      </c>
      <c r="Q109" s="8">
        <v>0.13</v>
      </c>
      <c r="R109" s="37">
        <v>0.87</v>
      </c>
      <c r="S109" s="33">
        <f t="shared" si="84"/>
        <v>0.74</v>
      </c>
      <c r="T109" s="36">
        <v>0.32</v>
      </c>
      <c r="U109" s="37">
        <v>0.1</v>
      </c>
      <c r="V109" s="63">
        <v>0.56999999999999995</v>
      </c>
      <c r="W109" s="38">
        <f t="shared" ref="W109" si="89">T109-U109</f>
        <v>0.22</v>
      </c>
      <c r="X109" s="59">
        <v>2.3696999999999999E-2</v>
      </c>
      <c r="Y109" s="60">
        <v>4.5555000000000005E-2</v>
      </c>
      <c r="Z109" s="36">
        <v>0.61</v>
      </c>
      <c r="AA109" s="37">
        <v>0.02</v>
      </c>
      <c r="AB109" s="38">
        <v>0.31</v>
      </c>
      <c r="AC109" s="64">
        <v>0.67</v>
      </c>
      <c r="AD109" s="66">
        <v>0.28999999999999998</v>
      </c>
      <c r="AE109" s="65">
        <v>0.42</v>
      </c>
      <c r="AF109" s="65">
        <v>0.55000000000000004</v>
      </c>
      <c r="AG109" s="34">
        <v>0.51</v>
      </c>
      <c r="AH109" s="33">
        <v>0.08</v>
      </c>
      <c r="AI109" s="33">
        <v>0.39</v>
      </c>
      <c r="AJ109" s="34">
        <v>0.52</v>
      </c>
      <c r="AK109" s="35">
        <v>0.37</v>
      </c>
    </row>
    <row r="110" spans="1:37">
      <c r="A110" s="53">
        <v>43586</v>
      </c>
      <c r="B110" s="61">
        <v>92</v>
      </c>
      <c r="C110" s="36">
        <v>0.6</v>
      </c>
      <c r="D110" s="37">
        <v>0.33</v>
      </c>
      <c r="E110" s="67">
        <f t="shared" si="87"/>
        <v>0.26999999999999996</v>
      </c>
      <c r="F110" s="37">
        <v>0.66</v>
      </c>
      <c r="G110" s="37">
        <v>0.23</v>
      </c>
      <c r="H110" s="33">
        <f t="shared" si="88"/>
        <v>0.43000000000000005</v>
      </c>
      <c r="I110" s="62">
        <v>0.5</v>
      </c>
      <c r="J110" s="63">
        <v>0.09</v>
      </c>
      <c r="K110" s="63">
        <v>0.35</v>
      </c>
      <c r="L110" s="38">
        <f t="shared" si="82"/>
        <v>0.41000000000000003</v>
      </c>
      <c r="M110" s="62">
        <v>0.43</v>
      </c>
      <c r="N110" s="63">
        <v>0.06</v>
      </c>
      <c r="O110" s="63">
        <v>0.4</v>
      </c>
      <c r="P110" s="38">
        <f t="shared" si="83"/>
        <v>-0.37</v>
      </c>
      <c r="Q110" s="8">
        <v>0.12</v>
      </c>
      <c r="R110" s="37">
        <v>0.88</v>
      </c>
      <c r="S110" s="33">
        <f t="shared" si="84"/>
        <v>0.76</v>
      </c>
      <c r="T110" s="36">
        <v>0.31</v>
      </c>
      <c r="U110" s="37">
        <v>0.1</v>
      </c>
      <c r="V110" s="63">
        <v>0.59</v>
      </c>
      <c r="W110" s="38">
        <f t="shared" ref="W110" si="90">T110-U110</f>
        <v>0.21</v>
      </c>
      <c r="X110" s="59">
        <v>3.1006999999999996E-2</v>
      </c>
      <c r="Y110" s="60">
        <v>5.4193000000000005E-2</v>
      </c>
      <c r="Z110" s="36">
        <v>0.65</v>
      </c>
      <c r="AA110" s="37">
        <v>0.03</v>
      </c>
      <c r="AB110" s="38">
        <v>0.26</v>
      </c>
      <c r="AC110" s="64">
        <v>0.65</v>
      </c>
      <c r="AD110" s="66">
        <v>0.31</v>
      </c>
      <c r="AE110" s="65">
        <v>0.38</v>
      </c>
      <c r="AF110" s="65">
        <v>0.59</v>
      </c>
      <c r="AG110" s="34">
        <v>0.5</v>
      </c>
      <c r="AH110" s="33">
        <v>0.11</v>
      </c>
      <c r="AI110" s="33">
        <v>0.37</v>
      </c>
      <c r="AJ110" s="34">
        <v>0.53</v>
      </c>
      <c r="AK110" s="35">
        <v>0.34</v>
      </c>
    </row>
    <row r="111" spans="1:37">
      <c r="A111" s="53">
        <v>43617</v>
      </c>
      <c r="B111" s="61">
        <v>91.5</v>
      </c>
      <c r="C111" s="36">
        <v>0.56000000000000005</v>
      </c>
      <c r="D111" s="37">
        <v>0.33</v>
      </c>
      <c r="E111" s="67">
        <f t="shared" si="87"/>
        <v>0.23000000000000004</v>
      </c>
      <c r="F111" s="37">
        <v>0.67</v>
      </c>
      <c r="G111" s="37">
        <v>0.24</v>
      </c>
      <c r="H111" s="33">
        <f t="shared" si="88"/>
        <v>0.43000000000000005</v>
      </c>
      <c r="I111" s="62">
        <v>0.48</v>
      </c>
      <c r="J111" s="63">
        <v>0.1</v>
      </c>
      <c r="K111" s="63">
        <v>0.37</v>
      </c>
      <c r="L111" s="38">
        <f t="shared" si="82"/>
        <v>0.38</v>
      </c>
      <c r="M111" s="62">
        <v>0.39</v>
      </c>
      <c r="N111" s="63">
        <v>0.1</v>
      </c>
      <c r="O111" s="63">
        <v>0.43</v>
      </c>
      <c r="P111" s="38">
        <f t="shared" si="83"/>
        <v>-0.29000000000000004</v>
      </c>
      <c r="Q111" s="8">
        <v>0.13</v>
      </c>
      <c r="R111" s="37">
        <v>0.86</v>
      </c>
      <c r="S111" s="33">
        <f t="shared" si="84"/>
        <v>0.73</v>
      </c>
      <c r="T111" s="36">
        <v>0.28999999999999998</v>
      </c>
      <c r="U111" s="37">
        <v>0.09</v>
      </c>
      <c r="V111" s="63">
        <v>0.61</v>
      </c>
      <c r="W111" s="38">
        <f t="shared" ref="W111" si="91">T111-U111</f>
        <v>0.19999999999999998</v>
      </c>
      <c r="X111" s="59">
        <v>2.5141999999999998E-2</v>
      </c>
      <c r="Y111" s="60">
        <v>4.1780999999999985E-2</v>
      </c>
      <c r="Z111" s="36">
        <v>0.56999999999999995</v>
      </c>
      <c r="AA111" s="37">
        <v>0.03</v>
      </c>
      <c r="AB111" s="38">
        <v>0.34</v>
      </c>
      <c r="AC111" s="64">
        <v>0.63</v>
      </c>
      <c r="AD111" s="66">
        <v>0.31</v>
      </c>
      <c r="AE111" s="65">
        <v>0.4</v>
      </c>
      <c r="AF111" s="65">
        <v>0.59</v>
      </c>
      <c r="AG111" s="34">
        <v>0.54</v>
      </c>
      <c r="AH111" s="33">
        <v>0.08</v>
      </c>
      <c r="AI111" s="33">
        <v>0.37</v>
      </c>
      <c r="AJ111" s="34">
        <v>0.52</v>
      </c>
      <c r="AK111" s="35">
        <v>0.4</v>
      </c>
    </row>
    <row r="112" spans="1:37">
      <c r="A112" s="53">
        <v>43647</v>
      </c>
      <c r="B112" s="61">
        <v>93.7</v>
      </c>
      <c r="C112" s="36">
        <v>0.56999999999999995</v>
      </c>
      <c r="D112" s="37">
        <v>0.31</v>
      </c>
      <c r="E112" s="67">
        <f t="shared" si="87"/>
        <v>0.25999999999999995</v>
      </c>
      <c r="F112" s="37">
        <v>0.67</v>
      </c>
      <c r="G112" s="37">
        <v>0.23</v>
      </c>
      <c r="H112" s="33">
        <f t="shared" si="88"/>
        <v>0.44000000000000006</v>
      </c>
      <c r="I112" s="62">
        <v>0.45</v>
      </c>
      <c r="J112" s="63">
        <v>0.08</v>
      </c>
      <c r="K112" s="63">
        <v>0.41</v>
      </c>
      <c r="L112" s="38">
        <f t="shared" ref="L112:L116" si="92">I112-J112</f>
        <v>0.37</v>
      </c>
      <c r="M112" s="62">
        <v>0.39</v>
      </c>
      <c r="N112" s="63">
        <v>0.11</v>
      </c>
      <c r="O112" s="63">
        <v>0.42</v>
      </c>
      <c r="P112" s="38">
        <f t="shared" ref="P112:P116" si="93">N112-M112</f>
        <v>-0.28000000000000003</v>
      </c>
      <c r="Q112" s="8">
        <v>0.09</v>
      </c>
      <c r="R112" s="37">
        <v>0.9</v>
      </c>
      <c r="S112" s="33">
        <f t="shared" ref="S112:S116" si="94">R112-Q112</f>
        <v>0.81</v>
      </c>
      <c r="T112" s="36">
        <v>0.3</v>
      </c>
      <c r="U112" s="37">
        <v>0.09</v>
      </c>
      <c r="V112" s="63">
        <v>0.59</v>
      </c>
      <c r="W112" s="38">
        <f t="shared" ref="W112" si="95">T112-U112</f>
        <v>0.21</v>
      </c>
      <c r="X112" s="59">
        <v>2.6958000000000003E-2</v>
      </c>
      <c r="Y112" s="60">
        <v>4.6934999999999991E-2</v>
      </c>
      <c r="Z112" s="36">
        <v>0.6</v>
      </c>
      <c r="AA112" s="37">
        <v>0.03</v>
      </c>
      <c r="AB112" s="38">
        <v>0.32</v>
      </c>
      <c r="AC112" s="64">
        <v>0.66</v>
      </c>
      <c r="AD112" s="66">
        <v>0.28999999999999998</v>
      </c>
      <c r="AE112" s="65">
        <v>0.4</v>
      </c>
      <c r="AF112" s="65">
        <v>0.56999999999999995</v>
      </c>
      <c r="AG112" s="34">
        <v>0.48</v>
      </c>
      <c r="AH112" s="33">
        <v>0.11</v>
      </c>
      <c r="AI112" s="33">
        <v>0.39</v>
      </c>
      <c r="AJ112" s="34">
        <v>0.55000000000000004</v>
      </c>
      <c r="AK112" s="35">
        <v>0.35</v>
      </c>
    </row>
    <row r="113" spans="1:37">
      <c r="A113" s="53">
        <v>43678</v>
      </c>
      <c r="B113" s="61">
        <v>93.8</v>
      </c>
      <c r="C113" s="36">
        <v>0.57999999999999996</v>
      </c>
      <c r="D113" s="37">
        <v>0.33</v>
      </c>
      <c r="E113" s="67">
        <f t="shared" si="87"/>
        <v>0.24999999999999994</v>
      </c>
      <c r="F113" s="37">
        <v>0.65</v>
      </c>
      <c r="G113" s="37">
        <v>0.25</v>
      </c>
      <c r="H113" s="33">
        <f t="shared" si="88"/>
        <v>0.4</v>
      </c>
      <c r="I113" s="62">
        <v>0.47</v>
      </c>
      <c r="J113" s="63">
        <v>0.11</v>
      </c>
      <c r="K113" s="63">
        <v>0.36</v>
      </c>
      <c r="L113" s="38">
        <f t="shared" si="92"/>
        <v>0.36</v>
      </c>
      <c r="M113" s="62">
        <v>0.33</v>
      </c>
      <c r="N113" s="63">
        <v>0.16</v>
      </c>
      <c r="O113" s="63">
        <v>0.42</v>
      </c>
      <c r="P113" s="38">
        <f t="shared" si="93"/>
        <v>-0.17</v>
      </c>
      <c r="Q113" s="8">
        <v>0.11</v>
      </c>
      <c r="R113" s="37">
        <v>0.88</v>
      </c>
      <c r="S113" s="33">
        <f t="shared" si="94"/>
        <v>0.77</v>
      </c>
      <c r="T113" s="36">
        <v>0.31</v>
      </c>
      <c r="U113" s="37">
        <v>0.1</v>
      </c>
      <c r="V113" s="63">
        <v>0.57999999999999996</v>
      </c>
      <c r="W113" s="38">
        <f t="shared" ref="W113" si="96">T113-U113</f>
        <v>0.21</v>
      </c>
      <c r="X113" s="59">
        <v>2.3522999999999995E-2</v>
      </c>
      <c r="Y113" s="60">
        <v>4.6026999999999985E-2</v>
      </c>
      <c r="Z113" s="36">
        <v>0.59</v>
      </c>
      <c r="AA113" s="37">
        <v>0.03</v>
      </c>
      <c r="AB113" s="38">
        <v>0.32</v>
      </c>
      <c r="AC113" s="64">
        <v>0.66</v>
      </c>
      <c r="AD113" s="66">
        <v>0.28999999999999998</v>
      </c>
      <c r="AE113" s="65">
        <v>0.36</v>
      </c>
      <c r="AF113" s="65">
        <v>0.62</v>
      </c>
      <c r="AG113" s="34">
        <v>0.49</v>
      </c>
      <c r="AH113" s="33">
        <v>0.1</v>
      </c>
      <c r="AI113" s="33">
        <v>0.4</v>
      </c>
      <c r="AJ113" s="34">
        <v>0.5</v>
      </c>
      <c r="AK113" s="35">
        <v>0.41</v>
      </c>
    </row>
    <row r="114" spans="1:37">
      <c r="A114" s="53">
        <v>43709</v>
      </c>
      <c r="B114" s="61">
        <v>91.5</v>
      </c>
      <c r="C114" s="36">
        <v>0.59</v>
      </c>
      <c r="D114" s="37">
        <v>0.31</v>
      </c>
      <c r="E114" s="67">
        <f t="shared" ref="E114:E118" si="97">C114-D114</f>
        <v>0.27999999999999997</v>
      </c>
      <c r="F114" s="37">
        <v>0.67</v>
      </c>
      <c r="G114" s="37">
        <v>0.23</v>
      </c>
      <c r="H114" s="33">
        <f t="shared" ref="H114:H118" si="98">F114-G114</f>
        <v>0.44000000000000006</v>
      </c>
      <c r="I114" s="62">
        <v>0.43</v>
      </c>
      <c r="J114" s="63">
        <v>0.14000000000000001</v>
      </c>
      <c r="K114" s="63">
        <v>0.36</v>
      </c>
      <c r="L114" s="38">
        <f t="shared" si="92"/>
        <v>0.28999999999999998</v>
      </c>
      <c r="M114" s="62">
        <v>0.38</v>
      </c>
      <c r="N114" s="63">
        <v>0.15</v>
      </c>
      <c r="O114" s="63">
        <v>0.4</v>
      </c>
      <c r="P114" s="38">
        <f t="shared" si="93"/>
        <v>-0.23</v>
      </c>
      <c r="Q114" s="8">
        <v>0.15</v>
      </c>
      <c r="R114" s="37">
        <v>0.84</v>
      </c>
      <c r="S114" s="33">
        <f t="shared" si="94"/>
        <v>0.69</v>
      </c>
      <c r="T114" s="36">
        <v>0.31</v>
      </c>
      <c r="U114" s="37">
        <v>0.1</v>
      </c>
      <c r="V114" s="63">
        <v>0.57999999999999996</v>
      </c>
      <c r="W114" s="38">
        <f t="shared" ref="W114" si="99">T114-U114</f>
        <v>0.21</v>
      </c>
      <c r="X114" s="59">
        <v>1.7250000000000001E-2</v>
      </c>
      <c r="Y114" s="60">
        <v>4.2311999999999995E-2</v>
      </c>
      <c r="Z114" s="36">
        <v>0.56000000000000005</v>
      </c>
      <c r="AA114" s="37">
        <v>0.04</v>
      </c>
      <c r="AB114" s="38">
        <v>0.34</v>
      </c>
      <c r="AC114" s="64">
        <v>0.69</v>
      </c>
      <c r="AD114" s="66">
        <v>0.27</v>
      </c>
      <c r="AE114" s="65">
        <v>0.37</v>
      </c>
      <c r="AF114" s="65">
        <v>0.59</v>
      </c>
      <c r="AG114" s="34">
        <v>0.48</v>
      </c>
      <c r="AH114" s="33">
        <v>0.09</v>
      </c>
      <c r="AI114" s="33">
        <v>0.42</v>
      </c>
      <c r="AJ114" s="34">
        <v>0.51</v>
      </c>
      <c r="AK114" s="35">
        <v>0.4</v>
      </c>
    </row>
    <row r="115" spans="1:37">
      <c r="A115" s="53">
        <v>43739</v>
      </c>
      <c r="B115" s="61">
        <v>88.8</v>
      </c>
      <c r="C115" s="36">
        <v>0.56999999999999995</v>
      </c>
      <c r="D115" s="37">
        <v>0.36</v>
      </c>
      <c r="E115" s="67">
        <f t="shared" si="97"/>
        <v>0.20999999999999996</v>
      </c>
      <c r="F115" s="37">
        <v>0.67</v>
      </c>
      <c r="G115" s="37">
        <v>0.26</v>
      </c>
      <c r="H115" s="33">
        <f t="shared" si="98"/>
        <v>0.41000000000000003</v>
      </c>
      <c r="I115" s="62">
        <v>0.41</v>
      </c>
      <c r="J115" s="63">
        <v>0.14000000000000001</v>
      </c>
      <c r="K115" s="63">
        <v>0.39</v>
      </c>
      <c r="L115" s="38">
        <f t="shared" si="92"/>
        <v>0.26999999999999996</v>
      </c>
      <c r="M115" s="62">
        <v>0.37</v>
      </c>
      <c r="N115" s="63">
        <v>0.12</v>
      </c>
      <c r="O115" s="63">
        <v>0.44</v>
      </c>
      <c r="P115" s="38">
        <f t="shared" si="93"/>
        <v>-0.25</v>
      </c>
      <c r="Q115" s="8">
        <v>0.14000000000000001</v>
      </c>
      <c r="R115" s="37">
        <v>0.86</v>
      </c>
      <c r="S115" s="33">
        <f t="shared" si="94"/>
        <v>0.72</v>
      </c>
      <c r="T115" s="36">
        <v>0.28000000000000003</v>
      </c>
      <c r="U115" s="37">
        <v>0.12</v>
      </c>
      <c r="V115" s="63">
        <v>0.59</v>
      </c>
      <c r="W115" s="38">
        <f t="shared" ref="W115" si="100">T115-U115</f>
        <v>0.16000000000000003</v>
      </c>
      <c r="X115" s="59">
        <v>1.8276999999999995E-2</v>
      </c>
      <c r="Y115" s="60">
        <v>4.3454000000000007E-2</v>
      </c>
      <c r="Z115" s="36">
        <v>0.56999999999999995</v>
      </c>
      <c r="AA115" s="37">
        <v>0.04</v>
      </c>
      <c r="AB115" s="38">
        <v>0.32</v>
      </c>
      <c r="AC115" s="64">
        <v>0.67</v>
      </c>
      <c r="AD115" s="66">
        <v>0.28999999999999998</v>
      </c>
      <c r="AE115" s="65">
        <v>0.4</v>
      </c>
      <c r="AF115" s="65">
        <v>0.56999999999999995</v>
      </c>
      <c r="AG115" s="34">
        <v>0.53</v>
      </c>
      <c r="AH115" s="33">
        <v>0.09</v>
      </c>
      <c r="AI115" s="33">
        <v>0.37</v>
      </c>
      <c r="AJ115" s="34">
        <v>0.54</v>
      </c>
      <c r="AK115" s="35">
        <v>0.38</v>
      </c>
    </row>
    <row r="116" spans="1:37">
      <c r="A116" s="53">
        <v>43770</v>
      </c>
      <c r="B116" s="61">
        <v>91.5</v>
      </c>
      <c r="C116" s="36">
        <v>0.61</v>
      </c>
      <c r="D116" s="37">
        <v>0.28999999999999998</v>
      </c>
      <c r="E116" s="67">
        <f t="shared" si="97"/>
        <v>0.32</v>
      </c>
      <c r="F116" s="37">
        <v>0.66</v>
      </c>
      <c r="G116" s="37">
        <v>0.26</v>
      </c>
      <c r="H116" s="33">
        <f t="shared" si="98"/>
        <v>0.4</v>
      </c>
      <c r="I116" s="62">
        <v>0.44</v>
      </c>
      <c r="J116" s="63">
        <v>0.1</v>
      </c>
      <c r="K116" s="63">
        <v>0.4</v>
      </c>
      <c r="L116" s="38">
        <f t="shared" si="92"/>
        <v>0.33999999999999997</v>
      </c>
      <c r="M116" s="62">
        <v>0.39</v>
      </c>
      <c r="N116" s="63">
        <v>0.11</v>
      </c>
      <c r="O116" s="63">
        <v>0.42</v>
      </c>
      <c r="P116" s="38">
        <f t="shared" si="93"/>
        <v>-0.28000000000000003</v>
      </c>
      <c r="Q116" s="8">
        <v>0.14000000000000001</v>
      </c>
      <c r="R116" s="37">
        <v>0.86</v>
      </c>
      <c r="S116" s="33">
        <f t="shared" si="94"/>
        <v>0.72</v>
      </c>
      <c r="T116" s="36">
        <v>0.28000000000000003</v>
      </c>
      <c r="U116" s="37">
        <v>0.1</v>
      </c>
      <c r="V116" s="63">
        <v>0.6</v>
      </c>
      <c r="W116" s="38">
        <f t="shared" ref="W116" si="101">T116-U116</f>
        <v>0.18000000000000002</v>
      </c>
      <c r="X116" s="59">
        <v>2.8468E-2</v>
      </c>
      <c r="Y116" s="60">
        <v>4.2555999999999997E-2</v>
      </c>
      <c r="Z116" s="36">
        <v>0.6</v>
      </c>
      <c r="AA116" s="37">
        <v>0.02</v>
      </c>
      <c r="AB116" s="38">
        <v>0.31</v>
      </c>
      <c r="AC116" s="64">
        <v>0.67</v>
      </c>
      <c r="AD116" s="66">
        <v>0.28000000000000003</v>
      </c>
      <c r="AE116" s="65">
        <v>0.39</v>
      </c>
      <c r="AF116" s="65">
        <v>0.59</v>
      </c>
      <c r="AG116" s="34">
        <v>0.51</v>
      </c>
      <c r="AH116" s="33">
        <v>0.09</v>
      </c>
      <c r="AI116" s="33">
        <v>0.39</v>
      </c>
      <c r="AJ116" s="34">
        <v>0.56999999999999995</v>
      </c>
      <c r="AK116" s="35">
        <v>0.33</v>
      </c>
    </row>
    <row r="117" spans="1:37">
      <c r="A117" s="53">
        <v>43800</v>
      </c>
      <c r="B117" s="61">
        <v>91.7</v>
      </c>
      <c r="C117" s="36">
        <v>0.59</v>
      </c>
      <c r="D117" s="37">
        <v>0.32</v>
      </c>
      <c r="E117" s="67">
        <f t="shared" si="97"/>
        <v>0.26999999999999996</v>
      </c>
      <c r="F117" s="37">
        <v>0.65</v>
      </c>
      <c r="G117" s="37">
        <v>0.22</v>
      </c>
      <c r="H117" s="33">
        <f t="shared" si="98"/>
        <v>0.43000000000000005</v>
      </c>
      <c r="I117" s="62">
        <v>0.5</v>
      </c>
      <c r="J117" s="63">
        <v>0.1</v>
      </c>
      <c r="K117" s="63">
        <v>0.35</v>
      </c>
      <c r="L117" s="38">
        <f t="shared" ref="L117:L121" si="102">I117-J117</f>
        <v>0.4</v>
      </c>
      <c r="M117" s="62">
        <v>0.39</v>
      </c>
      <c r="N117" s="63">
        <v>7.0000000000000007E-2</v>
      </c>
      <c r="O117" s="63">
        <v>0.46</v>
      </c>
      <c r="P117" s="38">
        <f t="shared" ref="P117:P121" si="103">N117-M117</f>
        <v>-0.32</v>
      </c>
      <c r="Q117" s="8">
        <v>0.12</v>
      </c>
      <c r="R117" s="37">
        <v>0.86</v>
      </c>
      <c r="S117" s="33">
        <f t="shared" ref="S117:S121" si="104">R117-Q117</f>
        <v>0.74</v>
      </c>
      <c r="T117" s="36">
        <v>0.28000000000000003</v>
      </c>
      <c r="U117" s="37">
        <v>0.11</v>
      </c>
      <c r="V117" s="63">
        <v>0.6</v>
      </c>
      <c r="W117" s="38">
        <f t="shared" ref="W117" si="105">T117-U117</f>
        <v>0.17000000000000004</v>
      </c>
      <c r="X117" s="59">
        <v>2.9049999999999999E-2</v>
      </c>
      <c r="Y117" s="60">
        <v>4.8101999999999999E-2</v>
      </c>
      <c r="Z117" s="36">
        <v>0.61</v>
      </c>
      <c r="AA117" s="37">
        <v>0.04</v>
      </c>
      <c r="AB117" s="38">
        <v>0.3</v>
      </c>
      <c r="AC117" s="64">
        <v>0.66</v>
      </c>
      <c r="AD117" s="66">
        <v>0.28000000000000003</v>
      </c>
      <c r="AE117" s="65">
        <v>0.4</v>
      </c>
      <c r="AF117" s="65">
        <v>0.57999999999999996</v>
      </c>
      <c r="AG117" s="34">
        <v>0.5</v>
      </c>
      <c r="AH117" s="33">
        <v>0.09</v>
      </c>
      <c r="AI117" s="33">
        <v>0.4</v>
      </c>
      <c r="AJ117" s="34">
        <v>0.53</v>
      </c>
      <c r="AK117" s="35">
        <v>0.36</v>
      </c>
    </row>
    <row r="118" spans="1:37">
      <c r="A118" s="53">
        <v>43831</v>
      </c>
      <c r="B118" s="61">
        <v>93</v>
      </c>
      <c r="C118" s="36">
        <v>0.59</v>
      </c>
      <c r="D118" s="37">
        <v>0.3</v>
      </c>
      <c r="E118" s="67">
        <f t="shared" si="97"/>
        <v>0.28999999999999998</v>
      </c>
      <c r="F118" s="37">
        <v>0.66</v>
      </c>
      <c r="G118" s="37">
        <v>0.21</v>
      </c>
      <c r="H118" s="33">
        <f t="shared" si="98"/>
        <v>0.45000000000000007</v>
      </c>
      <c r="I118" s="62">
        <v>0.48</v>
      </c>
      <c r="J118" s="63">
        <v>7.0000000000000007E-2</v>
      </c>
      <c r="K118" s="63">
        <v>0.38</v>
      </c>
      <c r="L118" s="38">
        <f t="shared" si="102"/>
        <v>0.41</v>
      </c>
      <c r="M118" s="62">
        <v>0.33</v>
      </c>
      <c r="N118" s="63">
        <v>7.0000000000000007E-2</v>
      </c>
      <c r="O118" s="63">
        <v>0.48</v>
      </c>
      <c r="P118" s="38">
        <f t="shared" si="103"/>
        <v>-0.26</v>
      </c>
      <c r="Q118" s="8">
        <v>0.14000000000000001</v>
      </c>
      <c r="R118" s="37">
        <v>0.86</v>
      </c>
      <c r="S118" s="33">
        <f t="shared" si="104"/>
        <v>0.72</v>
      </c>
      <c r="T118" s="36">
        <v>0.27</v>
      </c>
      <c r="U118" s="37">
        <v>0.11</v>
      </c>
      <c r="V118" s="63">
        <v>0.61</v>
      </c>
      <c r="W118" s="38">
        <f t="shared" ref="W118" si="106">T118-U118</f>
        <v>0.16000000000000003</v>
      </c>
      <c r="X118" s="59">
        <v>2.5172E-2</v>
      </c>
      <c r="Y118" s="60">
        <v>4.6494000000000001E-2</v>
      </c>
      <c r="Z118" s="36">
        <v>0.6</v>
      </c>
      <c r="AA118" s="37">
        <v>0.03</v>
      </c>
      <c r="AB118" s="38">
        <v>0.32</v>
      </c>
      <c r="AC118" s="64">
        <v>0.64</v>
      </c>
      <c r="AD118" s="66">
        <v>0.32</v>
      </c>
      <c r="AE118" s="65">
        <v>0.38</v>
      </c>
      <c r="AF118" s="65">
        <v>0.57999999999999996</v>
      </c>
      <c r="AG118" s="34">
        <v>0.54</v>
      </c>
      <c r="AH118" s="33">
        <v>0.09</v>
      </c>
      <c r="AI118" s="33">
        <v>0.36</v>
      </c>
      <c r="AJ118" s="34">
        <v>0.57999999999999996</v>
      </c>
      <c r="AK118" s="35">
        <v>0.34</v>
      </c>
    </row>
    <row r="119" spans="1:37">
      <c r="A119" s="53">
        <v>43862</v>
      </c>
      <c r="B119" s="61">
        <v>92.5</v>
      </c>
      <c r="C119" s="36">
        <v>0.59</v>
      </c>
      <c r="D119" s="37">
        <v>0.32</v>
      </c>
      <c r="E119" s="67">
        <f t="shared" ref="E119:E123" si="107">C119-D119</f>
        <v>0.26999999999999996</v>
      </c>
      <c r="F119" s="37">
        <v>0.67</v>
      </c>
      <c r="G119" s="37">
        <v>0.22</v>
      </c>
      <c r="H119" s="33">
        <f t="shared" ref="H119:H123" si="108">F119-G119</f>
        <v>0.45000000000000007</v>
      </c>
      <c r="I119" s="62">
        <v>0.47</v>
      </c>
      <c r="J119" s="63">
        <v>0.08</v>
      </c>
      <c r="K119" s="63">
        <v>0.38</v>
      </c>
      <c r="L119" s="38">
        <f t="shared" si="102"/>
        <v>0.38999999999999996</v>
      </c>
      <c r="M119" s="62">
        <v>0.38</v>
      </c>
      <c r="N119" s="63">
        <v>0.08</v>
      </c>
      <c r="O119" s="63">
        <v>0.46</v>
      </c>
      <c r="P119" s="38">
        <f t="shared" si="103"/>
        <v>-0.3</v>
      </c>
      <c r="Q119" s="8">
        <v>0.13</v>
      </c>
      <c r="R119" s="37">
        <v>0.85</v>
      </c>
      <c r="S119" s="33">
        <f t="shared" si="104"/>
        <v>0.72</v>
      </c>
      <c r="T119" s="36">
        <v>0.32</v>
      </c>
      <c r="U119" s="37">
        <v>0.11</v>
      </c>
      <c r="V119" s="63">
        <v>0.56000000000000005</v>
      </c>
      <c r="W119" s="38">
        <f t="shared" ref="W119" si="109">T119-U119</f>
        <v>0.21000000000000002</v>
      </c>
      <c r="X119" s="59">
        <v>2.8398E-2</v>
      </c>
      <c r="Y119" s="60">
        <v>5.1221999999999997E-2</v>
      </c>
      <c r="Z119" s="36">
        <v>0.6</v>
      </c>
      <c r="AA119" s="37">
        <v>0.03</v>
      </c>
      <c r="AB119" s="38">
        <v>0.32</v>
      </c>
      <c r="AC119" s="64">
        <v>0.67</v>
      </c>
      <c r="AD119" s="66">
        <v>0.3</v>
      </c>
      <c r="AE119" s="65">
        <v>0.39</v>
      </c>
      <c r="AF119" s="65">
        <v>0.59</v>
      </c>
      <c r="AG119" s="34">
        <v>0.51</v>
      </c>
      <c r="AH119" s="33">
        <v>0.11</v>
      </c>
      <c r="AI119" s="33">
        <v>0.37</v>
      </c>
      <c r="AJ119" s="34">
        <v>0.61</v>
      </c>
      <c r="AK119" s="35">
        <v>0.33</v>
      </c>
    </row>
    <row r="120" spans="1:37">
      <c r="A120" s="53">
        <v>43891</v>
      </c>
      <c r="B120" s="61">
        <v>80.8</v>
      </c>
      <c r="C120" s="36">
        <v>0.56000000000000005</v>
      </c>
      <c r="D120" s="37">
        <v>0.36</v>
      </c>
      <c r="E120" s="67">
        <f t="shared" si="107"/>
        <v>0.20000000000000007</v>
      </c>
      <c r="F120" s="37">
        <v>0.52</v>
      </c>
      <c r="G120" s="37">
        <v>0.36</v>
      </c>
      <c r="H120" s="33">
        <f t="shared" si="108"/>
        <v>0.16000000000000003</v>
      </c>
      <c r="I120" s="62">
        <v>0.39</v>
      </c>
      <c r="J120" s="63">
        <v>0.22</v>
      </c>
      <c r="K120" s="63">
        <v>0.32</v>
      </c>
      <c r="L120" s="38">
        <f t="shared" si="102"/>
        <v>0.17</v>
      </c>
      <c r="M120" s="62">
        <v>0.39</v>
      </c>
      <c r="N120" s="63">
        <v>0.2</v>
      </c>
      <c r="O120" s="63">
        <v>0.33</v>
      </c>
      <c r="P120" s="38">
        <f t="shared" si="103"/>
        <v>-0.19</v>
      </c>
      <c r="Q120" s="8">
        <v>0.23</v>
      </c>
      <c r="R120" s="37">
        <v>0.77</v>
      </c>
      <c r="S120" s="33">
        <f t="shared" si="104"/>
        <v>0.54</v>
      </c>
      <c r="T120" s="36">
        <v>0.27</v>
      </c>
      <c r="U120" s="37">
        <v>0.11</v>
      </c>
      <c r="V120" s="63">
        <v>0.61</v>
      </c>
      <c r="W120" s="38">
        <f t="shared" ref="W120" si="110">T120-U120</f>
        <v>0.16000000000000003</v>
      </c>
      <c r="X120" s="59">
        <v>6.7710000000000001E-3</v>
      </c>
      <c r="Y120" s="60">
        <v>3.5136000000000001E-2</v>
      </c>
      <c r="Z120" s="36">
        <v>0.52</v>
      </c>
      <c r="AA120" s="37">
        <v>7.0000000000000007E-2</v>
      </c>
      <c r="AB120" s="38">
        <v>0.36</v>
      </c>
      <c r="AC120" s="64">
        <v>0.66</v>
      </c>
      <c r="AD120" s="66">
        <v>0.3</v>
      </c>
      <c r="AE120" s="65">
        <v>0.42</v>
      </c>
      <c r="AF120" s="65">
        <v>0.56000000000000005</v>
      </c>
      <c r="AG120" s="34">
        <v>0.49</v>
      </c>
      <c r="AH120" s="33">
        <v>0.12</v>
      </c>
      <c r="AI120" s="33">
        <v>0.36</v>
      </c>
      <c r="AJ120" s="34">
        <v>0.44</v>
      </c>
      <c r="AK120" s="35">
        <v>0.46</v>
      </c>
    </row>
    <row r="121" spans="1:37">
      <c r="A121" s="53">
        <v>43922</v>
      </c>
      <c r="B121" s="61">
        <v>63</v>
      </c>
      <c r="C121" s="36">
        <v>0.48</v>
      </c>
      <c r="D121" s="37">
        <v>0.46</v>
      </c>
      <c r="E121" s="67">
        <f t="shared" si="107"/>
        <v>1.9999999999999962E-2</v>
      </c>
      <c r="F121" s="37">
        <v>0.28999999999999998</v>
      </c>
      <c r="G121" s="37">
        <v>0.65</v>
      </c>
      <c r="H121" s="33">
        <f t="shared" si="108"/>
        <v>-0.36000000000000004</v>
      </c>
      <c r="I121" s="62">
        <v>0.23</v>
      </c>
      <c r="J121" s="63">
        <v>0.34</v>
      </c>
      <c r="K121" s="63">
        <v>0.36</v>
      </c>
      <c r="L121" s="38">
        <f t="shared" si="102"/>
        <v>-0.11000000000000001</v>
      </c>
      <c r="M121" s="62">
        <v>0.33</v>
      </c>
      <c r="N121" s="63">
        <v>0.23</v>
      </c>
      <c r="O121" s="63">
        <v>0.35</v>
      </c>
      <c r="P121" s="38">
        <f t="shared" si="103"/>
        <v>-0.1</v>
      </c>
      <c r="Q121" s="8">
        <v>0.23</v>
      </c>
      <c r="R121" s="37">
        <v>0.76</v>
      </c>
      <c r="S121" s="33">
        <f t="shared" si="104"/>
        <v>0.53</v>
      </c>
      <c r="T121" s="36">
        <v>0.2</v>
      </c>
      <c r="U121" s="37">
        <v>0.21</v>
      </c>
      <c r="V121" s="63">
        <v>0.57999999999999996</v>
      </c>
      <c r="W121" s="38">
        <f t="shared" ref="W121" si="111">T121-U121</f>
        <v>-9.9999999999999811E-3</v>
      </c>
      <c r="X121" s="59">
        <v>-2.0230000000000001E-2</v>
      </c>
      <c r="Y121" s="60">
        <v>1.6518999999999999E-2</v>
      </c>
      <c r="Z121" s="36">
        <v>0.28999999999999998</v>
      </c>
      <c r="AA121" s="37">
        <v>0.14000000000000001</v>
      </c>
      <c r="AB121" s="38">
        <v>0.49</v>
      </c>
      <c r="AC121" s="64">
        <v>0.65</v>
      </c>
      <c r="AD121" s="66">
        <v>0.28999999999999998</v>
      </c>
      <c r="AE121" s="65">
        <v>0.4</v>
      </c>
      <c r="AF121" s="65">
        <v>0.55000000000000004</v>
      </c>
      <c r="AG121" s="34">
        <v>0.4</v>
      </c>
      <c r="AH121" s="33">
        <v>0.13</v>
      </c>
      <c r="AI121" s="33">
        <v>0.45</v>
      </c>
      <c r="AJ121" s="34">
        <v>0.34</v>
      </c>
      <c r="AK121" s="35">
        <v>0.53</v>
      </c>
    </row>
    <row r="122" spans="1:37">
      <c r="A122" s="53">
        <v>43952</v>
      </c>
      <c r="B122" s="61">
        <v>67.5</v>
      </c>
      <c r="C122" s="36">
        <v>0.52</v>
      </c>
      <c r="D122" s="37">
        <v>0.39</v>
      </c>
      <c r="E122" s="67">
        <f t="shared" si="107"/>
        <v>0.13</v>
      </c>
      <c r="F122" s="37">
        <v>0.32</v>
      </c>
      <c r="G122" s="37">
        <v>0.62</v>
      </c>
      <c r="H122" s="33">
        <f t="shared" si="108"/>
        <v>-0.3</v>
      </c>
      <c r="I122" s="62">
        <v>0.26</v>
      </c>
      <c r="J122" s="63">
        <v>0.35</v>
      </c>
      <c r="K122" s="63">
        <v>0.3</v>
      </c>
      <c r="L122" s="38">
        <f>I122-J122</f>
        <v>-8.9999999999999969E-2</v>
      </c>
      <c r="M122" s="62">
        <v>0.25</v>
      </c>
      <c r="N122" s="63">
        <v>0.25</v>
      </c>
      <c r="O122" s="63">
        <v>0.43</v>
      </c>
      <c r="P122" s="38">
        <f>N122-M122</f>
        <v>0</v>
      </c>
      <c r="Q122" s="8">
        <v>0.24</v>
      </c>
      <c r="R122" s="37">
        <v>0.75</v>
      </c>
      <c r="S122" s="33">
        <f>R122-Q122</f>
        <v>0.51</v>
      </c>
      <c r="T122" s="36">
        <v>0.18</v>
      </c>
      <c r="U122" s="37">
        <v>0.19</v>
      </c>
      <c r="V122" s="63">
        <v>0.61</v>
      </c>
      <c r="W122" s="38">
        <f t="shared" ref="W122" si="112">T122-U122</f>
        <v>-1.0000000000000009E-2</v>
      </c>
      <c r="X122" s="59">
        <v>-1.1357000000000001E-2</v>
      </c>
      <c r="Y122" s="60">
        <v>2.0823999999999999E-2</v>
      </c>
      <c r="Z122" s="36">
        <v>0.34</v>
      </c>
      <c r="AA122" s="37">
        <v>0.13</v>
      </c>
      <c r="AB122" s="38">
        <v>0.47</v>
      </c>
      <c r="AC122" s="64">
        <v>0.66</v>
      </c>
      <c r="AD122" s="66">
        <v>0.28000000000000003</v>
      </c>
      <c r="AE122" s="65">
        <v>0.37</v>
      </c>
      <c r="AF122" s="65">
        <v>0.56999999999999995</v>
      </c>
      <c r="AG122" s="34">
        <v>0.41</v>
      </c>
      <c r="AH122" s="33">
        <v>0.14000000000000001</v>
      </c>
      <c r="AI122" s="33">
        <v>0.42</v>
      </c>
      <c r="AJ122" s="34">
        <v>0.28999999999999998</v>
      </c>
      <c r="AK122" s="35">
        <v>0.6</v>
      </c>
    </row>
    <row r="123" spans="1:37">
      <c r="A123" s="53">
        <v>43983</v>
      </c>
      <c r="B123" s="61">
        <v>76.5</v>
      </c>
      <c r="C123" s="36">
        <v>0.61</v>
      </c>
      <c r="D123" s="37">
        <v>0.27</v>
      </c>
      <c r="E123" s="67">
        <f t="shared" si="107"/>
        <v>0.33999999999999997</v>
      </c>
      <c r="F123" s="37">
        <v>0.41</v>
      </c>
      <c r="G123" s="37">
        <v>0.48</v>
      </c>
      <c r="H123" s="33">
        <f t="shared" si="108"/>
        <v>-7.0000000000000007E-2</v>
      </c>
      <c r="I123" s="62">
        <v>0.34</v>
      </c>
      <c r="J123" s="63">
        <v>0.25</v>
      </c>
      <c r="K123" s="63">
        <v>0.31</v>
      </c>
      <c r="L123" s="38">
        <f>I123-J123</f>
        <v>9.0000000000000024E-2</v>
      </c>
      <c r="M123" s="62">
        <v>0.32</v>
      </c>
      <c r="N123" s="63">
        <v>0.17</v>
      </c>
      <c r="O123" s="63">
        <v>0.42</v>
      </c>
      <c r="P123" s="38">
        <f>N123-M123</f>
        <v>-0.15</v>
      </c>
      <c r="Q123" s="8">
        <v>0.26</v>
      </c>
      <c r="R123" s="37">
        <v>0.74</v>
      </c>
      <c r="S123" s="33">
        <f>R123-Q123</f>
        <v>0.48</v>
      </c>
      <c r="T123" s="36">
        <v>0.25</v>
      </c>
      <c r="U123" s="37">
        <v>0.16</v>
      </c>
      <c r="V123" s="63">
        <v>0.57999999999999996</v>
      </c>
      <c r="W123" s="38">
        <f t="shared" ref="W123" si="113">T123-U123</f>
        <v>0.09</v>
      </c>
      <c r="X123" s="59">
        <v>-4.182E-3</v>
      </c>
      <c r="Y123" s="60">
        <v>2.2083999999999999E-2</v>
      </c>
      <c r="Z123" s="36">
        <v>0.43</v>
      </c>
      <c r="AA123" s="37">
        <v>0.13</v>
      </c>
      <c r="AB123" s="38">
        <v>0.35</v>
      </c>
      <c r="AC123" s="64">
        <v>0.69</v>
      </c>
      <c r="AD123" s="66">
        <v>0.26</v>
      </c>
      <c r="AE123" s="65">
        <v>0.38</v>
      </c>
      <c r="AF123" s="65">
        <v>0.55000000000000004</v>
      </c>
      <c r="AG123" s="34">
        <v>0.41</v>
      </c>
      <c r="AH123" s="33">
        <v>0.12</v>
      </c>
      <c r="AI123" s="33">
        <v>0.44</v>
      </c>
      <c r="AJ123" s="34">
        <v>0.33</v>
      </c>
      <c r="AK123" s="35">
        <v>0.56999999999999995</v>
      </c>
    </row>
    <row r="124" spans="1:37">
      <c r="A124" s="53">
        <v>44013</v>
      </c>
      <c r="B124" s="61">
        <v>74.2</v>
      </c>
      <c r="C124" s="36">
        <v>0.53</v>
      </c>
      <c r="D124" s="37">
        <v>0.38</v>
      </c>
      <c r="E124" s="67">
        <f>C124-D124</f>
        <v>0.15000000000000002</v>
      </c>
      <c r="F124" s="37">
        <v>0.45</v>
      </c>
      <c r="G124" s="37">
        <v>0.48</v>
      </c>
      <c r="H124" s="33">
        <f>F124-G124</f>
        <v>-2.9999999999999971E-2</v>
      </c>
      <c r="I124" s="62">
        <v>0.35</v>
      </c>
      <c r="J124" s="63">
        <v>0.23</v>
      </c>
      <c r="K124" s="63">
        <v>0.34</v>
      </c>
      <c r="L124" s="38">
        <f>I124-J124</f>
        <v>0.11999999999999997</v>
      </c>
      <c r="M124" s="62">
        <v>0.35</v>
      </c>
      <c r="N124" s="63">
        <v>0.16</v>
      </c>
      <c r="O124" s="63">
        <v>0.42</v>
      </c>
      <c r="P124" s="38">
        <f>N124-M124</f>
        <v>-0.18999999999999997</v>
      </c>
      <c r="Q124" s="8">
        <v>0.23</v>
      </c>
      <c r="R124" s="37">
        <v>0.76</v>
      </c>
      <c r="S124" s="33">
        <f>R124-Q124</f>
        <v>0.53</v>
      </c>
      <c r="T124" s="36">
        <v>0.22</v>
      </c>
      <c r="U124" s="37">
        <v>0.16</v>
      </c>
      <c r="V124" s="63">
        <v>0.62</v>
      </c>
      <c r="W124" s="38">
        <f t="shared" ref="W124" si="114">T124-U124</f>
        <v>0.06</v>
      </c>
      <c r="X124" s="59">
        <v>3.8049999999999998E-3</v>
      </c>
      <c r="Y124" s="60">
        <v>2.9669000000000001E-2</v>
      </c>
      <c r="Z124" s="36">
        <v>0.45</v>
      </c>
      <c r="AA124" s="37">
        <v>0.11</v>
      </c>
      <c r="AB124" s="38">
        <v>0.4</v>
      </c>
      <c r="AC124" s="64">
        <v>0.7</v>
      </c>
      <c r="AD124" s="66">
        <v>0.26</v>
      </c>
      <c r="AE124" s="65">
        <v>0.38</v>
      </c>
      <c r="AF124" s="65">
        <v>0.57999999999999996</v>
      </c>
      <c r="AG124" s="34">
        <v>0.4</v>
      </c>
      <c r="AH124" s="33">
        <v>0.13</v>
      </c>
      <c r="AI124" s="33">
        <v>0.43</v>
      </c>
      <c r="AJ124" s="34">
        <v>0.34</v>
      </c>
      <c r="AK124" s="35">
        <v>0.56000000000000005</v>
      </c>
    </row>
    <row r="125" spans="1:37">
      <c r="A125" s="53">
        <v>44044</v>
      </c>
      <c r="B125" s="61">
        <v>77.5</v>
      </c>
      <c r="C125" s="36">
        <v>0.59</v>
      </c>
      <c r="D125" s="37">
        <v>0.35</v>
      </c>
      <c r="E125" s="67">
        <f>C125-D125</f>
        <v>0.24</v>
      </c>
      <c r="F125" s="37">
        <v>0.48</v>
      </c>
      <c r="G125" s="37">
        <v>0.44</v>
      </c>
      <c r="H125" s="33">
        <f>F125-G125</f>
        <v>3.999999999999998E-2</v>
      </c>
      <c r="I125" s="62">
        <v>0.33</v>
      </c>
      <c r="J125" s="63">
        <v>0.26</v>
      </c>
      <c r="K125" s="63">
        <v>0.34</v>
      </c>
      <c r="L125" s="38">
        <f>I125-J125</f>
        <v>7.0000000000000007E-2</v>
      </c>
      <c r="M125" s="62">
        <v>0.33</v>
      </c>
      <c r="N125" s="63">
        <v>0.17</v>
      </c>
      <c r="O125" s="63">
        <v>0.45</v>
      </c>
      <c r="P125" s="38">
        <f>N125-M125</f>
        <v>-0.16</v>
      </c>
      <c r="Q125" s="8">
        <v>0.22</v>
      </c>
      <c r="R125" s="37">
        <v>0.78</v>
      </c>
      <c r="S125" s="33">
        <f>R125-Q125</f>
        <v>0.56000000000000005</v>
      </c>
      <c r="T125" s="36">
        <v>0.25</v>
      </c>
      <c r="U125" s="37">
        <v>0.16</v>
      </c>
      <c r="V125" s="63">
        <v>0.59</v>
      </c>
      <c r="W125" s="38">
        <f t="shared" ref="W125" si="115">T125-U125</f>
        <v>0.09</v>
      </c>
      <c r="X125" s="59">
        <v>-8.201E-3</v>
      </c>
      <c r="Y125" s="60">
        <v>4.1516999999999998E-2</v>
      </c>
      <c r="Z125" s="36">
        <v>0.49</v>
      </c>
      <c r="AA125" s="37">
        <v>0.12</v>
      </c>
      <c r="AB125" s="38">
        <v>0.33</v>
      </c>
      <c r="AC125" s="64">
        <v>0.69</v>
      </c>
      <c r="AD125" s="66">
        <v>0.26</v>
      </c>
      <c r="AE125" s="65">
        <v>0.39</v>
      </c>
      <c r="AF125" s="65">
        <v>0.57999999999999996</v>
      </c>
      <c r="AG125" s="34">
        <v>0.44</v>
      </c>
      <c r="AH125" s="33">
        <v>0.13</v>
      </c>
      <c r="AI125" s="33">
        <v>0.39</v>
      </c>
      <c r="AJ125" s="34">
        <v>0.31</v>
      </c>
      <c r="AK125" s="35">
        <v>0.6</v>
      </c>
    </row>
    <row r="126" spans="1:37">
      <c r="A126" s="53">
        <v>44075</v>
      </c>
      <c r="B126" s="61">
        <v>81</v>
      </c>
      <c r="C126" s="36">
        <v>0.54</v>
      </c>
      <c r="D126" s="37">
        <v>0.38</v>
      </c>
      <c r="E126" s="67">
        <f>C126-D126</f>
        <v>0.16000000000000003</v>
      </c>
      <c r="F126" s="37">
        <v>0.56000000000000005</v>
      </c>
      <c r="G126" s="37">
        <v>0.38</v>
      </c>
      <c r="H126" s="33">
        <f>F126-G126</f>
        <v>0.18000000000000005</v>
      </c>
      <c r="I126" s="62">
        <v>0.41</v>
      </c>
      <c r="J126" s="63">
        <v>0.17</v>
      </c>
      <c r="K126" s="63">
        <v>0.34</v>
      </c>
      <c r="L126" s="38">
        <f>I126-J126</f>
        <v>0.23999999999999996</v>
      </c>
      <c r="M126" s="62">
        <v>0.38</v>
      </c>
      <c r="N126" s="63">
        <v>0.11</v>
      </c>
      <c r="O126" s="63">
        <v>0.44</v>
      </c>
      <c r="P126" s="38">
        <f>N126-M126</f>
        <v>-0.27</v>
      </c>
      <c r="Q126" s="8">
        <v>0.16</v>
      </c>
      <c r="R126" s="37">
        <v>0.83</v>
      </c>
      <c r="S126" s="33">
        <f>R126-Q126</f>
        <v>0.66999999999999993</v>
      </c>
      <c r="T126" s="36">
        <v>0.24</v>
      </c>
      <c r="U126" s="37">
        <v>0.17</v>
      </c>
      <c r="V126" s="63">
        <v>0.59</v>
      </c>
      <c r="W126" s="38">
        <f t="shared" ref="W126" si="116">T126-U126</f>
        <v>6.9999999999999979E-2</v>
      </c>
      <c r="X126" s="59">
        <v>2.1804E-2</v>
      </c>
      <c r="Y126" s="60">
        <v>3.3930000000000002E-2</v>
      </c>
      <c r="Z126" s="36">
        <v>0.45</v>
      </c>
      <c r="AA126" s="37">
        <v>0.09</v>
      </c>
      <c r="AB126" s="38">
        <v>0.4</v>
      </c>
      <c r="AC126" s="64">
        <v>0.71</v>
      </c>
      <c r="AD126" s="66">
        <v>0.24</v>
      </c>
      <c r="AE126" s="65">
        <v>0.4</v>
      </c>
      <c r="AF126" s="65">
        <v>0.56999999999999995</v>
      </c>
      <c r="AG126" s="34">
        <v>0.47</v>
      </c>
      <c r="AH126" s="33">
        <v>0.1</v>
      </c>
      <c r="AI126" s="33">
        <v>0.39</v>
      </c>
      <c r="AJ126" s="34">
        <v>0.4</v>
      </c>
      <c r="AK126" s="35">
        <v>0.53</v>
      </c>
    </row>
    <row r="127" spans="1:37">
      <c r="A127" s="53">
        <v>44105</v>
      </c>
      <c r="B127" s="61">
        <v>81.7</v>
      </c>
      <c r="C127" s="36">
        <v>0.6</v>
      </c>
      <c r="D127" s="37">
        <v>0.35</v>
      </c>
      <c r="E127" s="67">
        <f>C127-D127</f>
        <v>0.25</v>
      </c>
      <c r="F127" s="37">
        <v>0.59</v>
      </c>
      <c r="G127" s="37">
        <v>0.35</v>
      </c>
      <c r="H127" s="33">
        <f>F127-G127</f>
        <v>0.24</v>
      </c>
      <c r="I127" s="62">
        <v>0.4</v>
      </c>
      <c r="J127" s="63">
        <v>0.2</v>
      </c>
      <c r="K127" s="63">
        <v>0.31</v>
      </c>
      <c r="L127" s="38">
        <f>I127-J127</f>
        <v>0.2</v>
      </c>
      <c r="M127" s="62">
        <v>0.32</v>
      </c>
      <c r="N127" s="63">
        <v>0.11</v>
      </c>
      <c r="O127" s="63">
        <v>0.49</v>
      </c>
      <c r="P127" s="38">
        <f>N127-M127</f>
        <v>-0.21000000000000002</v>
      </c>
      <c r="Q127" s="8">
        <v>0.21</v>
      </c>
      <c r="R127" s="37">
        <v>0.79</v>
      </c>
      <c r="S127" s="33">
        <f>R127-Q127</f>
        <v>0.58000000000000007</v>
      </c>
      <c r="T127" s="36">
        <v>0.23</v>
      </c>
      <c r="U127" s="37">
        <v>0.2</v>
      </c>
      <c r="V127" s="63">
        <v>0.55000000000000004</v>
      </c>
      <c r="W127" s="38">
        <f t="shared" ref="W127" si="117">T127-U127</f>
        <v>0.03</v>
      </c>
      <c r="X127" s="59">
        <v>5.3200000000000001E-3</v>
      </c>
      <c r="Y127" s="60">
        <v>3.1593999999999997E-2</v>
      </c>
      <c r="Z127" s="36">
        <v>0.46</v>
      </c>
      <c r="AA127" s="37">
        <v>0.08</v>
      </c>
      <c r="AB127" s="38">
        <v>0.39</v>
      </c>
      <c r="AC127" s="64">
        <v>0.69</v>
      </c>
      <c r="AD127" s="66">
        <v>0.27</v>
      </c>
      <c r="AE127" s="65">
        <v>0.38</v>
      </c>
      <c r="AF127" s="65">
        <v>0.59</v>
      </c>
      <c r="AG127" s="34">
        <v>0.41</v>
      </c>
      <c r="AH127" s="33">
        <v>0.12</v>
      </c>
      <c r="AI127" s="33">
        <v>0.41</v>
      </c>
      <c r="AJ127" s="34">
        <v>0.39</v>
      </c>
      <c r="AK127" s="35">
        <v>0.51</v>
      </c>
    </row>
    <row r="128" spans="1:37">
      <c r="A128" s="48" t="s">
        <v>42</v>
      </c>
      <c r="B128" s="69">
        <f>B127-B126</f>
        <v>0.70000000000000284</v>
      </c>
      <c r="C128" s="73">
        <f t="shared" ref="C128:V128" si="118">C127-C126</f>
        <v>5.9999999999999942E-2</v>
      </c>
      <c r="D128" s="73">
        <f t="shared" si="118"/>
        <v>-3.0000000000000027E-2</v>
      </c>
      <c r="E128" s="73">
        <f t="shared" si="118"/>
        <v>8.9999999999999969E-2</v>
      </c>
      <c r="F128" s="73">
        <f t="shared" si="118"/>
        <v>2.9999999999999916E-2</v>
      </c>
      <c r="G128" s="73">
        <f t="shared" si="118"/>
        <v>-3.0000000000000027E-2</v>
      </c>
      <c r="H128" s="73">
        <f t="shared" si="118"/>
        <v>5.9999999999999942E-2</v>
      </c>
      <c r="I128" s="73">
        <f t="shared" si="118"/>
        <v>-9.9999999999999534E-3</v>
      </c>
      <c r="J128" s="73">
        <f t="shared" si="118"/>
        <v>0.03</v>
      </c>
      <c r="K128" s="73">
        <f t="shared" si="118"/>
        <v>-3.0000000000000027E-2</v>
      </c>
      <c r="L128" s="73">
        <f t="shared" si="118"/>
        <v>-3.9999999999999952E-2</v>
      </c>
      <c r="M128" s="73">
        <f t="shared" si="118"/>
        <v>-0.06</v>
      </c>
      <c r="N128" s="73">
        <f t="shared" si="118"/>
        <v>0</v>
      </c>
      <c r="O128" s="73">
        <f t="shared" si="118"/>
        <v>4.9999999999999989E-2</v>
      </c>
      <c r="P128" s="73">
        <f t="shared" si="118"/>
        <v>0.06</v>
      </c>
      <c r="Q128" s="73">
        <f t="shared" si="118"/>
        <v>4.9999999999999989E-2</v>
      </c>
      <c r="R128" s="73">
        <f t="shared" si="118"/>
        <v>-3.9999999999999925E-2</v>
      </c>
      <c r="S128" s="73">
        <f t="shared" si="118"/>
        <v>-8.9999999999999858E-2</v>
      </c>
      <c r="T128" s="73">
        <f t="shared" si="118"/>
        <v>-9.9999999999999811E-3</v>
      </c>
      <c r="U128" s="73">
        <f t="shared" si="118"/>
        <v>0.03</v>
      </c>
      <c r="V128" s="73">
        <f t="shared" si="118"/>
        <v>-3.9999999999999925E-2</v>
      </c>
      <c r="W128" s="73">
        <f>W127-W126</f>
        <v>-3.999999999999998E-2</v>
      </c>
    </row>
    <row r="129" spans="1:23">
      <c r="A129" s="48" t="s">
        <v>43</v>
      </c>
      <c r="B129" s="61">
        <f>B127-B115</f>
        <v>-7.0999999999999943</v>
      </c>
      <c r="C129" s="74">
        <f t="shared" ref="C129:W129" si="119">C127-C115</f>
        <v>3.0000000000000027E-2</v>
      </c>
      <c r="D129" s="74">
        <f t="shared" si="119"/>
        <v>-1.0000000000000009E-2</v>
      </c>
      <c r="E129" s="74">
        <f t="shared" si="119"/>
        <v>4.0000000000000036E-2</v>
      </c>
      <c r="F129" s="74">
        <f t="shared" si="119"/>
        <v>-8.0000000000000071E-2</v>
      </c>
      <c r="G129" s="74">
        <f t="shared" si="119"/>
        <v>8.9999999999999969E-2</v>
      </c>
      <c r="H129" s="74">
        <f t="shared" si="119"/>
        <v>-0.17000000000000004</v>
      </c>
      <c r="I129" s="74">
        <f t="shared" si="119"/>
        <v>-9.9999999999999534E-3</v>
      </c>
      <c r="J129" s="74">
        <f t="shared" si="119"/>
        <v>0.06</v>
      </c>
      <c r="K129" s="74">
        <f t="shared" si="119"/>
        <v>-8.0000000000000016E-2</v>
      </c>
      <c r="L129" s="74">
        <f t="shared" si="119"/>
        <v>-6.9999999999999951E-2</v>
      </c>
      <c r="M129" s="74">
        <f t="shared" si="119"/>
        <v>-4.9999999999999989E-2</v>
      </c>
      <c r="N129" s="74">
        <f t="shared" si="119"/>
        <v>-9.999999999999995E-3</v>
      </c>
      <c r="O129" s="74">
        <f t="shared" si="119"/>
        <v>4.9999999999999989E-2</v>
      </c>
      <c r="P129" s="74">
        <f t="shared" si="119"/>
        <v>3.999999999999998E-2</v>
      </c>
      <c r="Q129" s="74">
        <f t="shared" si="119"/>
        <v>6.9999999999999979E-2</v>
      </c>
      <c r="R129" s="74">
        <f t="shared" si="119"/>
        <v>-6.9999999999999951E-2</v>
      </c>
      <c r="S129" s="74">
        <f t="shared" si="119"/>
        <v>-0.1399999999999999</v>
      </c>
      <c r="T129" s="74">
        <f t="shared" si="119"/>
        <v>-5.0000000000000017E-2</v>
      </c>
      <c r="U129" s="74">
        <f t="shared" si="119"/>
        <v>8.0000000000000016E-2</v>
      </c>
      <c r="V129" s="74">
        <f t="shared" si="119"/>
        <v>-3.9999999999999925E-2</v>
      </c>
      <c r="W129" s="74">
        <f t="shared" si="119"/>
        <v>-0.13000000000000003</v>
      </c>
    </row>
    <row r="130" spans="1:23">
      <c r="E130" s="68"/>
      <c r="H130" s="68"/>
      <c r="L130" s="68"/>
      <c r="P130" s="68"/>
      <c r="S130" s="68"/>
      <c r="W130" s="68"/>
    </row>
  </sheetData>
  <mergeCells count="12">
    <mergeCell ref="C1:E1"/>
    <mergeCell ref="F1:H1"/>
    <mergeCell ref="I1:L1"/>
    <mergeCell ref="AJ1:AK1"/>
    <mergeCell ref="AE1:AF1"/>
    <mergeCell ref="Q1:S1"/>
    <mergeCell ref="AG1:AI1"/>
    <mergeCell ref="M1:P1"/>
    <mergeCell ref="T1:W1"/>
    <mergeCell ref="Z1:AB1"/>
    <mergeCell ref="AC1:AD1"/>
    <mergeCell ref="X1:Y1"/>
  </mergeCells>
  <conditionalFormatting sqref="Y106 M103:N112 I102:J112 K91:K112 O91:O112 V88 V91:V100 AC103:AF127 M113:O127 I113:K127 X107:Y127 V102:V127">
    <cfRule type="expression" dxfId="37" priority="35">
      <formula>I88=I$129</formula>
    </cfRule>
    <cfRule type="expression" dxfId="36" priority="36">
      <formula>I88=I$128</formula>
    </cfRule>
  </conditionalFormatting>
  <conditionalFormatting sqref="M102:N102">
    <cfRule type="expression" dxfId="35" priority="33">
      <formula>M102=M$129</formula>
    </cfRule>
    <cfRule type="expression" dxfId="34" priority="34">
      <formula>M102=M$128</formula>
    </cfRule>
  </conditionalFormatting>
  <conditionalFormatting sqref="AC102:AD102">
    <cfRule type="expression" dxfId="33" priority="31">
      <formula>AC102=AC$129</formula>
    </cfRule>
    <cfRule type="expression" dxfId="32" priority="32">
      <formula>AC102=AC$128</formula>
    </cfRule>
  </conditionalFormatting>
  <conditionalFormatting sqref="AE102:AF102">
    <cfRule type="expression" dxfId="31" priority="29">
      <formula>AE102=AE$129</formula>
    </cfRule>
    <cfRule type="expression" dxfId="30" priority="30">
      <formula>AE102=AE$128</formula>
    </cfRule>
  </conditionalFormatting>
  <conditionalFormatting sqref="X100:Y100">
    <cfRule type="expression" dxfId="29" priority="45">
      <formula>X100=X$102</formula>
    </cfRule>
    <cfRule type="expression" dxfId="28" priority="46">
      <formula>X100=X$101</formula>
    </cfRule>
  </conditionalFormatting>
  <conditionalFormatting sqref="X105">
    <cfRule type="expression" dxfId="27" priority="27">
      <formula>X105=X$129</formula>
    </cfRule>
    <cfRule type="expression" dxfId="26" priority="28">
      <formula>X105=X$128</formula>
    </cfRule>
  </conditionalFormatting>
  <conditionalFormatting sqref="Y105">
    <cfRule type="expression" dxfId="25" priority="25">
      <formula>Y105=Y$129</formula>
    </cfRule>
    <cfRule type="expression" dxfId="24" priority="26">
      <formula>Y105=Y$128</formula>
    </cfRule>
  </conditionalFormatting>
  <conditionalFormatting sqref="X106">
    <cfRule type="expression" dxfId="23" priority="23">
      <formula>X106=X$129</formula>
    </cfRule>
    <cfRule type="expression" dxfId="22" priority="24">
      <formula>X106=X$128</formula>
    </cfRule>
  </conditionalFormatting>
  <conditionalFormatting sqref="K3:K88">
    <cfRule type="expression" dxfId="21" priority="21">
      <formula>K3=K$129</formula>
    </cfRule>
    <cfRule type="expression" dxfId="20" priority="22">
      <formula>K3=K$128</formula>
    </cfRule>
  </conditionalFormatting>
  <conditionalFormatting sqref="K90">
    <cfRule type="expression" dxfId="19" priority="19">
      <formula>K90=K$129</formula>
    </cfRule>
    <cfRule type="expression" dxfId="18" priority="20">
      <formula>K90=K$128</formula>
    </cfRule>
  </conditionalFormatting>
  <conditionalFormatting sqref="K89">
    <cfRule type="expression" dxfId="17" priority="17">
      <formula>K89=K$129</formula>
    </cfRule>
    <cfRule type="expression" dxfId="16" priority="18">
      <formula>K89=K$128</formula>
    </cfRule>
  </conditionalFormatting>
  <conditionalFormatting sqref="O3:O88">
    <cfRule type="expression" dxfId="15" priority="15">
      <formula>O3=O$129</formula>
    </cfRule>
    <cfRule type="expression" dxfId="14" priority="16">
      <formula>O3=O$128</formula>
    </cfRule>
  </conditionalFormatting>
  <conditionalFormatting sqref="O90">
    <cfRule type="expression" dxfId="13" priority="13">
      <formula>O90=O$129</formula>
    </cfRule>
    <cfRule type="expression" dxfId="12" priority="14">
      <formula>O90=O$128</formula>
    </cfRule>
  </conditionalFormatting>
  <conditionalFormatting sqref="O89">
    <cfRule type="expression" dxfId="11" priority="11">
      <formula>O89=O$129</formula>
    </cfRule>
    <cfRule type="expression" dxfId="10" priority="12">
      <formula>O89=O$128</formula>
    </cfRule>
  </conditionalFormatting>
  <conditionalFormatting sqref="V3:V86">
    <cfRule type="expression" dxfId="9" priority="9">
      <formula>V3=V$129</formula>
    </cfRule>
    <cfRule type="expression" dxfId="8" priority="10">
      <formula>V3=V$128</formula>
    </cfRule>
  </conditionalFormatting>
  <conditionalFormatting sqref="V87">
    <cfRule type="expression" dxfId="7" priority="7">
      <formula>V87=V$129</formula>
    </cfRule>
    <cfRule type="expression" dxfId="6" priority="8">
      <formula>V87=V$128</formula>
    </cfRule>
  </conditionalFormatting>
  <conditionalFormatting sqref="V90">
    <cfRule type="expression" dxfId="5" priority="5">
      <formula>V90=V$129</formula>
    </cfRule>
    <cfRule type="expression" dxfId="4" priority="6">
      <formula>V90=V$128</formula>
    </cfRule>
  </conditionalFormatting>
  <conditionalFormatting sqref="V89">
    <cfRule type="expression" dxfId="3" priority="3">
      <formula>V89=V$129</formula>
    </cfRule>
    <cfRule type="expression" dxfId="2" priority="4">
      <formula>V89=V$128</formula>
    </cfRule>
  </conditionalFormatting>
  <conditionalFormatting sqref="V101">
    <cfRule type="expression" dxfId="1" priority="1">
      <formula>V101=V$129</formula>
    </cfRule>
    <cfRule type="expression" dxfId="0" priority="2">
      <formula>V101=V$128</formula>
    </cfRule>
  </conditionalFormatting>
  <pageMargins left="0.7" right="0.7" top="0.75" bottom="0.75" header="0.3" footer="0.3"/>
  <pageSetup orientation="portrait" r:id="rId1"/>
  <headerFooter>
    <oddFooter>&amp;CConfidential - Internal Distribution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05b0489e5ce4cc5ab1c4e3e286ee4e6 xmlns="99bc92c6-5baf-4a58-a7a1-1d4fd015cdfd">
      <Terms xmlns="http://schemas.microsoft.com/office/infopath/2007/PartnerControls"/>
    </p05b0489e5ce4cc5ab1c4e3e286ee4e6>
    <TaxCatchAll xmlns="99bc92c6-5baf-4a58-a7a1-1d4fd015cdfd"/>
    <BreezeIsTemplate xmlns="99bc92c6-5baf-4a58-a7a1-1d4fd015cdfd" xsi:nil="true"/>
    <BreezeIsFeaturedDocument xmlns="99bc92c6-5baf-4a58-a7a1-1d4fd015cdf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359A172ADE54A962599374A99DF52" ma:contentTypeVersion="12" ma:contentTypeDescription="Create a new document." ma:contentTypeScope="" ma:versionID="5d84bcd907ac3dd12d5182d5c932e3f0">
  <xsd:schema xmlns:xsd="http://www.w3.org/2001/XMLSchema" xmlns:xs="http://www.w3.org/2001/XMLSchema" xmlns:p="http://schemas.microsoft.com/office/2006/metadata/properties" xmlns:ns2="99bc92c6-5baf-4a58-a7a1-1d4fd015cdfd" xmlns:ns3="65bde989-1525-4d10-be6e-1f75f86f9f5a" targetNamespace="http://schemas.microsoft.com/office/2006/metadata/properties" ma:root="true" ma:fieldsID="88ecb7dcfa86ced02f777644587d175f" ns2:_="" ns3:_="">
    <xsd:import namespace="99bc92c6-5baf-4a58-a7a1-1d4fd015cdfd"/>
    <xsd:import namespace="65bde989-1525-4d10-be6e-1f75f86f9f5a"/>
    <xsd:element name="properties">
      <xsd:complexType>
        <xsd:sequence>
          <xsd:element name="documentManagement">
            <xsd:complexType>
              <xsd:all>
                <xsd:element ref="ns2:BreezeIsFeaturedDocument" minOccurs="0"/>
                <xsd:element ref="ns2:BreezeIsTemplate" minOccurs="0"/>
                <xsd:element ref="ns2:p05b0489e5ce4cc5ab1c4e3e286ee4e6" minOccurs="0"/>
                <xsd:element ref="ns2:TaxCatchAll" minOccurs="0"/>
                <xsd:element ref="ns2:TaxCatchAllLabe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bc92c6-5baf-4a58-a7a1-1d4fd015cdfd" elementFormDefault="qualified">
    <xsd:import namespace="http://schemas.microsoft.com/office/2006/documentManagement/types"/>
    <xsd:import namespace="http://schemas.microsoft.com/office/infopath/2007/PartnerControls"/>
    <xsd:element name="BreezeIsFeaturedDocument" ma:index="8" nillable="true" ma:displayName="Is Featured Document" ma:internalName="BreezeIsFeaturedDocument">
      <xsd:simpleType>
        <xsd:restriction base="dms:Boolean"/>
      </xsd:simpleType>
    </xsd:element>
    <xsd:element name="BreezeIsTemplate" ma:index="9" nillable="true" ma:displayName="Is Template" ma:internalName="BreezeIsTemplate">
      <xsd:simpleType>
        <xsd:restriction base="dms:Boolean"/>
      </xsd:simpleType>
    </xsd:element>
    <xsd:element name="p05b0489e5ce4cc5ab1c4e3e286ee4e6" ma:index="10" nillable="true" ma:taxonomy="true" ma:internalName="p05b0489e5ce4cc5ab1c4e3e286ee4e6" ma:taxonomyFieldName="BreezeDocumentCategory" ma:displayName="Document Category" ma:fieldId="{905b0489-e5ce-4cc5-ab1c-4e3e286ee4e6}" ma:sspId="8af8aded-d24e-4642-aac1-8f60b5c9be34" ma:termSetId="50e5444c-bd57-487e-be8f-b8e582d0aec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description="" ma:hidden="true" ma:list="{31f6e73a-5af3-44de-a151-3c716928cac1}" ma:internalName="TaxCatchAll" ma:showField="CatchAllData" ma:web="99bc92c6-5baf-4a58-a7a1-1d4fd015cd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31f6e73a-5af3-44de-a151-3c716928cac1}" ma:internalName="TaxCatchAllLabel" ma:readOnly="true" ma:showField="CatchAllDataLabel" ma:web="99bc92c6-5baf-4a58-a7a1-1d4fd015cd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bde989-1525-4d10-be6e-1f75f86f9f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73C91E-86AA-4528-8E14-879DB53BEB27}"/>
</file>

<file path=customXml/itemProps2.xml><?xml version="1.0" encoding="utf-8"?>
<ds:datastoreItem xmlns:ds="http://schemas.openxmlformats.org/officeDocument/2006/customXml" ds:itemID="{37FCD77C-798A-4642-854C-12D79D470ACD}"/>
</file>

<file path=customXml/itemProps3.xml><?xml version="1.0" encoding="utf-8"?>
<ds:datastoreItem xmlns:ds="http://schemas.openxmlformats.org/officeDocument/2006/customXml" ds:itemID="{81C2F7D4-99F5-4339-8DEC-024726D766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Organization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Excel Key Indicators Data for Public Release October 2020</dc:title>
  <dc:subject/>
  <dc:creator>Fannie Mae</dc:creator>
  <cp:keywords/>
  <dc:description/>
  <cp:lastModifiedBy>Samantha Lyons</cp:lastModifiedBy>
  <cp:revision/>
  <dcterms:created xsi:type="dcterms:W3CDTF">2013-11-12T19:46:52Z</dcterms:created>
  <dcterms:modified xsi:type="dcterms:W3CDTF">2020-10-26T20:53:49Z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0x0101000FA359A172ADE54A962599374A99DF52</vt:lpwstr>
  </property>
  <property fmtid="{D5CDD505-2E9C-101B-9397-08002B2CF9AE}" pid="4" name="BreezeDocumentCategory">
    <vt:lpwstr/>
  </property>
</Properties>
</file>